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https://prefeiturainubiap-my.sharepoint.com/personal/licitacoes_inubiapaulista_sp_gov_br/Documents/Documentos/LICITAÇÕES MONIQUE/LICITAÇÕES/LICITAÇÕES 2024/30 CONCORRêNCIA 01 - RECAPE - CONVENIO 102771/2.2 PLANILHAS/Fw_ Projeto de Recapeamento asfáltico valor R$600.000,00/ATUALIZADO/"/>
    </mc:Choice>
  </mc:AlternateContent>
  <xr:revisionPtr revIDLastSave="0" documentId="8_{350F65E9-821F-4335-8622-4284C38B2F22}" xr6:coauthVersionLast="47" xr6:coauthVersionMax="47" xr10:uidLastSave="{00000000-0000-0000-0000-000000000000}"/>
  <bookViews>
    <workbookView xWindow="-120" yWindow="-120" windowWidth="24240" windowHeight="13020" tabRatio="712" firstSheet="1" activeTab="2" xr2:uid="{00000000-000D-0000-FFFF-FFFF00000000}"/>
  </bookViews>
  <sheets>
    <sheet name="Boletim_171_Sem_Desoneração" sheetId="7" r:id="rId1"/>
    <sheet name="CDHU" sheetId="2" r:id="rId2"/>
    <sheet name="Planilha_Modelo" sheetId="4" r:id="rId3"/>
    <sheet name="Exe_Composição" sheetId="5" r:id="rId4"/>
    <sheet name="Modelo_Cronograma" sheetId="6" r:id="rId5"/>
    <sheet name="Plan2" sheetId="8" state="hidden" r:id="rId6"/>
  </sheets>
  <externalReferences>
    <externalReference r:id="rId7"/>
  </externalReferences>
  <definedNames>
    <definedName name="_xlnm._FilterDatabase" localSheetId="0" hidden="1">Boletim_171_Sem_Desoneração!$A$9:$G$4422</definedName>
    <definedName name="_xlnm._FilterDatabase" localSheetId="1" hidden="1">CDHU!$A$9:$G$4422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" i="4" l="1"/>
  <c r="I9" i="4"/>
  <c r="I12" i="4"/>
  <c r="I13" i="4"/>
  <c r="I11" i="4"/>
  <c r="I6" i="4"/>
  <c r="I7" i="4"/>
  <c r="H8" i="4"/>
  <c r="I8" i="4" s="1"/>
  <c r="H13" i="4"/>
  <c r="H11" i="4" l="1"/>
  <c r="H12" i="4"/>
  <c r="H7" i="4"/>
  <c r="F10" i="4" l="1"/>
  <c r="F6" i="4"/>
  <c r="C14" i="6" l="1"/>
  <c r="J40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6" i="6"/>
  <c r="B16" i="6"/>
  <c r="J14" i="6"/>
  <c r="B14" i="6"/>
  <c r="D10" i="4"/>
  <c r="J17" i="6" l="1"/>
  <c r="J15" i="6" l="1"/>
  <c r="J39" i="6"/>
  <c r="J41" i="6" s="1"/>
</calcChain>
</file>

<file path=xl/sharedStrings.xml><?xml version="1.0" encoding="utf-8"?>
<sst xmlns="http://schemas.openxmlformats.org/spreadsheetml/2006/main" count="25663" uniqueCount="8971">
  <si>
    <t>SERVIÇO TÉCNICO ESPECIALIZADO</t>
  </si>
  <si>
    <t>Parecer técnico</t>
  </si>
  <si>
    <t>Parecer técnico de fundações, contenções e recomendações gerais para empreendimentos com área construída até 1.000 m²</t>
  </si>
  <si>
    <t>un</t>
  </si>
  <si>
    <t>Parecer técnico de fundações, contenções e recomendações gerais para empreendimentos com área construída de 1.001 a 2.000 m²</t>
  </si>
  <si>
    <t>Parecer técnico de fundações, contenções e recomendações gerais para empreendimentos com área construída de 2.001 a 5.000 m²</t>
  </si>
  <si>
    <t>Parecer técnico de fundações, contenções e recomendações gerais para empreendimentos com área construída de 5.001 a 10.000 m²</t>
  </si>
  <si>
    <t>Projeto de instalações elétricas</t>
  </si>
  <si>
    <t>Elaboração de projeto de adequação de entrada de energia elétrica junto a concessionária, com medição em baixa tensão e demanda até 75 kVA</t>
  </si>
  <si>
    <t>Elaboração de projeto de adequação de entrada de energia elétrica junto a concessionária, com medição em média tensão e demanda até 300 kVA</t>
  </si>
  <si>
    <t>Elaboração de projeto de adequação de entrada de energia elétrica junto a concessionária, com medição em média tensão e demanda acima de 300 kVA</t>
  </si>
  <si>
    <t>Projeto executivo</t>
  </si>
  <si>
    <t>Projeto executivo de estrutura em formato A1</t>
  </si>
  <si>
    <t>Projeto executivo de estrutura em formato A0</t>
  </si>
  <si>
    <t>Projeto executivo de instalações hidráulicas em formato A1</t>
  </si>
  <si>
    <t>Projeto executivo de instalações hidráulicas em formato A0</t>
  </si>
  <si>
    <t>Projeto executivo de instalações elétricas em formato A1</t>
  </si>
  <si>
    <t>Projeto executivo de instalações elétricas em formato A0</t>
  </si>
  <si>
    <t>Projeto executivo de arquitetura em formato A1</t>
  </si>
  <si>
    <t>Projeto executivo de arquitetura em formato A0</t>
  </si>
  <si>
    <t>Levantamento topográfico e geofísico</t>
  </si>
  <si>
    <t>tx</t>
  </si>
  <si>
    <t>Levantamento planimétrico cadastral com áreas ocupadas predominantemente por comunidades - área até 20.000 m²</t>
  </si>
  <si>
    <t>m²</t>
  </si>
  <si>
    <t>Levantamento planimétrico cadastral com áreas ocupadas predominantemente por comunidades - área acima de 20.000 m² até 200.000 m²</t>
  </si>
  <si>
    <t>Levantamento planimétrico cadastral com áreas ocupadas predominantemente por comunidades - área acima de 200.000 m²</t>
  </si>
  <si>
    <t>Levantamento planimétrico cadastral com áreas até 50% de ocupação - área até 20.000 m²</t>
  </si>
  <si>
    <t>Levantamento planimétrico cadastral com áreas até 50% de ocupação - área acima de 20.000 m² até 200.000 m²</t>
  </si>
  <si>
    <t>Levantamento planimétrico cadastral com áreas até 50% de ocupação - área acima de 200.000 m²</t>
  </si>
  <si>
    <t>Levantamento planimétrico cadastral com áreas acima de 50% de ocupação - área até 20.000 m²</t>
  </si>
  <si>
    <t>Levantamento planimétrico cadastral com áreas acima de 50% de ocupação - área acima de 20.000 m² até 200.000 m²</t>
  </si>
  <si>
    <t>Levantamento planimétrico cadastral com áreas acima de 50% de ocupação - área acima de 200.000 m²</t>
  </si>
  <si>
    <t>Levantamento planialtimétrico cadastral com áreas ocupadas predominantemente por comunidades - área até 20.000 m²</t>
  </si>
  <si>
    <t>Levantamento planialtimétrico cadastral com áreas ocupadas predominantemente por comunidades - área acima de 20.000 m² até 200.000 m²</t>
  </si>
  <si>
    <t>Levantamento planialtimétrico cadastral com áreas ocupadas predominantemente por comunidades - área acima de 200.000 m²</t>
  </si>
  <si>
    <t>Levantamento planialtimétrico cadastral com áreas até 50% de ocupação - área até 20.000 m²</t>
  </si>
  <si>
    <t>Levantamento planialtimétrico cadastral com áreas até 50% de ocupação - área acima de 20.000 m² até 200.000 m²</t>
  </si>
  <si>
    <t>Levantamento planialtimétrico cadastral com áreas até 50% de ocupação - área acima de 200.000 m²</t>
  </si>
  <si>
    <t>Levantamento planialtimétrico cadastral com áreas acima de 50% de ocupação - área até 20.000 m²</t>
  </si>
  <si>
    <t>Levantamento planialtimétrico cadastral com áreas acima de 50% de ocupação - área acima de 20.000 m² até 200.000 m²</t>
  </si>
  <si>
    <t>Levantamento planialtimétrico cadastral com áreas acima de 50% de ocupação - área acima de 200.000 m²</t>
  </si>
  <si>
    <t>Levantamento planialtimétrico cadastral em área rural até 2 alqueires</t>
  </si>
  <si>
    <t>Levantamento planialtimétrico cadastral em área rural acima de 2 até 5 alqueires</t>
  </si>
  <si>
    <t>Levantamento planialtimétrico cadastral em área rural acima de 5 até 10 alqueires</t>
  </si>
  <si>
    <t>Levantamento planialtimétrico cadastral em área rural acima de 10 alqueires</t>
  </si>
  <si>
    <t>Transporte de referência de nível (RN) - classe IIN</t>
  </si>
  <si>
    <t>km</t>
  </si>
  <si>
    <t>Implantação de marcos através de levantamento com GPS</t>
  </si>
  <si>
    <t>Estudo geotécnico (sondagem)</t>
  </si>
  <si>
    <t>Sondagem do terreno a trado</t>
  </si>
  <si>
    <t>m</t>
  </si>
  <si>
    <t>Sondagem do terreno à percussão (mínimo de 30 m)</t>
  </si>
  <si>
    <t>Sondagem do terreno rotativa em solo</t>
  </si>
  <si>
    <t>Sondagem do terreno rotativa em rocha</t>
  </si>
  <si>
    <t>Sondagem do terreno à percussão com a utilização de torquímetro (mínimo de 30 m)</t>
  </si>
  <si>
    <t>Tratamento, recuperação e trabalhos especiais em concreto</t>
  </si>
  <si>
    <t>Limpeza de armadura com escova de aço</t>
  </si>
  <si>
    <t>Preparo de ponte de aderência com adesivo a base de epóxi</t>
  </si>
  <si>
    <t>Tratamento de armadura com produto anticorrosivo a base de zinco</t>
  </si>
  <si>
    <t>Corte de concreto deteriorado inclusive remoção dos detritos</t>
  </si>
  <si>
    <t>Demarcação de área com disco de corte diamantado</t>
  </si>
  <si>
    <t>Furação de 1 1/4´ em concreto armado</t>
  </si>
  <si>
    <t>Furação de 1 1/2´ em concreto armado</t>
  </si>
  <si>
    <t>Furação de 2 1/4´ em concreto armado</t>
  </si>
  <si>
    <t>Furação de 2 1/2´ em concreto armado</t>
  </si>
  <si>
    <t>Furação de 3 1/4´ em concreto armado</t>
  </si>
  <si>
    <t>Furação de 6 1/4´ em concreto armado</t>
  </si>
  <si>
    <t>Furação de 2´ em concreto armado</t>
  </si>
  <si>
    <t>Furação de 4´ em concreto armado</t>
  </si>
  <si>
    <t>Furação de 6´ em concreto armado</t>
  </si>
  <si>
    <t>Furação de 8´ em concreto armado</t>
  </si>
  <si>
    <t>Furação de 1´ em concreto armado</t>
  </si>
  <si>
    <t>Furação de 3´ em concreto armado</t>
  </si>
  <si>
    <t>Furação de 5´ em concreto armado</t>
  </si>
  <si>
    <t>Furação de 7´ em concreto armado</t>
  </si>
  <si>
    <t>Corte vertical em concreto armado, espessura de 15 cm</t>
  </si>
  <si>
    <t>Estudos e programas ambientais</t>
  </si>
  <si>
    <t>Projeto e implementação de gerenciamento integrado de resíduos sólidos e gestão de perdas</t>
  </si>
  <si>
    <t>Projeto e implementação de educação ambiental</t>
  </si>
  <si>
    <t>Projeto e implementação de controle ambiental da obra</t>
  </si>
  <si>
    <t>Laudo de caracterização de vegetação</t>
  </si>
  <si>
    <t>Laudo de caracterização da fauna associada à flora</t>
  </si>
  <si>
    <t>Projeto e implementação de monitoramento da fauna durante a obra</t>
  </si>
  <si>
    <t>Laudo de autodepuração</t>
  </si>
  <si>
    <t>Poço profundo</t>
  </si>
  <si>
    <t>Perfuração rotativa para poço profundo em camadas de solos sedimentares, diâmetro de 8.1/2" (215,90 mm)</t>
  </si>
  <si>
    <t>Perfuração rotativa para poço profundo em aluvião, arenito, ou solos sedimentados em geral, diâmetro de 10" (250 mm)</t>
  </si>
  <si>
    <t>Perfuração rotativa para poço profundo em aluvião, arenito, ou solos sedimentados em geral, diâmetro de 12" (300 mm)</t>
  </si>
  <si>
    <t>Perfuração rotativa para poço profundo em aluvião, arenito, ou solos sedimentados em geral, diâmetro de 14" (350 mm)</t>
  </si>
  <si>
    <t>Perfuração rotativa para poço profundo em aluvião, arenito, ou solos sedimentados em geral, diâmetro de 16" (400 mm)</t>
  </si>
  <si>
    <t>Perfuração rotativa para poço profundo em aluvião, arenito, ou solos sedimentados em geral, diâmetro de 18" (450 mm)</t>
  </si>
  <si>
    <t>Perfuração rotativa para poço profundo em aluvião, arenito, ou solos sedimentados em geral, diâmetro de 20" (500 mm)</t>
  </si>
  <si>
    <t>Perfuração rotativa para poço profundo em aluvião, arenito, ou solos sedimentados em geral, diâmetro de 22" (550 mm)</t>
  </si>
  <si>
    <t>Perfuração rotativa para poço profundo em aluvião, arenito, ou solos sedimentados em geral, diâmetro de 26" (650 mm)</t>
  </si>
  <si>
    <t>Perfuração rotativa para poço profundo em solos e/ou rocha metassedimentar alterada em geral, diâmetro de 20" (508 mm)</t>
  </si>
  <si>
    <t>Perfuração roto-pneumática para poço profundo em rocha metassedimentar em geral, diâmetro de 12.1/4" (311,15 mm)</t>
  </si>
  <si>
    <t>Perfuração rotativa para poço profundo em rocha sã (basalto), diâmetro de 14" (350 mm)</t>
  </si>
  <si>
    <t>Perfuração rotativa para poço profundo em rocha alterada (basalto alterado), diâmetro de 8" (200 mm)</t>
  </si>
  <si>
    <t>Perfuração rotativa para poço profundo em rocha alterada (basalto alterado), diâmetro de 10" (250 mm)</t>
  </si>
  <si>
    <t>Perfuração rotativa para poço profundo em rocha alterada (basalto alterado), diâmetro de 12" (300 mm)</t>
  </si>
  <si>
    <t>Perfuração roto-pneumática para poço profundo em rocha sã (basalto), diâmetro de 6" (150 mm)</t>
  </si>
  <si>
    <t>Perfuração roto-pneumática para poço profundo em rocha sã (basalto), diâmetro de 8" (200 mm)</t>
  </si>
  <si>
    <t>Perfuração roto-pneumática para poço profundo em rocha sã (basalto), diâmetro de 10" (250 mm)</t>
  </si>
  <si>
    <t>Perfuração roto-pneumática para poço profundo em rocha sã (basalto), diâmetro de 12" (300 mm)</t>
  </si>
  <si>
    <t>Perfuração roto-pneumática para poço profundo em rocha sã (basalto), diâmetro de 14" (350 mm)</t>
  </si>
  <si>
    <t>Perfuração roto-pneumática para poço profundo em rocha sã (basalto), diâmetro de 18" (450 mm)</t>
  </si>
  <si>
    <t>Revestimento interno de poço profundo tubo liso em aço galvanizado, diâmetro de 6" (152,40 mm) - união solda</t>
  </si>
  <si>
    <t>Revestimento interno de poço profundo tubo PVC geomecânico nervurado standard, diâmetro 6" (150 mm)</t>
  </si>
  <si>
    <t>Revestimento interno de poço profundo tubo PVC geomecânico nervurado tipo reforçado, diâmetro 8" (200 mm)</t>
  </si>
  <si>
    <t>Revestimento interno de poço profundo tubo de aço preto, diâmetro 6" (152,40mm)</t>
  </si>
  <si>
    <t>Revestimento interno de poço profundo tubo preto DIN 2440, diâmetro 6" (150 mm)</t>
  </si>
  <si>
    <t>Revestimento interno de poço profundo tubo preto DIN 2440, diâmetro 8" (200 mm)</t>
  </si>
  <si>
    <t>Revestimento interno de poço profundo tubo aço preto liso calandrado, diâmetro 16" (406,40 mm)</t>
  </si>
  <si>
    <t>Revestimento interno de poço profundo tubo aço schedule 40, diâmetro 6" (150 mm)</t>
  </si>
  <si>
    <t>Revestimento interno de poço profundo tubo aço schedule 40, diâmetro 10" (250 mm)</t>
  </si>
  <si>
    <t>Revestimento interno de poço profundo tubo aço schedule 40, diâmetro 14" (355,60 mm)</t>
  </si>
  <si>
    <t>Revestimento da boca de poço profundo tubo chapa 3/16", diâmetro 12"</t>
  </si>
  <si>
    <t>Revestimento da boca de poço profundo tubo chapa 3/16", diâmetro 14"</t>
  </si>
  <si>
    <t>Revestimento da boca de poço profundo tubo chapa 3/16", diâmetro 16"</t>
  </si>
  <si>
    <t>Revestimento da boca de poço profundo tubo chapa 3/16", diâmetro 20"</t>
  </si>
  <si>
    <t>Filtro PVC geomecânico nervurado tipo standard para poço profundo, diâmetro 6" (150 mm)</t>
  </si>
  <si>
    <t>Filtro PVC geomecânico nervurado tipo reforçado para poço profundo, diâmetro 8" (200 mm)</t>
  </si>
  <si>
    <t>Filtro espiralado em aço galvanizado simples (standard) para poço profundo, diâmetro 6" (152,40 mm)</t>
  </si>
  <si>
    <t>Filtro espiralado em aço galvanizado tipo reforçado para poço profundo, diâmetro de 6" (152,40 mm)</t>
  </si>
  <si>
    <t>Filtro espiralado em aço inoxidável tipo reforçado para poço profundo, diâmetro de 6" (152,40 mm)</t>
  </si>
  <si>
    <t>Filtro galvanizado tipo NOLD para poço profundo, diâmetro 6" (150 mm)</t>
  </si>
  <si>
    <t>m³</t>
  </si>
  <si>
    <t>Limpeza e desenvolvimento do poço profundo</t>
  </si>
  <si>
    <t>h</t>
  </si>
  <si>
    <t>Ensaio de vazão (bombeamento) para poço profundo, com bomba submersa</t>
  </si>
  <si>
    <t>Ensaio de vazão escalonado para poço profundo</t>
  </si>
  <si>
    <t>Ensaio de recuperação de nível para poço profundo</t>
  </si>
  <si>
    <t>Desinfecção de poço profundo</t>
  </si>
  <si>
    <t>Análise físico-química e bacteriológica da água para poço profundo</t>
  </si>
  <si>
    <t>cj</t>
  </si>
  <si>
    <t>Centralizador de coluna para poço profundo, diâmetro de 4" ou 6"</t>
  </si>
  <si>
    <t>Cimentação de boca do poço profundo, entre perfuração de maior diâmetro (cimentação do espaço anular)</t>
  </si>
  <si>
    <t>Laje de proteção em concreto armado para poço profundo (área mínimo de 3,00 m²)</t>
  </si>
  <si>
    <t>Lacre do poço profundo (tampa)</t>
  </si>
  <si>
    <t>Outorga de direito de uso para poço profundo</t>
  </si>
  <si>
    <t>Parecer técnico junto a CETESB</t>
  </si>
  <si>
    <t>02</t>
  </si>
  <si>
    <t>INÍCIO, APOIO E ADMINISTRAÇÃO DA OBRA</t>
  </si>
  <si>
    <t>Construção provisória</t>
  </si>
  <si>
    <t>Construção provisória em madeira - fornecimento e montagem</t>
  </si>
  <si>
    <t>Sanitário/vestiário provisório em alvenaria</t>
  </si>
  <si>
    <t>Banheiro químico, modelo Standard, com manutenção conforme exigências da CETESB</t>
  </si>
  <si>
    <t>unxmês</t>
  </si>
  <si>
    <t>Desmobilização de construção provisória</t>
  </si>
  <si>
    <t>Container</t>
  </si>
  <si>
    <t>Locação de container tipo alojamento - área mínima de 13,80 m²</t>
  </si>
  <si>
    <t>Locação de container tipo escritório com 1 vaso sanitário, 1 lavatório e 1 ponto para chuveiro - área mínima de 13,80 m²</t>
  </si>
  <si>
    <t>Locação de container tipo sanitário com 2 vasos sanitários, 2 lavatórios, 2 mictórios e 4 pontos para chuveiro - área mínima de 13,80 m²</t>
  </si>
  <si>
    <t>Locação de container tipo deposito - área mínima de 13,80 m²</t>
  </si>
  <si>
    <t>Locação de container tipo guarita - área mínima de 4,60 m²</t>
  </si>
  <si>
    <t>Tapume, vedação e proteções diversas</t>
  </si>
  <si>
    <t>Proteção de superfícies em geral com plástico bolha</t>
  </si>
  <si>
    <t>Proteção de fachada com tela de nylon</t>
  </si>
  <si>
    <t>Fechamento provisório de vãos em chapa de madeira compensada</t>
  </si>
  <si>
    <t>Fechamento definitivo de vãos em chapa de madeira compensada</t>
  </si>
  <si>
    <t>Tapume móvel para fechamento de áreas</t>
  </si>
  <si>
    <t>Tapume fixo para fechamento de áreas, com portão</t>
  </si>
  <si>
    <t>Locação de quadros metálicos para plataforma de proteção, inclusive o madeiramento</t>
  </si>
  <si>
    <t>m²xmês</t>
  </si>
  <si>
    <t>Proteção de piso com tecido de aniagem e gesso</t>
  </si>
  <si>
    <t>Tapume fixo em painel OSB - espessura 8 mm</t>
  </si>
  <si>
    <t>Tapume fixo em painel OSB - espessura 10 mm</t>
  </si>
  <si>
    <t>Tapume fixo em painel OSB - espessura 12 mm</t>
  </si>
  <si>
    <t>Andaimes e balancins</t>
  </si>
  <si>
    <t>Montagem e desmontagem de andaime torre metálica com altura até 10 m</t>
  </si>
  <si>
    <t>Montagem e desmontagem de andaime torre metálica com altura superior a 10 m</t>
  </si>
  <si>
    <t>Montagem e desmontagem de andaime tubular fachadeiro com altura até 10 m</t>
  </si>
  <si>
    <t>Montagem e desmontagem de andaime tubular fachadeiro com altura superior a 10 m</t>
  </si>
  <si>
    <t>mxmês</t>
  </si>
  <si>
    <t>Andaime torre metálico (1,5 x 1,5 m) com piso metálico</t>
  </si>
  <si>
    <t>Andaime tubular fachadeiro com piso metálico e sapatas ajustáveis</t>
  </si>
  <si>
    <t>Alocação de equipe, equipamento e ferramental</t>
  </si>
  <si>
    <t>Locação de plataforma elevatória articulada, com altura aproximada de 12,50m e capacidade para 227kg, elétrica</t>
  </si>
  <si>
    <t>Locação de plataforma elevatória articulada, com altura aproximada de 20,00m e capacidade para 227kg, diesel</t>
  </si>
  <si>
    <t>Sinalização de obra</t>
  </si>
  <si>
    <t>Placa de identificação para obra</t>
  </si>
  <si>
    <t>Placa em lona com impressão digital e requadro em metalon</t>
  </si>
  <si>
    <t>Placa em lona com impressão digital e estrutura em madeira</t>
  </si>
  <si>
    <t>Limpeza de terreno</t>
  </si>
  <si>
    <t>Limpeza manual do terreno, inclusive troncos até 5 cm de diâmetro, com caminhão à disposição, dentro da obra, até o raio de 1,0 km</t>
  </si>
  <si>
    <t>Limpeza mecanizada do terreno, inclusive troncos até 15 cm de diâmetro, com caminhão à disposição, dentro e fora da obra, com transporte no raio de até 1,0 km</t>
  </si>
  <si>
    <t>Limpeza mecanizada do terreno, inclusive troncos com diâmetro acima de 15 cm até 50 cm, com caminhão à disposição dentro da obra, até o raio de 1,0 km</t>
  </si>
  <si>
    <t>Locação de obra</t>
  </si>
  <si>
    <t>Locação de obra de edificação</t>
  </si>
  <si>
    <t>Locação de rede de canalização</t>
  </si>
  <si>
    <t>Locação para muros, cercas e alambrados</t>
  </si>
  <si>
    <t>Locação de vias, calçadas, tanques e lagoas</t>
  </si>
  <si>
    <t>03</t>
  </si>
  <si>
    <t>DEMOLIÇÃO SEM REAPROVEITAMENTO</t>
  </si>
  <si>
    <t>Demolição de concreto, lastro, mistura e afins</t>
  </si>
  <si>
    <t>Demolição manual de concreto simples</t>
  </si>
  <si>
    <t>Demolição manual de concreto armado</t>
  </si>
  <si>
    <t>Demolição manual de lajes pré-moldadas, incluindo revestimento</t>
  </si>
  <si>
    <t>Demolição mecanizada de concreto armado, inclusive fragmentação, carregamento, transporte até 1,0 quilômetro e descarregamento</t>
  </si>
  <si>
    <t>Demolição mecanizada de concreto armado, inclusive fragmentação e acomodação do material</t>
  </si>
  <si>
    <t>Demolição mecanizada de concreto simples, inclusive fragmentação, carregamento, transporte até 1,0 quilômetro e descarregamento</t>
  </si>
  <si>
    <t>Demolição mecanizada de concreto simples, inclusive fragmentação e acomodação do material</t>
  </si>
  <si>
    <t>Demolição mecanizada de pavimento ou piso em concreto, inclusive fragmentação, carregamento, transporte até 1,0 quilômetro e descarregamento</t>
  </si>
  <si>
    <t>Demolição mecanizada de pavimento ou piso em concreto, inclusive fragmentação e acomodação do material</t>
  </si>
  <si>
    <t>Demolição mecanizada de sarjeta ou sarjetão, inclusive fragmentação, carregamento, transporte até 1,0 quilômetro e descarregamento</t>
  </si>
  <si>
    <t>Demolição mecanizada de sarjeta ou sarjetão, inclusive fragmentação e acomodação do material</t>
  </si>
  <si>
    <t>Demolição de alvenaria</t>
  </si>
  <si>
    <t>Demolição manual de alvenaria de fundação/embasamento</t>
  </si>
  <si>
    <t>Demolição manual de alvenaria de elevação ou elemento vazado, incluindo revestimento</t>
  </si>
  <si>
    <t>Demolição de revestimento em massa</t>
  </si>
  <si>
    <t>Apicoamento manual de piso, parede ou teto</t>
  </si>
  <si>
    <t>Demolição manual de revestimento em massa de parede ou teto</t>
  </si>
  <si>
    <t>Demolição manual de revestimento em massa de piso</t>
  </si>
  <si>
    <t>Demolição de revestimento cerâmico e ladrilho hidráulico</t>
  </si>
  <si>
    <t>Demolição manual de revestimento cerâmico, incluindo a base</t>
  </si>
  <si>
    <t>Demolição manual de revestimento em ladrilho hidráulico, incluindo a base</t>
  </si>
  <si>
    <t>Demolição manual de rodapé, soleira ou peitoril, em material cerâmico e/ou ladrilho hidráulico, incluindo a base</t>
  </si>
  <si>
    <t>Demolição de revestimento sintético</t>
  </si>
  <si>
    <t>Demolição manual de revestimento sintético, incluindo a base</t>
  </si>
  <si>
    <t>Demolição de revestimento em pedra e blocos maciços</t>
  </si>
  <si>
    <t>Desmonte (levantamento) mecanizado de pavimento em paralelepípedo ou lajota de concreto, inclusive carregamento, transporte até 1,0 quilômetro e descarregamento</t>
  </si>
  <si>
    <t>Desmonte (levantamento) mecanizado de pavimento em paralelepípedo ou lajota de concreto, inclusive acomodação do material</t>
  </si>
  <si>
    <t>Demolição de revestimento asfáltico</t>
  </si>
  <si>
    <t>Demolição (levantamento) mecanizada de pavimento asfáltico, inclusive carregamento, transporte até 1,0 quilômetro e descarregamento</t>
  </si>
  <si>
    <t>Demolição (levantamento) mecanizada de pavimento asfáltico, inclusive fragmentação e acomodação do material</t>
  </si>
  <si>
    <t>Fresagem de pavimento asfáltico com espessura até 5 cm, inclusive carregamento, transporte até 1,0 quilômetro e descarregamento</t>
  </si>
  <si>
    <t>Fresagem de pavimento asfáltico com espessura até 5 cm, inclusive acomodação do material</t>
  </si>
  <si>
    <t>Fresagem de pavimento asfáltico com espessura até 5 cm, inclusive remoção do material fresado até 10 km e varrição</t>
  </si>
  <si>
    <t>Demolição manual de forro em estuque, inclusive sistema de fixação/tarugamento</t>
  </si>
  <si>
    <t>Demolição manual de forro qualquer, inclusive sistema de fixação/tarugamento</t>
  </si>
  <si>
    <t>Demolição manual de forro em gesso, inclusive sistema de fixação</t>
  </si>
  <si>
    <t>Demolição manual de painéis divisórias, inclusive montantes metálicos</t>
  </si>
  <si>
    <t>Demolição de impermeabilização e afins</t>
  </si>
  <si>
    <t>Demolição manual de camada impermeabilizante</t>
  </si>
  <si>
    <t>Remoção manual de junta de dilatação ou retração, inclusive apoio</t>
  </si>
  <si>
    <t>Remoção pintura</t>
  </si>
  <si>
    <t>Remoção de pintura em rodapé, baguete ou moldura com lixa</t>
  </si>
  <si>
    <t>Remoção de pintura em rodapé, baguete ou moldura com produto químico</t>
  </si>
  <si>
    <t>Remoção de caiação ou tinta mineral impermeável</t>
  </si>
  <si>
    <t>Remoção de pintura em superfícies de madeira e/ou metálicas com produtos químicos</t>
  </si>
  <si>
    <t>Remoção de pintura em superfícies de madeira e/ou metálicas com lixamento</t>
  </si>
  <si>
    <t>Remoção de pintura em massa com produtos químicos</t>
  </si>
  <si>
    <t>Remoção de pintura em massa com lixamento</t>
  </si>
  <si>
    <t>04</t>
  </si>
  <si>
    <t>RETIRADA COM PROVÁVEL REAPROVEITAMENTO</t>
  </si>
  <si>
    <t>Retirada de fechamento e elemento divisor</t>
  </si>
  <si>
    <t>Retirada de divisória em placa de madeira ou fibrocimento tarugada</t>
  </si>
  <si>
    <t>Retirada de divisória em placa de madeira ou fibrocimento com montantes metálicos</t>
  </si>
  <si>
    <t>Retirada de divisória em placa de concreto, granito, granilite ou mármore</t>
  </si>
  <si>
    <t>Retirada de fechamento em placas pré-moldadas, inclusive pilares</t>
  </si>
  <si>
    <t>Retirada de barreira de proteção com arame de alta segurança, simples ou duplo</t>
  </si>
  <si>
    <t>Retirada de cerca</t>
  </si>
  <si>
    <t>Retirada de elementos de estrutura (concreto, ferro, alumínio e madeira)</t>
  </si>
  <si>
    <t>Retirada de peças lineares em madeira com seção até 60 cm²</t>
  </si>
  <si>
    <t>Retirada de peças lineares em madeira com seção superior a 60 cm²</t>
  </si>
  <si>
    <t>Retirada de estrutura em madeira tesoura - telhas de barro</t>
  </si>
  <si>
    <t>Retirada de estrutura em madeira tesoura - telhas perfil qualquer</t>
  </si>
  <si>
    <t>Retirada de estrutura em madeira pontaletada - telhas de barro</t>
  </si>
  <si>
    <t>Retirada de estrutura em madeira pontaletada - telhas perfil qualquer</t>
  </si>
  <si>
    <t>Retirada de estrutura metálica</t>
  </si>
  <si>
    <t>kg</t>
  </si>
  <si>
    <t>Retirada de telhamento e proteção</t>
  </si>
  <si>
    <t>Retirada de telhamento em barro</t>
  </si>
  <si>
    <t>Retirada de telhamento perfil e material qualquer, exceto barro</t>
  </si>
  <si>
    <t>Retirada de cumeeira ou espigão em barro</t>
  </si>
  <si>
    <t>Retirada de cumeeira, espigão ou rufo perfil qualquer</t>
  </si>
  <si>
    <t>Retirada de domo de acrílico, inclusive perfis metálicos de fixação</t>
  </si>
  <si>
    <t>Retirada de revestimento em pedra e blocos maciços</t>
  </si>
  <si>
    <t>Retirada de revestimento em pedra, granito ou mármore, em parede ou fachada</t>
  </si>
  <si>
    <t>Retirada de revestimento em pedra, granito ou mármore, em piso</t>
  </si>
  <si>
    <t>Retirada de soleira ou peitoril em pedra, granito ou mármore</t>
  </si>
  <si>
    <t>Retirada de degrau em pedra, granito ou mármore</t>
  </si>
  <si>
    <t>Retirada de rodapé em pedra, granito ou mármore</t>
  </si>
  <si>
    <t>Retirada de revestimentos em madeira</t>
  </si>
  <si>
    <t>Retirada de revestimento em lambris de madeira</t>
  </si>
  <si>
    <t>Retirada de piso em tacos de madeira</t>
  </si>
  <si>
    <t>Retirada de soalho somente o tablado</t>
  </si>
  <si>
    <t>Retirada de soalho inclusive vigamento</t>
  </si>
  <si>
    <t>Retirada de degrau em madeira</t>
  </si>
  <si>
    <t>Retirada de rodapé inclusive cordão em madeira</t>
  </si>
  <si>
    <t>Retirada de revestimentos sintéticos e metálicos</t>
  </si>
  <si>
    <t>Retirada de revestimento em lambris metálicos</t>
  </si>
  <si>
    <t>Retirada de piso em material sintético assentado a cola</t>
  </si>
  <si>
    <t>Retirada de degrau em material sintético assentado a cola</t>
  </si>
  <si>
    <t>Retirada de rodapé inclusive cordão em material sintético</t>
  </si>
  <si>
    <t>Retirada de piso elevado telescópico metálico, inclusive estrutura de sustentação</t>
  </si>
  <si>
    <t>Retirada de forro, brises e fachadas</t>
  </si>
  <si>
    <t>Retirada de forro qualquer em placas ou tiras fixadas</t>
  </si>
  <si>
    <t>Retirada de forro qualquer em placas ou tiras apoiadas</t>
  </si>
  <si>
    <t>Retirada de sistema de fixação/tarugamento de forro</t>
  </si>
  <si>
    <t>Retirada de esquadria e elemento de madeira</t>
  </si>
  <si>
    <t>Retirada de folha de esquadria em madeira</t>
  </si>
  <si>
    <t>Retirada de guarnição, moldura e peças lineares em madeira, fixadas</t>
  </si>
  <si>
    <t>Retirada de batente com guarnição e peças lineares em madeira, chumbados</t>
  </si>
  <si>
    <t>Retirada de elemento em madeira e sistema de fixação tipo quadro, lousa etc.</t>
  </si>
  <si>
    <t>Retirada de esquadria e elementos metálicos</t>
  </si>
  <si>
    <t>Retirada de esquadria metálica em geral</t>
  </si>
  <si>
    <t>Retirada de folha de esquadria metálica</t>
  </si>
  <si>
    <t>Retirada de batente, corrimão ou peças lineares metálicas, chumbados</t>
  </si>
  <si>
    <t>Retirada de batente, corrimão ou peças lineares metálicas, fixados</t>
  </si>
  <si>
    <t>Retirada de guarda-corpo ou gradil em geral</t>
  </si>
  <si>
    <t>Retirada de escada de marinheiro com ou sem guarda-corpo</t>
  </si>
  <si>
    <t>Retirada de poste ou sistema de sustentação para alambrado ou fechamento</t>
  </si>
  <si>
    <t>Retirada de entelamento metálico em geral</t>
  </si>
  <si>
    <t>Retirada de ferragens e acessórios para esquadrias</t>
  </si>
  <si>
    <t>Retirada de fechadura ou fecho de embutir</t>
  </si>
  <si>
    <t>Retirada de fechadura ou fecho de sobrepor</t>
  </si>
  <si>
    <t>Retirada de dobradiça</t>
  </si>
  <si>
    <t>Retirada de peça ou acessório complementar em geral de esquadria</t>
  </si>
  <si>
    <t>Retirada de aparelhos, metais sanitários e registro</t>
  </si>
  <si>
    <t>Retirada de aparelho sanitário incluindo acessórios</t>
  </si>
  <si>
    <t>Retirada de bancada incluindo pertences</t>
  </si>
  <si>
    <t>Retirada de complemento sanitário chumbado</t>
  </si>
  <si>
    <t>Retirada de complemento sanitário fixado ou de sobrepor</t>
  </si>
  <si>
    <t>Retirada de registro ou válvula embutidos</t>
  </si>
  <si>
    <t>Retirada de registro ou válvula aparentes</t>
  </si>
  <si>
    <t>Retirada de purificador/bebedouro</t>
  </si>
  <si>
    <t>Retirada de torneira ou chuveiro</t>
  </si>
  <si>
    <t>Retirada de sifão ou metais sanitários diversos</t>
  </si>
  <si>
    <t>Retirada de caixa de descarga de sobrepor ou acoplada</t>
  </si>
  <si>
    <t>Retirada de aparelhos elétricos e hidráulicos</t>
  </si>
  <si>
    <t>Retirada de conjunto motor-bomba</t>
  </si>
  <si>
    <t>Retirada de motor de bomba de recalque</t>
  </si>
  <si>
    <t>Retirada de impermeabilização e afins</t>
  </si>
  <si>
    <t>Retirada de isolamento térmico com material monolítico</t>
  </si>
  <si>
    <t>Retirada de isolamento térmico com material em panos</t>
  </si>
  <si>
    <t>Retirada de vidro</t>
  </si>
  <si>
    <t>Retirada de vidro ou espelho com raspagem da massa ou retirada de baguete</t>
  </si>
  <si>
    <t>Retirada de esquadria em vidro</t>
  </si>
  <si>
    <t>Retirada em instalação elétrica - letra A até B</t>
  </si>
  <si>
    <t>Remoção de aparelho de iluminação ou projetor fixo em teto, piso ou parede</t>
  </si>
  <si>
    <t>Remoção de aparelho de iluminação ou projetor fixo em poste ou braço</t>
  </si>
  <si>
    <t>Remoção de suporte tipo braquet</t>
  </si>
  <si>
    <t>Remoção de barramento de cobre</t>
  </si>
  <si>
    <t>Remoção de base de disjuntor tipo QUIK-LAG</t>
  </si>
  <si>
    <t>Remoção de base de fusível tipo DIAZED</t>
  </si>
  <si>
    <t>Remoção de base e haste de para-raios</t>
  </si>
  <si>
    <t>Remoção de base ou chave para fusível NH tipo tripolar</t>
  </si>
  <si>
    <t>Remoção de base ou chave para fusível NH tipo unipolar</t>
  </si>
  <si>
    <t>Remoção de braçadeira para passagem de cordoalha</t>
  </si>
  <si>
    <t>Remoção de bucha de passagem interna ou externa</t>
  </si>
  <si>
    <t>Remoção de bucha de passagem para neutro</t>
  </si>
  <si>
    <t>Retirada em instalação elétrica - letra C</t>
  </si>
  <si>
    <t>Remoção de cabeçote em rede de telefonia</t>
  </si>
  <si>
    <t>Remoção de cabo de aço e esticadores de para-raios</t>
  </si>
  <si>
    <t>Remoção de caixa de entrada de energia padrão medição indireta completa</t>
  </si>
  <si>
    <t>Remoção de caixa de entrada de energia padrão residencial completa</t>
  </si>
  <si>
    <t>Remoção de caixa de entrada telefônica completa</t>
  </si>
  <si>
    <t>Remoção de caixa de medição padrão completa</t>
  </si>
  <si>
    <t>Remoção de caixa estampada</t>
  </si>
  <si>
    <t>Remoção de caixa para fusível ou tomada instalada em perfilado</t>
  </si>
  <si>
    <t>Remoção de caixa para transformador de corrente</t>
  </si>
  <si>
    <t>Remoção de cantoneira metálica</t>
  </si>
  <si>
    <t>Remoção de captor de para-raios tipo Franklin</t>
  </si>
  <si>
    <t>Remoção de chapa de ferro para bucha de passagem</t>
  </si>
  <si>
    <t>Remoção de chave automática da boia</t>
  </si>
  <si>
    <t>Remoção de chave base de mármore ou ardósia</t>
  </si>
  <si>
    <t>Remoção de chave de ação rápida comando frontal montado em painel</t>
  </si>
  <si>
    <t>Remoção de chave fusível indicadora tipo Matheus</t>
  </si>
  <si>
    <t>Remoção de chave seccionadora tripolar seca mecanismo de manobra frontal</t>
  </si>
  <si>
    <t>Remoção de chave tipo Pacco rotativo</t>
  </si>
  <si>
    <t>Remoção de cinta de fixação de eletroduto ou sela para cruzeta em poste</t>
  </si>
  <si>
    <t>Remoção de condulete</t>
  </si>
  <si>
    <t>Remoção de condutor aparente diâmetro externo acima de 6,5 mm</t>
  </si>
  <si>
    <t>Remoção de condutor aparente diâmetro externo até 6,5 mm</t>
  </si>
  <si>
    <t>Remoção de condutor embutido diâmetro externo acima de 6,5 mm</t>
  </si>
  <si>
    <t>Remoção de condutor embutido diâmetro externo até 6,5 mm</t>
  </si>
  <si>
    <t>Remoção de condutor especial</t>
  </si>
  <si>
    <t>Remoção de cordoalha ou cabo de cobre nu</t>
  </si>
  <si>
    <t>Remoção de contator magnético para comando de bomba</t>
  </si>
  <si>
    <t>Remoção de corrente para pendentes</t>
  </si>
  <si>
    <t>Remoção de cruzeta de ferro para fixação de projetores</t>
  </si>
  <si>
    <t>Remoção de cruzeta de madeira</t>
  </si>
  <si>
    <t>Retirada em instalação elétrica - letra D até I</t>
  </si>
  <si>
    <t>Remoção de disjuntor de volume normal ou reduzido</t>
  </si>
  <si>
    <t>Remoção de disjuntor a seco aberto tripolar, 600 V de 800 A</t>
  </si>
  <si>
    <t>Remoção de fundo de quadro de distribuição ou caixa de passagem</t>
  </si>
  <si>
    <t>Remoção de gancho de sustentação de luminária em perfilado</t>
  </si>
  <si>
    <t>Remoção de interruptores, tomadas, botão de campainha ou cigarra</t>
  </si>
  <si>
    <t>Remoção de isolador tipo castanha e gancho de sustentação</t>
  </si>
  <si>
    <t>Remoção de isolador tipo disco completo e gancho de suspensão</t>
  </si>
  <si>
    <t>Remoção de isolador tipo pino, inclusive o pino</t>
  </si>
  <si>
    <t>Retirada em instalação elétrica - letra J até N</t>
  </si>
  <si>
    <t>Remoção de janela de ventilação, iluminação ou ventilação e iluminação padrão</t>
  </si>
  <si>
    <t>Remoção de lâmpada</t>
  </si>
  <si>
    <t>Remoção de luz de obstáculo</t>
  </si>
  <si>
    <t>Remoção de manopla de comando de disjuntor</t>
  </si>
  <si>
    <t>Remoção de mão francesa</t>
  </si>
  <si>
    <t>Remoção de terminal modular (mufla) tripolar ou unipolar</t>
  </si>
  <si>
    <t>Retirada em instalação elétrica - letra O até S</t>
  </si>
  <si>
    <t>Remoção de óleo de disjuntor ou transformador</t>
  </si>
  <si>
    <t>l</t>
  </si>
  <si>
    <t>Remoção de pára-raios tipo cristal-valve em cabine primária</t>
  </si>
  <si>
    <t>Remoção de pára-raios tipo cristal-valve em poste singelo ou estaleiro</t>
  </si>
  <si>
    <t>Remoção de perfilado</t>
  </si>
  <si>
    <t>Remoção de porta de quadro ou painel</t>
  </si>
  <si>
    <t>Remoção de poste de concreto</t>
  </si>
  <si>
    <t>Remoção de poste metálico</t>
  </si>
  <si>
    <t>Remoção de poste de madeira</t>
  </si>
  <si>
    <t>Remoção de quadro de distribuição, chamada ou caixa de passagem</t>
  </si>
  <si>
    <t>Remoção de reator para lâmpada</t>
  </si>
  <si>
    <t>Remoção de reator para lâmpada fixo em poste</t>
  </si>
  <si>
    <t>Remoção de relé</t>
  </si>
  <si>
    <t>Remoção de roldana</t>
  </si>
  <si>
    <t>Remoção de soquete</t>
  </si>
  <si>
    <t>Remoção de suporte de transformador em poste singelo ou estaleiro</t>
  </si>
  <si>
    <t>Retirada em instalação elétrica - letra T até o final</t>
  </si>
  <si>
    <t>Remoção de terminal ou conector para cabos</t>
  </si>
  <si>
    <t>Remoção de transformador de potência em cabine primária</t>
  </si>
  <si>
    <t>Remoção de transformador de potencial completo (pequeno)</t>
  </si>
  <si>
    <t>Remoção de transformador de potência trifásico até 225 kVA, a óleo, em poste singelo</t>
  </si>
  <si>
    <t>Remoção de tubulação elétrica aparente com diâmetro externo acima de 50 mm</t>
  </si>
  <si>
    <t>Remoção de tubulação elétrica aparente com diâmetro externo até 50 mm</t>
  </si>
  <si>
    <t>Remoção de tubulação elétrica embutida com diâmetro externo acima de 50 mm</t>
  </si>
  <si>
    <t>Remoção de tubulação elétrica embutida com diâmetro externo até 50 mm</t>
  </si>
  <si>
    <t>Remoção de vergalhão</t>
  </si>
  <si>
    <t>Retirada em instalação hidráulica</t>
  </si>
  <si>
    <t>Remoção de calha ou rufo</t>
  </si>
  <si>
    <t>Remoção de condutor aparente</t>
  </si>
  <si>
    <t>Remoção de tubulação hidráulica em geral, incluindo conexões, caixas e ralos</t>
  </si>
  <si>
    <t>Remoção de hidrante de parede completo</t>
  </si>
  <si>
    <t>Remoção de reservatório em fibrocimento até 1000 litros</t>
  </si>
  <si>
    <t>Retirada em instalação de combate a incêndio</t>
  </si>
  <si>
    <t>Retirada de bico de sprinkler</t>
  </si>
  <si>
    <t>Retirada de sistema e equipamento de conforto mecânico</t>
  </si>
  <si>
    <t>Retirada de aparelho de ar condicionado portátil</t>
  </si>
  <si>
    <t>Retiradas diversas de peças pré-moldadas</t>
  </si>
  <si>
    <t>Retirada manual de guia pré-moldada, inclusive limpeza, carregamento, transporte até 1,0 quilômetro e descarregamento</t>
  </si>
  <si>
    <t>Retirada de soleira ou peitoril em geral</t>
  </si>
  <si>
    <t>Retirada manual de guia pré-moldada, inclusive limpeza e empilhamento</t>
  </si>
  <si>
    <t>Retirada manual de paralelepípedo ou lajota de concreto, inclusive limpeza, carregamento, transporte até 1,0 quilômetro e descarregamento</t>
  </si>
  <si>
    <t>Retirada manual de paralelepípedo ou lajota de concreto, inclusive limpeza e empilhamento</t>
  </si>
  <si>
    <t>05</t>
  </si>
  <si>
    <t>TRANSPORTE E MOVIMENTAÇÃO, DENTRO E FORA DA OBRA</t>
  </si>
  <si>
    <t>Transporte de material solto</t>
  </si>
  <si>
    <t>Transporte manual horizontal e/ou vertical de entulho até o local de despejo - ensacado</t>
  </si>
  <si>
    <t>Transporte comercial, carreteiro e aluguel</t>
  </si>
  <si>
    <t>Remoção de entulho separado de obra com caçamba metálica - terra, alvenaria, concreto, argamassa, madeira, papel, plástico ou metal</t>
  </si>
  <si>
    <t>Remoção de entulho de obra com caçamba metálica - material volumoso misturado por alvenaria, terra, madeira, papel, plástico e metal</t>
  </si>
  <si>
    <t>Remoção de entulho de obra com caçamba metálica - material rejeitado e misturado por vegetação, isopor, manta asfáltica e lã de vidro</t>
  </si>
  <si>
    <t>Remoção de entulho de obra com caçamba metálica - gesso e/ou dry wall</t>
  </si>
  <si>
    <t>Transporte mecanizado de material solto</t>
  </si>
  <si>
    <t>Transporte de entulho, para distâncias superiores ao 3° km até o 5° km</t>
  </si>
  <si>
    <t>Transporte de entulho, para distâncias superiores ao 5° km até o 10° km</t>
  </si>
  <si>
    <t>Transporte de entulho, para distâncias superiores ao 10° km até o 15° km</t>
  </si>
  <si>
    <t>Transporte de entulho, para distâncias superiores ao 15° km até o 20° km</t>
  </si>
  <si>
    <t>Transporte de entulho, para distâncias superiores ao 20° km</t>
  </si>
  <si>
    <t>m³xkm</t>
  </si>
  <si>
    <t>Carregamento mecanizado de entulho fragmentado, com caminhão à disposição dentro da obra, até o raio de 1,0 km</t>
  </si>
  <si>
    <t>Transporte mecanizado de solo</t>
  </si>
  <si>
    <t>Carregamento mecanizado de solo de 1ª e 2ª categoria</t>
  </si>
  <si>
    <t>Transporte de solo de 1ª e 2ª categoria por caminhão até o 2° km</t>
  </si>
  <si>
    <t>Transporte de solo de 1ª e 2ª categoria por caminhão para distâncias superiores ao 2° km até o 3° km</t>
  </si>
  <si>
    <t>Transporte de solo de 1ª e 2ª categoria por caminhão para distâncias superiores ao 3° km até o 5° km</t>
  </si>
  <si>
    <t>Transporte de solo de 1ª e 2ª categoria por caminhão para distâncias superiores ao 5° km até o 10° km</t>
  </si>
  <si>
    <t>Transporte de solo de 1ª e 2ª categoria por caminhão para distâncias superiores ao 10° km até o 15° km</t>
  </si>
  <si>
    <t>Transporte de solo de 1ª e 2ª categoria por caminhão para distâncias superiores ao 15° km até o 20° km</t>
  </si>
  <si>
    <t>Transporte de solo de 1ª e 2ª categoria por caminhão para distâncias superiores ao 20° km</t>
  </si>
  <si>
    <t>Transporte de solo brejoso por caminhão até o 2° km</t>
  </si>
  <si>
    <t>Transporte de solo brejoso por caminhão para distâncias superiores ao 2° km até o 3° km</t>
  </si>
  <si>
    <t>Transporte de solo brejoso por caminhão para distâncias superiores ao 3° km até o 5° km</t>
  </si>
  <si>
    <t>Transporte de solo brejoso por caminhão para distâncias superiores ao 5° km até o 10° km</t>
  </si>
  <si>
    <t>Transporte de solo brejoso por caminhão para distâncias superiores ao 10° km até o 15° km</t>
  </si>
  <si>
    <t>Transporte de solo brejoso por caminhão para distâncias superiores ao 15° km até o 20° km</t>
  </si>
  <si>
    <t>Transporte de solo brejoso por caminhão para distâncias superiores ao 20° km</t>
  </si>
  <si>
    <t>06</t>
  </si>
  <si>
    <t>SERVIÇO EM SOLO E ROCHA, MANUAL</t>
  </si>
  <si>
    <t>Escavação manual em campo aberto de solo, exceto rocha</t>
  </si>
  <si>
    <t>Escavação manual em solo de 1ª e 2ª categoria em campo aberto</t>
  </si>
  <si>
    <t>Escavação manual em solo brejoso em campo aberto</t>
  </si>
  <si>
    <t>Escavação manual em valas e buracos de solo, exceto rocha</t>
  </si>
  <si>
    <t>Escavação manual em solo de 1ª e 2ª categoria em vala ou cava até 1,50 m</t>
  </si>
  <si>
    <t>Escavação manual em solo de 1ª e 2ª categoria em vala ou cava além de 1,50 m</t>
  </si>
  <si>
    <t>Reaterro manual sem fornecimento de material</t>
  </si>
  <si>
    <t>Reaterro manual para simples regularização sem compactação</t>
  </si>
  <si>
    <t>Reaterro manual apiloado sem controle de compactação</t>
  </si>
  <si>
    <t>Reaterro manual com adição de 2% de cimento</t>
  </si>
  <si>
    <t>Aterro manual sem fornecimento de material</t>
  </si>
  <si>
    <t>Aterro manual apiloado de área interna com maço de 30 kg</t>
  </si>
  <si>
    <t>Carga / carregamento e descarga manual</t>
  </si>
  <si>
    <t>Carga manual de solo</t>
  </si>
  <si>
    <t>07</t>
  </si>
  <si>
    <t>SERVIÇO EM SOLO E ROCHA, MECANIZADO</t>
  </si>
  <si>
    <t>Escavação ou corte mecanizados em campo aberto de solo, exceto rocha</t>
  </si>
  <si>
    <t>Escavação e carga mecanizada para exploração de solo em jazida</t>
  </si>
  <si>
    <t>Escavação e carga mecanizada em solo de 1ª categoria, em campo aberto</t>
  </si>
  <si>
    <t>Escavação e carga mecanizada em solo de 2ª categoria, em campo aberto</t>
  </si>
  <si>
    <t>Carga e remoção de terra até a distância média de 1,0 km</t>
  </si>
  <si>
    <t>Escavação mecanizada de valas e buracos em solo, exceto rocha</t>
  </si>
  <si>
    <t>Escavação mecanizada em solo brejoso ou turfa</t>
  </si>
  <si>
    <t>Escavação e carga mecanizada em solo brejoso ou turfa</t>
  </si>
  <si>
    <t>Escavação e carga mecanizada em solo vegetal superficial</t>
  </si>
  <si>
    <t>Apiloamento e nivelamento mecanizado de solo</t>
  </si>
  <si>
    <t>Espalhamento de solo em bota-fora com compactação sem controle</t>
  </si>
  <si>
    <t>Reaterro mecanizado sem fornecimento de material</t>
  </si>
  <si>
    <t>Reaterro compactado mecanizado de vala ou cava com compactador</t>
  </si>
  <si>
    <t>Reaterro compactado mecanizado de vala ou cava com rolo, mínimo de 95% PN</t>
  </si>
  <si>
    <t>Aterro mecanizado sem fornecimento de material</t>
  </si>
  <si>
    <t>Compactação de aterro mecanizado mínimo de 95% PN, sem fornecimento de solo em áreas fechadas</t>
  </si>
  <si>
    <t>Compactação de aterro mecanizado mínimo de 95% PN, sem fornecimento de solo em campo aberto</t>
  </si>
  <si>
    <t>Compactação de aterro mecanizado a 100% PN, sem fornecimento de solo em campo aberto</t>
  </si>
  <si>
    <t>Aterro mecanizado por compensação, solo de 1ª categoria em campo aberto, sem compactação do aterro</t>
  </si>
  <si>
    <t>08</t>
  </si>
  <si>
    <t>ESCORAMENTO, CONTENÇÃO E DRENAGEM</t>
  </si>
  <si>
    <t>Escoramento</t>
  </si>
  <si>
    <t>Escoramento de solo contínuo</t>
  </si>
  <si>
    <t>Escoramento de solo descontínuo</t>
  </si>
  <si>
    <t>Escoramento de solo pontaletado</t>
  </si>
  <si>
    <t>Escoramento de solo especial</t>
  </si>
  <si>
    <t>Escoramento com estacas pranchas metálicas - profundidade até 4,00 m</t>
  </si>
  <si>
    <t>Escoramento com estacas pranchas metálicas - profundidade até 6,00 m</t>
  </si>
  <si>
    <t>Escoramento com estacas pranchas metálicas - profundidade até 8,00 m</t>
  </si>
  <si>
    <t>Cimbramento</t>
  </si>
  <si>
    <t>Cimbramento em madeira com estroncas de eucalipto</t>
  </si>
  <si>
    <t>Cimbramento em perfil metálico para obras de arte</t>
  </si>
  <si>
    <t>Cimbramento tubular metálico</t>
  </si>
  <si>
    <t>m³xmês</t>
  </si>
  <si>
    <t>Montagem e desmontagem de cimbramento tubular metálico</t>
  </si>
  <si>
    <t>Descimbramento</t>
  </si>
  <si>
    <t>Descimbramento em madeira</t>
  </si>
  <si>
    <t>Mantas, filtros e drenos</t>
  </si>
  <si>
    <t>Geomembrana em polietileno de alta densidade PEAD de 1,0 mm</t>
  </si>
  <si>
    <t>Dreno com pedra britada</t>
  </si>
  <si>
    <t>Dreno com areia grossa</t>
  </si>
  <si>
    <t>Manta geotêxtil com resistência à tração longitudinal de 10kN/m e transversal de 9kN/m</t>
  </si>
  <si>
    <t>Manta geotêxtil com resistência à tração longitudinal de 16kN/m e transversal de 14kN/m</t>
  </si>
  <si>
    <t>Manta geotêxtil com resistência à tração longitudinal de 31kN/m e transversal de 27kN/m</t>
  </si>
  <si>
    <t>Barbacãs</t>
  </si>
  <si>
    <t>Barbacã em tubo de PVC com diâmetro 25 mm</t>
  </si>
  <si>
    <t>Barbacã em tubo de PVC com diâmetro 50 mm</t>
  </si>
  <si>
    <t>Barbacã em tubo de PVC com diâmetro 75 mm</t>
  </si>
  <si>
    <t>Barbacã em tubo de PVC com diâmetro 100 mm</t>
  </si>
  <si>
    <t>Esgotamento</t>
  </si>
  <si>
    <t>Locação de conjunto de bombeamento a vácuo para rebaixamento de lençol freático, com até 50 ponteiras e potência até 15 HP, mínimo 30 dias</t>
  </si>
  <si>
    <t>cjxdia</t>
  </si>
  <si>
    <t>Ponteiras filtrantes, profundidade até 5,0 m</t>
  </si>
  <si>
    <t>Esgotamento de águas superficiais com bomba de superfície ou submersa</t>
  </si>
  <si>
    <t>HPxh</t>
  </si>
  <si>
    <t>Contenção</t>
  </si>
  <si>
    <t>Enrocamento com pedra arrumada</t>
  </si>
  <si>
    <t>Enrocamento com pedra assentada</t>
  </si>
  <si>
    <t>09</t>
  </si>
  <si>
    <t>FORMA</t>
  </si>
  <si>
    <t>Forma em tábua</t>
  </si>
  <si>
    <t>Forma em madeira comum para fundação</t>
  </si>
  <si>
    <t>Forma em madeira comum para estrutura</t>
  </si>
  <si>
    <t>Forma em madeira comum para caixão perdido</t>
  </si>
  <si>
    <t>Forma em madeira compensada</t>
  </si>
  <si>
    <t>Forma plana em compensado para estrutura convencional</t>
  </si>
  <si>
    <t>Forma plana em compensado para estrutura aparente</t>
  </si>
  <si>
    <t>Forma curva em compensado para estrutura aparente</t>
  </si>
  <si>
    <t>Forma plana em compensado para obra de arte, sem cimbramento</t>
  </si>
  <si>
    <t>Forma em compensado para encamisamento de tubulão</t>
  </si>
  <si>
    <t>Forma ripada de 5 cm, na vertical</t>
  </si>
  <si>
    <t>Forma em papelão</t>
  </si>
  <si>
    <t>Forma em tubo de papelão com diâmetro de 20 cm</t>
  </si>
  <si>
    <t>Forma em tubo de papelão com diâmetro de 25 cm</t>
  </si>
  <si>
    <t>Forma em tubo de papelão com diâmetro de 30 cm</t>
  </si>
  <si>
    <t>Forma em tubo de papelão com diâmetro de 35 cm</t>
  </si>
  <si>
    <t>Forma em tubo de papelão com diâmetro de 40 cm</t>
  </si>
  <si>
    <t>Forma em tubo de papelão com diâmetro de 45 cm</t>
  </si>
  <si>
    <t>Forma em tubo de papelão com diâmetro de 50 cm</t>
  </si>
  <si>
    <t>Forma em polipropileno</t>
  </si>
  <si>
    <t>Forma em polipropileno (cubeta) e acessórios para laje nervurada com dimensões variáveis - locação</t>
  </si>
  <si>
    <t>10</t>
  </si>
  <si>
    <t>ARMADURA E CORDOALHA ESTRUTURAL</t>
  </si>
  <si>
    <t>Armadura em barra</t>
  </si>
  <si>
    <t>Armadura em barra de aço CA-25 fyk = 250 MPa</t>
  </si>
  <si>
    <t>Armadura em barra de aço CA-50 (A ou B) fyk= 500 MPa</t>
  </si>
  <si>
    <t>Armadura em barra de aço CA-60 (A ou B) fyk= 600 MPa</t>
  </si>
  <si>
    <t>Armadura em tela</t>
  </si>
  <si>
    <t>Armadura em tela soldada de aço</t>
  </si>
  <si>
    <t>11</t>
  </si>
  <si>
    <t>CONCRETO, MASSA E LASTRO</t>
  </si>
  <si>
    <t>Concreto usinado com controle fck - fornecimento do material</t>
  </si>
  <si>
    <t>Concreto usinado, fck = 20,0 MPa</t>
  </si>
  <si>
    <t>Concreto usinado, fck = 25,0 MPa</t>
  </si>
  <si>
    <t>Concreto usinado, fck = 30,0 MPa</t>
  </si>
  <si>
    <t>Concreto usinado, fck = 35,0 MPa</t>
  </si>
  <si>
    <t>Concreto usinado, fck = 40,0 MPa</t>
  </si>
  <si>
    <t>Concreto usinado, fck = 20,0 MPa - para bombeamento</t>
  </si>
  <si>
    <t>Concreto usinado, fck = 25,0 MPa - para bombeamento</t>
  </si>
  <si>
    <t>Concreto usinado, fck = 30,0 MPa - para bombeamento</t>
  </si>
  <si>
    <t>Concreto usinado, fck = 35,0 MPa - para bombeamento</t>
  </si>
  <si>
    <t>Concreto usinado, fck = 40,0 MPa - para bombeamento</t>
  </si>
  <si>
    <t>Concreto usinado, fck = 20,0 MPa - para bombeamento em estaca hélice contínua</t>
  </si>
  <si>
    <t>Concreto usinado, fck = 25,0 MPa - para perfil extrudado</t>
  </si>
  <si>
    <t>Concreto usinado não estrutural - fornecimento do material</t>
  </si>
  <si>
    <t>Concreto usinado não estrutural mínimo 150 kg cimento / m³</t>
  </si>
  <si>
    <t>Concreto usinado não estrutural mínimo 200 kg cimento / m³</t>
  </si>
  <si>
    <t>Concreto usinado não estrutural mínimo 300 kg cimento / m³</t>
  </si>
  <si>
    <t>Concreto executado no local com controle fck - fornecimento do material</t>
  </si>
  <si>
    <t>Concreto preparado no local, fck = 20,0 MPa</t>
  </si>
  <si>
    <t>Concreto preparado no local, fck = 30,0 MPa</t>
  </si>
  <si>
    <t>Concreto não estrutural executado no local - fornecimento do material</t>
  </si>
  <si>
    <t>Concreto não estrutural executado no local, mínimo 150 kg cimento / m³</t>
  </si>
  <si>
    <t>Concreto não estrutural executado no local, mínimo 200 kg cimento / m³</t>
  </si>
  <si>
    <t>Concreto não estrutural executado no local, mínimo 300 kg cimento / m³</t>
  </si>
  <si>
    <t>Concreto e argamassa especial</t>
  </si>
  <si>
    <t>Argamassa em solo e cimento a 5% em peso</t>
  </si>
  <si>
    <t>Argamassa graute expansiva autonivelante de alta resistência</t>
  </si>
  <si>
    <t>Argamassa graute</t>
  </si>
  <si>
    <t>Concreto ciclópico - fornecimento e aplicação (com 30% de pedra rachão), concreto fck 15,0 Mpa</t>
  </si>
  <si>
    <t>Execução de concreto projetado - consumo de cimento 350 kg/m³</t>
  </si>
  <si>
    <t>Lançamento e aplicação</t>
  </si>
  <si>
    <t>Lançamento, espalhamento e adensamento de concreto ou massa em lastro e/ou enchimento</t>
  </si>
  <si>
    <t>Lançamento e adensamento de concreto ou massa em fundação</t>
  </si>
  <si>
    <t>Lançamento e adensamento de concreto ou massa em estrutura</t>
  </si>
  <si>
    <t>Lançamento e adensamento de concreto ou massa por bombeamento</t>
  </si>
  <si>
    <t>Nivelamento de piso em concreto com acabadora de superfície</t>
  </si>
  <si>
    <t>Lastros e enchimentos</t>
  </si>
  <si>
    <t>Lastro de areia</t>
  </si>
  <si>
    <t>Lastro de pedra britada</t>
  </si>
  <si>
    <t>Lona plástica</t>
  </si>
  <si>
    <t>Enchimento de laje com concreto celular com densidade de 1.200 kg/m³</t>
  </si>
  <si>
    <t>Enchimento de laje com tijolos cerâmicos furados</t>
  </si>
  <si>
    <t>Enchimento de nichos em geral, com material proveniente de entulho</t>
  </si>
  <si>
    <t>Lastro e/ou fundação em rachão mecanizado</t>
  </si>
  <si>
    <t>Lastro e/ou fundação em rachão manual</t>
  </si>
  <si>
    <t>Enchimento de nichos em geral, com areia</t>
  </si>
  <si>
    <t>Colchão de areia</t>
  </si>
  <si>
    <t>Enchimento de nichos com poliestireno expandido do tipo P-1</t>
  </si>
  <si>
    <t>Reparos, conservações e complementos - GRUPO 11</t>
  </si>
  <si>
    <t>Cura química de concreto à base de película emulsionada</t>
  </si>
  <si>
    <t>Corte de junta de dilatação, com serra de disco diamantado para pisos</t>
  </si>
  <si>
    <t>Selante endurecedor de concreto antipó</t>
  </si>
  <si>
    <t>Reparo superficial com argamassa polimérica (tixotrópica), bicomponente</t>
  </si>
  <si>
    <t>Tratamento de fissuras estáveis (não ativas) em elementos de concreto</t>
  </si>
  <si>
    <t>12</t>
  </si>
  <si>
    <t>FUNDAÇÃO PROFUNDA</t>
  </si>
  <si>
    <t>Broca</t>
  </si>
  <si>
    <t>Broca em concreto armado diâmetro de 20 cm - completa</t>
  </si>
  <si>
    <t>Broca em concreto armado diâmetro de 25 cm - completa</t>
  </si>
  <si>
    <t>Broca em concreto armado diâmetro de 30 cm - completa</t>
  </si>
  <si>
    <t>Estaca pré-moldada de concreto</t>
  </si>
  <si>
    <t>Estaca pré-moldada de concreto até 20 t</t>
  </si>
  <si>
    <t>Estaca pré-moldada de concreto até 30 t</t>
  </si>
  <si>
    <t>Estaca pré-moldada de concreto até 40 t</t>
  </si>
  <si>
    <t>Estaca pré-moldada de concreto até 50 t</t>
  </si>
  <si>
    <t>Estaca pré-moldada de concreto até 60 t</t>
  </si>
  <si>
    <t>Estaca pré-moldada de concreto até 70 t</t>
  </si>
  <si>
    <t>Estaca escavada mecanicamente</t>
  </si>
  <si>
    <t>Estaca escavada mecanicamente, diâmetro de 25 cm até 20 t</t>
  </si>
  <si>
    <t>Estaca escavada mecanicamente, diâmetro de 30 cm até 30 t</t>
  </si>
  <si>
    <t>Estaca escavada mecanicamente, diâmetro de 35 cm até 40 t</t>
  </si>
  <si>
    <t>Estaca escavada mecanicamente, diâmetro de 40 cm até 50 t</t>
  </si>
  <si>
    <t>Estaca tipo STRAUSS</t>
  </si>
  <si>
    <t>Estaca tipo Strauss, diâmetro de 25 cm até 20 t</t>
  </si>
  <si>
    <t>Estaca tipo Strauss, diâmetro de 32 cm até 30 t</t>
  </si>
  <si>
    <t>Estaca tipo Strauss, diâmetro de 38 cm até 40 t</t>
  </si>
  <si>
    <t>Estaca tipo Strauss, diâmetro de 45 cm até 60 t</t>
  </si>
  <si>
    <t>Estaca tipo RAIZ</t>
  </si>
  <si>
    <t>Estaca tipo Raiz, diâmetro de 10 cm para 10 t, em solo</t>
  </si>
  <si>
    <t>Estaca tipo Raiz, diâmetro de 12 cm para 15 t, em solo</t>
  </si>
  <si>
    <t>Estaca tipo Raiz, diâmetro de 15 cm para 25 t, em solo</t>
  </si>
  <si>
    <t>Estaca tipo Raiz, diâmetro de 16 cm para 35 t, em solo</t>
  </si>
  <si>
    <t>Estaca tipo Raiz, diâmetro de 20 cm para 50 t, em solo</t>
  </si>
  <si>
    <t>Estaca tipo Raiz, diâmetro de 25 cm para 80 t, em solo</t>
  </si>
  <si>
    <t>Estaca tipo Raiz, diâmetro de 31 cm para 100 t, em solo</t>
  </si>
  <si>
    <t>Estaca tipo Raiz, diâmetro de 40 cm para 130 t, em solo</t>
  </si>
  <si>
    <t>Tubulão</t>
  </si>
  <si>
    <t>Abertura de fuste mecanizado diâmetro de 50 cm</t>
  </si>
  <si>
    <t>Abertura de fuste mecanizado diâmetro de 60 cm</t>
  </si>
  <si>
    <t>Abertura de fuste mecanizado diâmetro de 80 cm</t>
  </si>
  <si>
    <t>Escavação manual em campo aberto para tubulão, fuste e/ou base</t>
  </si>
  <si>
    <t>Estaca hélice contínua</t>
  </si>
  <si>
    <t>Estaca tipo hélice contínua, diâmetro de 35 cm em solo</t>
  </si>
  <si>
    <t>Estaca tipo hélice contínua, diâmetro de 60 cm em solo</t>
  </si>
  <si>
    <t>Estaca tipo hélice contínua, diâmetro de 30 cm em solo</t>
  </si>
  <si>
    <t>Estaca tipo hélice contínua, diâmetro de 25 cm em solo</t>
  </si>
  <si>
    <t>Estaca tipo hélice contínua, diâmetro de 40 cm em solo</t>
  </si>
  <si>
    <t>Estaca tipo hélice contínua, diâmetro de 50 cm em solo</t>
  </si>
  <si>
    <t>Estaca tipo hélice contínua, diâmetro de 100 cm em solo</t>
  </si>
  <si>
    <t>Estaca tipo hélice contínua, diâmetro de 70 cm em solo</t>
  </si>
  <si>
    <t>Estaca tipo hélice contínua, diâmetro de 80 cm em solo</t>
  </si>
  <si>
    <t>Estaca escavada com injeção ou microestaca, diâmetro de 16 cm</t>
  </si>
  <si>
    <t>Estaca escavada com injeção ou microestaca, diâmetro de 20 cm</t>
  </si>
  <si>
    <t>Estaca escavada com injeção ou microestaca, diâmetro de 25 cm</t>
  </si>
  <si>
    <t>13</t>
  </si>
  <si>
    <t>LAJE E PAINEL DE FECHAMENTO PRÉ-FABRICADOS</t>
  </si>
  <si>
    <t>Laje pré-fabricada mista em vigotas treliçadas e lajotas</t>
  </si>
  <si>
    <t>Laje pré-fabricada mista vigota treliçada/lajota cerâmica - LT 12 (8+4) e capa com concreto de 20MPa</t>
  </si>
  <si>
    <t>Laje pré-fabricada mista vigota treliçada/lajota cerâmica - LT 16 (12+4) e capa com concreto de 20MPa</t>
  </si>
  <si>
    <t>Laje pré-fabricada mista vigota treliçada/lajota cerâmica - LT 20 (16+4) e capa com concreto de 20MPa</t>
  </si>
  <si>
    <t>Laje pré-fabricada mista vigota treliçada/lajota cerâmica - LT 24 (20+4) e capa com concreto de 20MPa</t>
  </si>
  <si>
    <t>Laje pré-fabricada mista vigota treliçada/lajota cerâmica - LT 30 (24+6) e capa com concreto de 20MPa</t>
  </si>
  <si>
    <t>Laje pré-fabricada mista vigota treliçada/lajota cerâmica - LT 12 (8+4) e capa com concreto de 25MPa</t>
  </si>
  <si>
    <t>Laje pré-fabricada mista vigota treliçada/lajota cerâmica - LT 16 (12+4) e capa com concreto de 25MPa</t>
  </si>
  <si>
    <t>Laje pré-fabricada mista vigota treliçada/lajota cerâmica - LT 20 (16+4) e capa com concreto de 25MPa</t>
  </si>
  <si>
    <t>Laje pré-fabricada mista vigota treliçada/lajota cerâmica - LT 24 (20+4) e capa com concreto de 25MPa</t>
  </si>
  <si>
    <t>Laje pré-fabricada mista vigota treliçada/lajota cerâmica - LT 30 (24+6) e capa com concreto de 25MPa</t>
  </si>
  <si>
    <t>Laje pré-fabricada mista em vigotas protendidas e lajotas</t>
  </si>
  <si>
    <t>Laje pré-fabricada mista vigota protendida/lajota cerâmica - LP 10 (7+3) e capa com concreto de 20MPa</t>
  </si>
  <si>
    <t>Laje pré-fabricada mista vigota protendida/lajota cerâmica - LP 12 (8+4) e capa com concreto de 20MPa</t>
  </si>
  <si>
    <t>Laje pré-fabricada mista vigota protendida/lajota cerâmica - LP 16 (12+4) e capa com concreto de 20MPa</t>
  </si>
  <si>
    <t>Laje pré-fabricada mista vigota protendida/lajota cerâmica - LP 20 (16+4) e capa com concreto de 20MPa</t>
  </si>
  <si>
    <t>Laje pré-fabricada mista vigota protendida/lajota cerâmica - LP 25 (20+5) e capa com concreto de 20MPa</t>
  </si>
  <si>
    <t>Laje pré-fabricada mista vigota protendida/lajota cerâmica - LP 10 (7+3) e capa com concreto de 25MPa</t>
  </si>
  <si>
    <t>Laje pré-fabricada mista vigota protendida/lajota cerâmica - LP 12 (8+4) e capa com concreto de 25MPa</t>
  </si>
  <si>
    <t>Laje pré-fabricada mista vigota protendida/lajota cerâmica - LP 16 (12+4) e capa com concreto de 25MPa</t>
  </si>
  <si>
    <t>Laje pré-fabricada mista vigota protendida/lajota cerâmica - LP 20 (16+4) e capa com concreto de 25MPa</t>
  </si>
  <si>
    <t>Laje pré-fabricada mista vigota protendida/lajota cerâmica - LP 25 (20+5) e capa com concreto de 25MPa</t>
  </si>
  <si>
    <t>Laje pré-fabricada em painel protendido</t>
  </si>
  <si>
    <t>Laje em painel pré-fabricado protendido alveolar, espessura 12 cm</t>
  </si>
  <si>
    <t>Laje em painel pré-fabricado protendido alveolar, espessura 20 cm</t>
  </si>
  <si>
    <t>Laje em painel pré-fabricado protendido alveolar, espessura 25 cm</t>
  </si>
  <si>
    <t>Laje em painel pré-fabricado protendido alveolar, espessura 16 cm</t>
  </si>
  <si>
    <t>Pré-laje</t>
  </si>
  <si>
    <t>Pré-laje em painel pré-fabricado treliçado, com EPS, H= 25 cm</t>
  </si>
  <si>
    <t>Pré-laje em painel pré-fabricado treliçado, com EPS, H= 20 cm</t>
  </si>
  <si>
    <t>Pré-laje em painel pré-fabricado treliçado, com EPS, H= 12 cm</t>
  </si>
  <si>
    <t>Pré-laje em painel pré-fabricado treliçado, com EPS, H= 8 cm</t>
  </si>
  <si>
    <t>Pré-laje em painel pré-fabricado treliçado, com EPS, H= 16 cm</t>
  </si>
  <si>
    <t>Pré-laje em painel pré-fabricado treliçado, H= 8 cm</t>
  </si>
  <si>
    <t>Pré-laje em painel pré-fabricado treliçado, H= 12 cm</t>
  </si>
  <si>
    <t>Pré-laje em painel pré-fabricado treliçado, H= 10 cm</t>
  </si>
  <si>
    <t>Pré-laje em painel pré-fabricado treliçado, H= 16 cm</t>
  </si>
  <si>
    <t>Pré-laje em painel pré-fabricado treliçado, H= 20 cm</t>
  </si>
  <si>
    <t>Pré-laje em painel pré-fabricado treliçado, H= 24 cm</t>
  </si>
  <si>
    <t>14</t>
  </si>
  <si>
    <t>ALVENARIA E ELEMENTO DIVISOR</t>
  </si>
  <si>
    <t>Alvenaria de fundação (embasamento)</t>
  </si>
  <si>
    <t>Alvenaria de embasamento em tijolo maciço comum</t>
  </si>
  <si>
    <t>Alvenaria com tijolo maciço comum ou especial</t>
  </si>
  <si>
    <t>Alvenaria de elevação de 1/4 tijolo maciço comum</t>
  </si>
  <si>
    <t>Alvenaria de elevação de 1/2 tijolo maciço comum</t>
  </si>
  <si>
    <t>Alvenaria de elevação de 1 tijolo maciço comum</t>
  </si>
  <si>
    <t>Alvenaria de elevação de 1 1/2 tijolo maciço comum</t>
  </si>
  <si>
    <t>Alvenaria de elevação de 1/2 tijolo maciço aparente</t>
  </si>
  <si>
    <t>Alvenaria de elevação de 1 tijolo maciço aparente</t>
  </si>
  <si>
    <t>Alvenaria com tijolo laminado aparente</t>
  </si>
  <si>
    <t>Alvenaria de elevação de 1/4 tijolo laminado</t>
  </si>
  <si>
    <t>Alvenaria de elevação de 1/2 tijolo laminado</t>
  </si>
  <si>
    <t>Alvenaria de elevação de 1 tijolo laminado</t>
  </si>
  <si>
    <t>Alvenaria com bloco cerâmico de vedação</t>
  </si>
  <si>
    <t>Alvenaria de bloco cerâmico de vedação, uso revestido, de 9 cm</t>
  </si>
  <si>
    <t>Alvenaria de bloco cerâmico de vedação, uso revestido, de 14 cm</t>
  </si>
  <si>
    <t>Alvenaria de bloco cerâmico de vedação, uso revestido, de 19 cm</t>
  </si>
  <si>
    <t>Alvenaria com bloco cerâmico estrutural</t>
  </si>
  <si>
    <t>Alvenaria de bloco cerâmico estrutural, uso revestido, de 14 cm</t>
  </si>
  <si>
    <t>Alvenaria de bloco cerâmico estrutural, uso revestido, de 19 cm</t>
  </si>
  <si>
    <t>Alvenaria com bloco de concreto de vedação</t>
  </si>
  <si>
    <t>Alvenaria com bloco de concreto estrutural</t>
  </si>
  <si>
    <t>Alvenaria de concreto celular ou sílico calcário</t>
  </si>
  <si>
    <t>Vergas, contravergas e pilaretes de concreto armado</t>
  </si>
  <si>
    <t>Cimalha em concreto com pingadeira</t>
  </si>
  <si>
    <t>Alvenaria e fechamento com vidro</t>
  </si>
  <si>
    <t>Alvenaria em bloco de vidro com armação</t>
  </si>
  <si>
    <t>Elementos vazados (concreto, cerâmica e vidros)</t>
  </si>
  <si>
    <t>Elemento vazado em concreto, tipo quadriculado - 39 x 39 x 10 cm</t>
  </si>
  <si>
    <t>Elemento vazado em concreto, tipo veneziana - 39 x 10 x 10 cm</t>
  </si>
  <si>
    <t>Elemento vazado em concreto, tipo veneziana - 39 x 39 x 10 cm</t>
  </si>
  <si>
    <t>Divisória e fechamento</t>
  </si>
  <si>
    <t>Divisória em placas de granito com espessura de 3 cm</t>
  </si>
  <si>
    <t>Divisória em placas de granilite com espessura de 3 cm</t>
  </si>
  <si>
    <t>Divisória em placas de ardósia com espessura de 2 cm</t>
  </si>
  <si>
    <t>Divisória sanitária em painel laminado melamínico estrutural, perfis em alumínio, inclusive ferragem completa para vão de porta</t>
  </si>
  <si>
    <t>Divisão para mictório em placas de mármore branco com 3 cm</t>
  </si>
  <si>
    <t>Divisória cega tipo naval, acabamento em laminado fenólico melamínico, com 3,5 cm</t>
  </si>
  <si>
    <t>Divisória em placas de gesso acartonado, resistência ao fogo 60 minutos, espessura 120/90mm - 1RF / 1RF LM</t>
  </si>
  <si>
    <t>Divisória cega tipo naval com miolo mineral, acabamento em laminado melamínico, com 3,5 cm</t>
  </si>
  <si>
    <t>Divisória painel/vidro/vidro tipo naval, acabamento em laminado fenólico melamínico, com 3,5 cm</t>
  </si>
  <si>
    <t>Divisória em PVC com perfis de alumínio anodizado, espessura de 35 mm</t>
  </si>
  <si>
    <t>Divisória em placas de gesso acartonado, resistência ao fogo 30 minutos, espessura 73/48mm - 1ST / 1ST</t>
  </si>
  <si>
    <t>Divisória em placas de gesso acartonado, resistência ao fogo 30 minutos, espessura 73/48mm - 1ST / 1ST LM</t>
  </si>
  <si>
    <t>Divisória em placas de gesso acartonado, resistência ao fogo 30 minutos, espessura 100/70mm - 1ST / 1ST LM</t>
  </si>
  <si>
    <t>Divisória em placas de gesso acartonado, resistência ao fogo 30 minutos, espessura 100/70mm - 1ST / 1ST</t>
  </si>
  <si>
    <t>Divisória em placas de gesso acartonado, resistência ao fogo 30 minutos, espessura 100/70mm - 1RU / 1RU</t>
  </si>
  <si>
    <t>Divisória em placas duplas de gesso acartonado, resistência ao fogo 60 minutos, espessura 120/70mm - 2ST / 2ST LM</t>
  </si>
  <si>
    <t>Divisória em placas de granilite com espessura de 4 cm</t>
  </si>
  <si>
    <t>Divisória em placas duplas de gesso acartonado, resistência ao fogo 120 minutos, espessura 130/70mm - 2RF / 2RF</t>
  </si>
  <si>
    <t>Divisória em placas duplas de gesso acartonado, resistência ao fogo 60 minutos, espessura 120/70mm - 2ST / 2RU</t>
  </si>
  <si>
    <t>Divisória em placas duplas de gesso acartonado, resistência ao fogo 60 minutos, espessura 120/70mm - 2RU / 2RU</t>
  </si>
  <si>
    <t>Divisória em placas duplas de gesso acartonado, resistência ao fogo 60 minutos, espessura 98/48mm - 2ST / 2ST LM</t>
  </si>
  <si>
    <t>Divisória em placas duplas de gesso acartonado, resistência ao fogo 60 minutos, espessura 98/48mm - 2RU / 2RU LM</t>
  </si>
  <si>
    <t>Divisória em placas duplas de gesso acartonado, resistência ao fogo 60 minutos, espessura 98/48mm - 2ST / 2RU LM</t>
  </si>
  <si>
    <t>Divisória e fechamento.</t>
  </si>
  <si>
    <t>Fechamento em placa cimentícia, com espessura de 12 mm</t>
  </si>
  <si>
    <t>Reparos, conservações e complementos - GRUPO 14</t>
  </si>
  <si>
    <t>Recolocação de divisórias em chapas com montantes metálicos</t>
  </si>
  <si>
    <t>Tela galvanizada para fixação de alvenaria com dimensão de 6x50cm</t>
  </si>
  <si>
    <t>Tela galvanizada para fixação de alvenaria com dimensão de 7,5x50cm</t>
  </si>
  <si>
    <t>Tela galvanizada para fixação de alvenaria com dimensão de 10,5x50cm</t>
  </si>
  <si>
    <t>Tela galvanizada para fixação de alvenaria com dimensão de 12x50cm</t>
  </si>
  <si>
    <t>Tela galvanizada para fixação de alvenaria com dimensão de 17x50cm</t>
  </si>
  <si>
    <t>15</t>
  </si>
  <si>
    <t>ESTRUTURA EM MADEIRA, FERRO, ALUMÍNIO E CONCRETO</t>
  </si>
  <si>
    <t>Estrutura em madeira para cobertura</t>
  </si>
  <si>
    <t>Estrutura de madeira tesourada para telha de barro - vãos até 7,00 m</t>
  </si>
  <si>
    <t>Estrutura de madeira tesourada para telha de barro - vãos de 7,01 a 10,00 m</t>
  </si>
  <si>
    <t>Estrutura de madeira tesourada para telha de barro - vãos de 10,01 a 13,00 m</t>
  </si>
  <si>
    <t>Estrutura de madeira tesourada para telha de barro - vãos de 13,01 a 18,00 m</t>
  </si>
  <si>
    <t>Estrutura de madeira tesourada para telha perfil ondulado - vãos até 7,00 m</t>
  </si>
  <si>
    <t>Estrutura de madeira tesourada para telha perfil ondulado - vãos 7,01 a 10,00 m</t>
  </si>
  <si>
    <t>Estrutura de madeira tesourada para telha perfil ondulado - vãos 10,01 a 13,00 m</t>
  </si>
  <si>
    <t>Estrutura de madeira tesourada para telha perfil ondulado - vãos 13,01 a 18,00 m</t>
  </si>
  <si>
    <t>Estrutura pontaletada para telhas de barro</t>
  </si>
  <si>
    <t>Estrutura pontaletada para telhas onduladas</t>
  </si>
  <si>
    <t>Estrutura em terças para telhas de barro</t>
  </si>
  <si>
    <t>Estrutura em terças para telhas perfil e material qualquer, exceto barro</t>
  </si>
  <si>
    <t>Estrutura em terças para telhas perfil trapezoidal</t>
  </si>
  <si>
    <t>Estrutura em aço</t>
  </si>
  <si>
    <t>Fornecimento e montagem de estrutura em aço ASTM-A36, sem pintura</t>
  </si>
  <si>
    <t>Montagem de estrutura metálica em aço, sem pintura</t>
  </si>
  <si>
    <t>Fornecimento e montagem de estrutura em aço patinável, sem pintura</t>
  </si>
  <si>
    <t>Estrutura pré-fabricada de concreto</t>
  </si>
  <si>
    <t>Placas, vigas e pilares em concreto armado pré-moldado - fck= 40 MPa</t>
  </si>
  <si>
    <t>Mobiliário em concreto armado, pré-moldado - fck= 40 MPa</t>
  </si>
  <si>
    <t>Placas, vigas e pilares em concreto armado, pré-moldado - fck= 35 MPa</t>
  </si>
  <si>
    <t>Placas, vigas e pilares em concreto armado, pré-moldado - fck= 25 MPa</t>
  </si>
  <si>
    <t>Mobiliário em concreto armado, pré-moldado - fck= 25 MPa</t>
  </si>
  <si>
    <t>Reparos, conservações e complementos - GRUPO 15</t>
  </si>
  <si>
    <t>Fornecimento de peças diversas para estrutura em madeira</t>
  </si>
  <si>
    <t>Recolocação de peças lineares em madeira com seção até 60 cm²</t>
  </si>
  <si>
    <t>Recolocação de peças lineares em madeira com seção superior a 60 cm²</t>
  </si>
  <si>
    <t>16</t>
  </si>
  <si>
    <t>TELHAMENTO</t>
  </si>
  <si>
    <t>Telhamento em barro</t>
  </si>
  <si>
    <t>Telha de barro tipo italiana</t>
  </si>
  <si>
    <t>Telha de barro tipo francesa</t>
  </si>
  <si>
    <t>Telha de barro tipo romana</t>
  </si>
  <si>
    <t>Telha de barro tipo plan</t>
  </si>
  <si>
    <t>Emboçamento de beiral em telhas de barro</t>
  </si>
  <si>
    <t>Cumeeira de barro emboçado tipos: plan, romana, italiana, francesa e paulistinha</t>
  </si>
  <si>
    <t>Espigão de barro emboçado</t>
  </si>
  <si>
    <t>Telhamento em cimento reforçado com fio sintético (CRFS)</t>
  </si>
  <si>
    <t>Telhamento em cimento reforçado com fio sintético CRFS - perfil ondulado de 6 mm</t>
  </si>
  <si>
    <t>Telhamento em cimento reforçado com fio sintético CRFS - perfil ondulado de 8 mm</t>
  </si>
  <si>
    <t>Telhamento em cimento reforçado com fio sintético CRFS - perfil trapezoidal de 44 cm</t>
  </si>
  <si>
    <t>Telhamento em cimento reforçado com fio sintético CRFS - perfil modulado</t>
  </si>
  <si>
    <t>Cumeeira normal em cimento reforçado com fio sintético CRFS - perfil ondulado</t>
  </si>
  <si>
    <t>Cumeeira universal em cimento reforçado com fio sintético CRFS - perfil ondulado</t>
  </si>
  <si>
    <t>Cumeeira normal em cimento reforçado com fio sintético CRFS - perfil trapezoidal 44 cm</t>
  </si>
  <si>
    <t>Cumeeira normal em cimento reforçado com fio sintético CRFS - perfil modulado</t>
  </si>
  <si>
    <t>Espigão em cimento reforçado com fio sintético CRFS - perfil ondulado</t>
  </si>
  <si>
    <t>Espigão em cimento reforçado com fio sintético CRFS - perfil modulado</t>
  </si>
  <si>
    <t>Rufo em cimento reforçado com fio sintético CRFS - perfil ondulado</t>
  </si>
  <si>
    <t>Telhamento em madeira, ou fibra vegetal</t>
  </si>
  <si>
    <t>Telha em fibra vegetal, perfil ondulado com espessura de 3 mm</t>
  </si>
  <si>
    <t>Cumeeira em fibra vegetal, lisa com espessura de 3 mm</t>
  </si>
  <si>
    <t>Telhamento metálico comum</t>
  </si>
  <si>
    <t>Telhamento em chapa de aço pré-pintada com epóxi e poliéster, perfil ondulado, com espessura de 0,50 mm</t>
  </si>
  <si>
    <t>Telhamento em chapa de aço pré-pintada com epóxi e poliéster, perfil ondulado calandrado, com espessura de 0,80 mm</t>
  </si>
  <si>
    <t>Telhamento em chapa de aço pré-pintada com epóxi e poliéster, perfil trapezoidal, com espessura de 0,80 mm e altura de 100 mm</t>
  </si>
  <si>
    <t>Telhamento em chapa de aço pré-pintada com epóxi e poliéster, perfil trapezoidal, com espessura de 0,50 mm e altura 40 mm</t>
  </si>
  <si>
    <t>Cumeeira em chapa de aço pré-pintada com epóxi e poliéster, perfil trapezoidal, com espessura de 0,50 mm</t>
  </si>
  <si>
    <t>Cumeeira em chapa de aço pré-pintada com epóxi e poliéster, perfil ondulado, com espessura de 0,50 mm</t>
  </si>
  <si>
    <t>Telhamento metálico especial</t>
  </si>
  <si>
    <t>Telhamento em chapa de aço pré-pintada com epóxi e poliéster, tipo sanduiche, espessura de 0,50 mm, com lã de rocha</t>
  </si>
  <si>
    <t>Telhamento em chapa de aço pré-pintada com epóxi e poliéster, tipo sanduiche, espessura de 0,50 mm, com poliuretano</t>
  </si>
  <si>
    <t>Telhamento em chapa de aço com pintura poliéster, tipo sanduíche, espessura de 0,50 mm, com poliestireno expandido</t>
  </si>
  <si>
    <t>Telhamento em chapa de aço galvanizado autoportante, perfil trapezoidal, com espessura de 0,80 mm e altura de 120 mm</t>
  </si>
  <si>
    <t>Telhamento em material sintético</t>
  </si>
  <si>
    <t>Telha ondulada translúcida em polipropileno</t>
  </si>
  <si>
    <t>Telha em poliéster reforçado com fibras de vidro, perfil trapezoidal 49</t>
  </si>
  <si>
    <t>Telha em poliéster reforçado com fibras de vidro, perfil trapezoidal 90</t>
  </si>
  <si>
    <t>Cumeeira para telha de poliéster perfil trapezoidal 49</t>
  </si>
  <si>
    <t>Cumeeira para telha de poliéster perfil trapezoidal 90</t>
  </si>
  <si>
    <t>Telhamento em vidro</t>
  </si>
  <si>
    <t>Telhas de vidro para iluminação tipo francesa</t>
  </si>
  <si>
    <t>Telhas de vidro para iluminação tipo italiana</t>
  </si>
  <si>
    <t>Telhas de vidro para iluminação tipo colonial/paulistinha</t>
  </si>
  <si>
    <t>Domos</t>
  </si>
  <si>
    <t>Domo de acrílico fixado em perfis de alumínio</t>
  </si>
  <si>
    <t>Painel, chapas e fechamento</t>
  </si>
  <si>
    <t>Cobertura curva em chapa de policarbonato alveolar bronze de 6 mm</t>
  </si>
  <si>
    <t>Cobertura plana em policarbonato alveolar 10 mm</t>
  </si>
  <si>
    <t>Cobertura curva em policarbonato alveolar bronze 10 mm</t>
  </si>
  <si>
    <t>Calhas e rufos</t>
  </si>
  <si>
    <t>Calha, rufo, afins em chapa galvanizada nº 24 - corte 0,33 m</t>
  </si>
  <si>
    <t>Calha, rufo, afins em chapa galvanizada nº 24 - corte 0,50 m</t>
  </si>
  <si>
    <t>Calha, rufo, afins em chapa galvanizada nº 24 - corte 1,00 m</t>
  </si>
  <si>
    <t>Calha, rufo, afins em chapa galvanizada nº 26 - corte 0,33 m</t>
  </si>
  <si>
    <t>Calha, rufo, afins em chapa galvanizada nº 26 - corte 0,50 m</t>
  </si>
  <si>
    <t>Rufo pré-moldado em concreto, de 14 x 50 x 18,5 cm</t>
  </si>
  <si>
    <t>Rufo pré-moldado em concreto, de 20 x 50 x 26 cm</t>
  </si>
  <si>
    <t>Reparos, conservações e complementos - GRUPO 16</t>
  </si>
  <si>
    <t>Recolocação de cumeeiras e espigões de barro</t>
  </si>
  <si>
    <t>Recolocação de telha de barro tipo colonial/paulistinha</t>
  </si>
  <si>
    <t>Recolocação de telha de barro tipo plan</t>
  </si>
  <si>
    <t>Recolocação de domo de acrílico, inclusive perfis metálicos de fixação</t>
  </si>
  <si>
    <t>Recolocação de telhas de barro tipo francesa</t>
  </si>
  <si>
    <t>Recolocação de telha em fibrocimento ou CRFS, perfil ondulado</t>
  </si>
  <si>
    <t>17</t>
  </si>
  <si>
    <t>REVESTIMENTO EM MASSA OU FUNDIDO NO LOCAL</t>
  </si>
  <si>
    <t>Regularização de base</t>
  </si>
  <si>
    <t>Argamassa de proteção com argila expandida</t>
  </si>
  <si>
    <t>Argamassa de regularização e/ou proteção</t>
  </si>
  <si>
    <t>Argamassa com aditivo expansor</t>
  </si>
  <si>
    <t>Lastro de concreto impermeabilizado</t>
  </si>
  <si>
    <t>Regularização de piso com nata de cimento</t>
  </si>
  <si>
    <t>Regularização de piso com nata de cimento e bianco</t>
  </si>
  <si>
    <t>Argamassa de cimento e areia - traço 1:3, com adesivo acrílico</t>
  </si>
  <si>
    <t>Revestimento em argamassa</t>
  </si>
  <si>
    <t>Chapisco</t>
  </si>
  <si>
    <t>Chapisco com bianco</t>
  </si>
  <si>
    <t>Chapisco fino peneirado</t>
  </si>
  <si>
    <t>Chapisco rústico com pedra britada nº 1</t>
  </si>
  <si>
    <t>Emboço comum</t>
  </si>
  <si>
    <t>Emboço desempenado com espuma de poliéster</t>
  </si>
  <si>
    <t>Reboco</t>
  </si>
  <si>
    <t>Argamassa decorativa para revestimento em parede interna e externa</t>
  </si>
  <si>
    <t>Barra lisa com acabamento em nata de cimento</t>
  </si>
  <si>
    <t>Emboço desempenado com argamassa industrializada</t>
  </si>
  <si>
    <t>Revestimento em cimentado</t>
  </si>
  <si>
    <t>Cimentado desempenado</t>
  </si>
  <si>
    <t>Cimentado desempenado e alisado (queimado)</t>
  </si>
  <si>
    <t>Cimentado desempenado e alisado com corante (queimado)</t>
  </si>
  <si>
    <t>Cimentado semi-áspero</t>
  </si>
  <si>
    <t>Cimentado áspero com caneluras</t>
  </si>
  <si>
    <t>Degrau em cimentado</t>
  </si>
  <si>
    <t>Rodapé em cimentado desempenado e alisado com altura 5 cm</t>
  </si>
  <si>
    <t>Rodapé em cimentado desempenado e alisado com altura 7 cm</t>
  </si>
  <si>
    <t>Rodapé em cimentado desempenado e alisado com altura 10 cm</t>
  </si>
  <si>
    <t>Rodapé em cimentado desempenado e alisado com altura 15 cm</t>
  </si>
  <si>
    <t>Revestimento em gesso</t>
  </si>
  <si>
    <t>Revestimento em gesso liso desempenado sobre emboço</t>
  </si>
  <si>
    <t>Revestimento em gesso liso desempenado sobre bloco</t>
  </si>
  <si>
    <t>Revestimento em concreto</t>
  </si>
  <si>
    <t>Piso com requadro em concreto simples sem controle de fck</t>
  </si>
  <si>
    <t>Piso com requadro em concreto simples com controle fck = 20 MPa</t>
  </si>
  <si>
    <t>Piso em placas pré-moldadas de concreto rejuntado com grama</t>
  </si>
  <si>
    <t>Piso com requadro em concreto simples com controle fck = 25 MPa</t>
  </si>
  <si>
    <t>Soleira em concreto simples</t>
  </si>
  <si>
    <t>Peitoril em concreto simples</t>
  </si>
  <si>
    <t>Revestimento em granilite fundido no local</t>
  </si>
  <si>
    <t>Piso em granilite moldado no local</t>
  </si>
  <si>
    <t>Soleira em granilite moldado no local</t>
  </si>
  <si>
    <t>Degrau em granilite moldado no local</t>
  </si>
  <si>
    <t>Rodapé qualquer em granilite moldado no local até 10 cm</t>
  </si>
  <si>
    <t>Rodapé em placas pré-moldadas de granilite, acabamento encerado, até 10 cm</t>
  </si>
  <si>
    <t>Soleira em placas pré-moldadas de granilite, acabamento encerado, até 30 cm</t>
  </si>
  <si>
    <t>Piso em placas de granilite, acabamento encerado</t>
  </si>
  <si>
    <t>Revestimento industrial fundido no local</t>
  </si>
  <si>
    <t>Piso em alta resistência moldado no local 8 mm</t>
  </si>
  <si>
    <t>Piso em alta resistência moldado no local 12 mm</t>
  </si>
  <si>
    <t>Soleira em alta resistência moldada no local</t>
  </si>
  <si>
    <t>Degrau em alta resistência 8 mm</t>
  </si>
  <si>
    <t>Degrau em alta resistência 12 mm</t>
  </si>
  <si>
    <t>Rodapé qualquer em alta resistência moldado no local até 10 cm</t>
  </si>
  <si>
    <t>Revestimento especial fundido no local</t>
  </si>
  <si>
    <t>Massa raspada</t>
  </si>
  <si>
    <t>Revestimento em granito lavado tipo Fulget uso externo, em faixas até 40 cm</t>
  </si>
  <si>
    <t>Friso para junta de dilatação em revestimento de granito lavado tipo Fulget</t>
  </si>
  <si>
    <t>Revestimento em granito lavado tipo Fulget uso externo</t>
  </si>
  <si>
    <t>Revestimento texturizado acrílico com microagregados minerais</t>
  </si>
  <si>
    <t>Reparos e conservações em massa e concreto - GRUPO 17</t>
  </si>
  <si>
    <t>Reparos em piso de granilite - estucamento e polimento</t>
  </si>
  <si>
    <t>Reparos em pisos de alta resistência fundidos no local - estucamento e polimento</t>
  </si>
  <si>
    <t>Reparos em degrau de granilite - estucamento e polimento</t>
  </si>
  <si>
    <t>Reparos em peitoril de granilite - estucamento e polimento</t>
  </si>
  <si>
    <t>Reparos em rodapé de granilite - estucamento e polimento</t>
  </si>
  <si>
    <t>Faixa antiderrapante definitiva para degraus, soleiras, patamares ou pisos</t>
  </si>
  <si>
    <t>Resina acrílica para piso de granilite</t>
  </si>
  <si>
    <t>Resina epóxi para piso de granilite</t>
  </si>
  <si>
    <t>Resina poliuretano para piso de granilite</t>
  </si>
  <si>
    <t>Resina acrílica para degrau de granilite</t>
  </si>
  <si>
    <t>Resina epóxi para degrau de granilite</t>
  </si>
  <si>
    <t>Resina poliuretano para degrau de granilite</t>
  </si>
  <si>
    <t>18</t>
  </si>
  <si>
    <t>REVESTIMENTO CERÂMICO</t>
  </si>
  <si>
    <t>Plaquetas laminadas para revestimentos</t>
  </si>
  <si>
    <t>Revestimento em porcelanato</t>
  </si>
  <si>
    <t>Revestimentos em pastilhas e mosaicos</t>
  </si>
  <si>
    <t>Revestimento em pastilha de porcelana natural ou esmaltada de 5 x 5 cm, assentado e rejuntado com argamassa colante industrializada</t>
  </si>
  <si>
    <t>Revestimento em pastilha de porcelana natural ou esmaltada de 2,5 x 2,5 cm, assentado e rejuntado com argamassa colante industrializada</t>
  </si>
  <si>
    <t>19</t>
  </si>
  <si>
    <t>REVESTIMENTO EM PEDRA</t>
  </si>
  <si>
    <t>Granito</t>
  </si>
  <si>
    <t>Rodapé em granito com 7 cm de altura</t>
  </si>
  <si>
    <t>Revestimento em granito com 2 cm de espessura, assente com massa</t>
  </si>
  <si>
    <t>Revestimento em granito com 3 cm de espessura, assente com massa</t>
  </si>
  <si>
    <t>Peitoril e/ou soleira em granito com espessura de 2 cm e largura até 20 cm</t>
  </si>
  <si>
    <t>Degrau e espelho de granito</t>
  </si>
  <si>
    <t>Rodapé em granito com altura de 7,01 a 10 cm</t>
  </si>
  <si>
    <t>Peitoril e/ou soleira em granito com espessura de 2 cm e largura de 21 até 30 cm</t>
  </si>
  <si>
    <t>Revestimento em granito jateado, com espessura de 2,0 cm, assente com massa</t>
  </si>
  <si>
    <t>Rodapé em granito jateado, com altura de 7 cm, assente com massa</t>
  </si>
  <si>
    <t>Degrau e espelho em granito jateado, com espessura de 2 cm, assente com massa</t>
  </si>
  <si>
    <t>Soleira / peitoril em granito jateado de 20 a 30cm, com espessura de 2 cm, assente com massa</t>
  </si>
  <si>
    <t>Mármore</t>
  </si>
  <si>
    <t>Revestimento em mármore branco de 2 cm, assente com massa</t>
  </si>
  <si>
    <t>Revestimento em mármore travertino nacional de 2 cm, assente com massa</t>
  </si>
  <si>
    <t>Revestimento em mármore branco de 3 cm, assente com massa</t>
  </si>
  <si>
    <t>Revestimento em mármore travertino nacional de 3 cm, assente com massa</t>
  </si>
  <si>
    <t>Degrau e espelho em mármore branco</t>
  </si>
  <si>
    <t>Degrau e espelho em mármore travertino nacional</t>
  </si>
  <si>
    <t>Rodapé em mármore branco, com 7 cm de altura</t>
  </si>
  <si>
    <t>Pedra</t>
  </si>
  <si>
    <t>Revestimento em pedra tipo arenito comum</t>
  </si>
  <si>
    <t>Revestimento em pedra mineira comum</t>
  </si>
  <si>
    <t>Rodapé em pedra mineira simples com 10 cm de altura</t>
  </si>
  <si>
    <t>Revestimento em pedra ardósia selecionada</t>
  </si>
  <si>
    <t>Rodapé em pedra ardósia com 7 cm de altura</t>
  </si>
  <si>
    <t>Peitoril e/ou soleira em ardósia com espessura de 2 cm e largura até 20 cm</t>
  </si>
  <si>
    <t>Reparos, conservações e complementos - GRUPO 19</t>
  </si>
  <si>
    <t>Recolocação de mármore, pedras e granitos, assentes com massa</t>
  </si>
  <si>
    <t>20</t>
  </si>
  <si>
    <t>REVESTIMENTO EM MADEIRA</t>
  </si>
  <si>
    <t>Lambris de madeira</t>
  </si>
  <si>
    <t>Lambril em madeira macho/fêmea tarugado, exceto pinus</t>
  </si>
  <si>
    <t>Soalho de madeira</t>
  </si>
  <si>
    <t>Soalho em tábua de madeira aparelhada</t>
  </si>
  <si>
    <t>Tacos</t>
  </si>
  <si>
    <t>Piso em tacos de Ipê colado</t>
  </si>
  <si>
    <t>Rodapé de madeira</t>
  </si>
  <si>
    <t>Rodapé de madeira de 5 x 1,5 cm</t>
  </si>
  <si>
    <t>Rodapé de madeira de 7 x 1,5 cm</t>
  </si>
  <si>
    <t>Cordão de madeira</t>
  </si>
  <si>
    <t>Reparos, conservações e complementos - GRUPO 20</t>
  </si>
  <si>
    <t>Recolocação de soalho em madeira</t>
  </si>
  <si>
    <t>Recolocação de tacos soltos com cola</t>
  </si>
  <si>
    <t>Recolocação de rodapé e cordão de madeira</t>
  </si>
  <si>
    <t>Raspagem com calafetação e aplicação de verniz sinteco</t>
  </si>
  <si>
    <t>Raspagem com calafetação e aplicação de cera</t>
  </si>
  <si>
    <t>21</t>
  </si>
  <si>
    <t>REVESTIMENTOS SINTÉTICOS E METÁLICOS</t>
  </si>
  <si>
    <t>Revestimento em borracha</t>
  </si>
  <si>
    <t>Revestimento vinílico</t>
  </si>
  <si>
    <t>Revestimento vinílico de 3,2 mm, para tráfego intenso, com impermeabilizante acrílico</t>
  </si>
  <si>
    <t>Revestimento vinílico em manta heterogênea com espessura de 2 mm, com impermeabilização acrílica</t>
  </si>
  <si>
    <t>Revestimento vinílico flexível em manta homogênea com espessura de 2 mm, com impermeabilização acrílica</t>
  </si>
  <si>
    <t>Revestimento vinílico heterogêneo flexível em réguas com espessura de 3 mm, com impermeabilização acrílica</t>
  </si>
  <si>
    <t>Revestimento metálico</t>
  </si>
  <si>
    <t>Revestimento em aço inoxidável AISI 304, liga 18,8, chapa 20, com espessura de 1 mm, acabamento escovado com grana especial</t>
  </si>
  <si>
    <t>Piso elevado tipo telescópico em chapa de aço, sem revestimento</t>
  </si>
  <si>
    <t>Forração e carpete</t>
  </si>
  <si>
    <t>Revestimento com carpete para tráfego moderado, uso comercial, tipo bouclê de 5,4 até 8 mm</t>
  </si>
  <si>
    <t>Revestimento com carpete para tráfego intenso, uso comercial, tipo bouclê de 6 mm</t>
  </si>
  <si>
    <t>Revestimento em cimento reforçado com fio sintético (CRFS)</t>
  </si>
  <si>
    <t>Piso em painel com miolo de madeira contraplacado por lâminas de madeira e externamente por chapas em CRFS - espessura de 40 mm</t>
  </si>
  <si>
    <t>Revestimento sintético</t>
  </si>
  <si>
    <t>Revestimento em laminado melamínico dissipativo</t>
  </si>
  <si>
    <t>Rodapé sintético</t>
  </si>
  <si>
    <t>Rodapé para piso vinílico em PVC de 5 cm, e= 2 mm, curvo/plano, com impermeabilização acrílica</t>
  </si>
  <si>
    <t>Rodapé flexível para piso vinílico em PVC de 7,5 cm, e= 2 mm, curvo/plano, com impermeabilização acrílica</t>
  </si>
  <si>
    <t>Rodapé em borracha sintética preta, até 7 cm - colado</t>
  </si>
  <si>
    <t>Rodapé de cordão de poliamida</t>
  </si>
  <si>
    <t>Rodapé em laminado melamínico dissipativo de 10 cm</t>
  </si>
  <si>
    <t>Degrau sintético</t>
  </si>
  <si>
    <t>Degrau (piso e espelho) em borracha sintética preta com testeira - colado</t>
  </si>
  <si>
    <t>Reparos, conservações e complementos - GRUPO 21</t>
  </si>
  <si>
    <t>Recolocação de piso sintético com cola</t>
  </si>
  <si>
    <t>Recolocação de piso sintético argamassado</t>
  </si>
  <si>
    <t>Recolocação de piso elevado telescópico metálico, inclusive estrutura de sustentação</t>
  </si>
  <si>
    <t>Furação de piso elevado telescópico em chapa de aço</t>
  </si>
  <si>
    <t>Recolocação de rodapé e cordões sintéticos</t>
  </si>
  <si>
    <t>Fita adesiva antiderrapante com largura de 5 cm</t>
  </si>
  <si>
    <t>Canto externo de acabamento em PVC</t>
  </si>
  <si>
    <t>22</t>
  </si>
  <si>
    <t>FORRO, BRISE E FACHADA</t>
  </si>
  <si>
    <t>Forro de madeira</t>
  </si>
  <si>
    <t>Forro em tábuas aparelhadas macho e fêmea de pinus</t>
  </si>
  <si>
    <t>Forro em tábuas aparelhadas macho e fêmea de pinus tarugado</t>
  </si>
  <si>
    <t>Forro xadrez em ripas de angelim-vermelho / bacuri / maçaranduba tarugado</t>
  </si>
  <si>
    <t>Beiral em tábua de angelim-vermelho / bacuri / maçaranduba macho e fêmea com tarugamento</t>
  </si>
  <si>
    <t>Beiral em tábua de angelim-vermelho / bacuri / maçaranduba macho e fêmea</t>
  </si>
  <si>
    <t>Forro de gesso</t>
  </si>
  <si>
    <t>Forro em placa de gesso liso fixo</t>
  </si>
  <si>
    <t>Forro em painéis de gesso acartonado, com espessura de 12,5 mm, fixo</t>
  </si>
  <si>
    <t>Forro em painéis de gesso acartonado, acabamento liso com película em PVC - 625 x 1250 mm, espessura de 9,5 mm, removível</t>
  </si>
  <si>
    <t>Forro de gesso removível com película rígida de PVC de 625 x 625mm</t>
  </si>
  <si>
    <t>Forro sintético</t>
  </si>
  <si>
    <t>Forro em poliestireno expandido com textura acrílica, espessura de 20 mm</t>
  </si>
  <si>
    <t>Forro em lã de vidro revestido em PVC, espessura de 20 mm</t>
  </si>
  <si>
    <t>Forro em fibra mineral acústico, revestido em látex</t>
  </si>
  <si>
    <t>Forro modular removível em PVC - 618 mm x 1243 mm</t>
  </si>
  <si>
    <t>Forro em fibra mineral revestido em látex</t>
  </si>
  <si>
    <t>Forro em lâmina de PVC</t>
  </si>
  <si>
    <t>Forro em fibra mineral com placas acústicas removíveis de 625 x 625mm</t>
  </si>
  <si>
    <t>Forro em placas acústicas de espuma semirrígida, suspensas tipo nuvem, espessura de 80 mm, modulação 1200 x 1200 mm</t>
  </si>
  <si>
    <t>Forro em placas acústicas de espuma semirrígida, suspensas tipo nuvem, espessura de 80 mm, modulação 1200 x 600 mm</t>
  </si>
  <si>
    <t>Forro metálico</t>
  </si>
  <si>
    <t>Forro metálico removível, em painéis de 625 x 625 mm, tipo colmeia</t>
  </si>
  <si>
    <t>Brise em placa cimentícia, montado em perfil e chapa metálica</t>
  </si>
  <si>
    <t>Brise metálico curvo e móvel em chapa microperfurada aluzinc pré-pintada</t>
  </si>
  <si>
    <t>Brise metálico fixo em chapa microperfurada aluzinc pré-pintada</t>
  </si>
  <si>
    <t>Brise metálico fixo e linear em chapa microperfurada aluzinc pré-pintada, largura frontal de 57 mm</t>
  </si>
  <si>
    <t>Brise metálico fixo e linear em chapa lisa aluzinc pré-pintada, largura frontal de 30 mm</t>
  </si>
  <si>
    <t>Brise metálico fixo em chapa lisa aluzinc pré-pintada, formato ogiva, lâmina frontal de 200 mm</t>
  </si>
  <si>
    <t>Brise metálico curvo e móvel termoacústico em chapa lisa aluzinc pré-pintada</t>
  </si>
  <si>
    <t>Brise metálico curvo e móvel em chapa microperfurada de alumínio pré-pintada</t>
  </si>
  <si>
    <t>Brise metálico fixo em chapa microperfurada de alumínio pré-pintada</t>
  </si>
  <si>
    <t>Brise metálico fixo e linear em chapa microperfurada alumínio pré-pintada, largura frontal de 57 mm</t>
  </si>
  <si>
    <t>Brise metálico fixo e linear em chapa lisa em alumínio pré-pintada, largura frontal de 30 mm</t>
  </si>
  <si>
    <t>Brise metálico fixo em chapa lisa alumínio pré-pintada, formato ogiva, lâmina frontal de 200 mm</t>
  </si>
  <si>
    <t>Brise metálico curvo e móvel termoacústico em chapa lisa de alumínio pré-pintada</t>
  </si>
  <si>
    <t>Reparos, conservações e complementos - GRUPO 22</t>
  </si>
  <si>
    <t>Placa em fibra de vidro revestida em PVC</t>
  </si>
  <si>
    <t>Recolocação de forros fixados</t>
  </si>
  <si>
    <t>Recolocação de forros apoiados ou encaixados</t>
  </si>
  <si>
    <t>Moldura de gesso simples, largura até 6,0 cm</t>
  </si>
  <si>
    <t>Abertura para vão de luminária em forro de PVC modular</t>
  </si>
  <si>
    <t>23</t>
  </si>
  <si>
    <t>ESQUADRIA, MARCENARIA E ELEMENTO EM MADEIRA</t>
  </si>
  <si>
    <t>Janela e veneziana em madeira</t>
  </si>
  <si>
    <t>Caixilho em madeira maximar</t>
  </si>
  <si>
    <t>Caixilho em madeira tipo veneziana de correr</t>
  </si>
  <si>
    <t>Porta macho / fêmea montada com batente</t>
  </si>
  <si>
    <t>Acréscimo de bandeira - porta macho e fêmea com batente de madeira</t>
  </si>
  <si>
    <t>Porta macho e fêmea com batente de madeira - 70 x 210 cm</t>
  </si>
  <si>
    <t>Porta macho e fêmea com batente de madeira - 80 x 210 cm</t>
  </si>
  <si>
    <t>Porta macho e fêmea com batente de madeira - 90 x 210 cm</t>
  </si>
  <si>
    <t>Porta macho e fêmea com batente de madeira - 120 x 210 cm</t>
  </si>
  <si>
    <t>Acréscimo de bandeira - porta macho e fêmea com batente metálico</t>
  </si>
  <si>
    <t>Porta macho e fêmea com batente metálico - 70 x 210 cm</t>
  </si>
  <si>
    <t>Porta macho e fêmea com batente metálico - 80 x 210 cm</t>
  </si>
  <si>
    <t>Porta macho e fêmea com batente metálico - 90 x 210 cm</t>
  </si>
  <si>
    <t>Porta macho e fêmea com batente metálico - 120 x 210 cm</t>
  </si>
  <si>
    <t>Porta lisa laminada montada com batente</t>
  </si>
  <si>
    <t>Acréscimo de bandeira - porta lisa revestida com laminado fenólico melamínico e batente de madeira sem revestimento</t>
  </si>
  <si>
    <t>Porta em laminado fenólico melamínico com batente em alumínio - 80 x 180 cm</t>
  </si>
  <si>
    <t>Porta em laminado fenólico melamínico com batente em alumínio - 60 x 160 cm</t>
  </si>
  <si>
    <t>Porta em laminado fenólico melamínico com acabamento liso, batente de madeira sem revestimento - 70 x 210 cm</t>
  </si>
  <si>
    <t>Porta em laminado fenólico melamínico com acabamento liso, batente de madeira sem revestimento - 80 x 210 cm</t>
  </si>
  <si>
    <t>Porta em laminado fenólico melamínico com acabamento liso, batente de madeira sem revestimento - 90 x 210 cm</t>
  </si>
  <si>
    <t>Porta em laminado fenólico melamínico com acabamento liso, batente de madeira sem revestimento - 120 x 210 cm</t>
  </si>
  <si>
    <t>Porta em laminado fenólico melamínico com acabamento liso, batente de madeira sem revestimento - 140 x 210 cm</t>
  </si>
  <si>
    <t>Porta em laminado fenólico melamínico com acabamento liso, batente de madeira sem revestimento - 220 x 210 cm</t>
  </si>
  <si>
    <t>Acréscimo de bandeira - porta lisa revestida com laminado fenólico melamínico e batente metálico</t>
  </si>
  <si>
    <t>Porta em laminado melamínico estrutural com acabamento texturizado, batente em alumínio com ferragens - 60 x 180 cm</t>
  </si>
  <si>
    <t>Porta em laminado fenólico melamínico com acabamento liso, batente metálico - 60 x 160 cm</t>
  </si>
  <si>
    <t>Porta em laminado fenólico melamínico com acabamento liso, batente metálico - 70 x 210 cm</t>
  </si>
  <si>
    <t>Porta em laminado fenólico melamínico com acabamento liso, batente metálico - 80 x 210 cm</t>
  </si>
  <si>
    <t>Porta em laminado fenólico melamínico com acabamento liso, batente metálico - 90 x 210 cm</t>
  </si>
  <si>
    <t>Porta em laminado fenólico melamínico com acabamento liso, batente metálico - 120 x 210 cm</t>
  </si>
  <si>
    <t>Porta em laminado fenólico melamínico com acabamento liso, batente metálico - 60 x 100 cm</t>
  </si>
  <si>
    <t>Marcenaria em geral</t>
  </si>
  <si>
    <t>Estrado em madeira</t>
  </si>
  <si>
    <t>Faixa/batedor de proteção em madeira aparelhada natural 10 x 2,5 cm</t>
  </si>
  <si>
    <t>Faixa/batedor de proteção em madeira de 20 x 5 cm, com acabamento em laminado fenólico melamínico</t>
  </si>
  <si>
    <t>Armário/gabinete embutido em MDF sob medida, revestido em laminado melamínico, com portas e prateleiras</t>
  </si>
  <si>
    <t>Tampo sob medida em compensado, revestido na face superior em laminado fenólico melamínico</t>
  </si>
  <si>
    <t>Prateleira sob medida em compensado, revestida nas duas faces em lamimado fenólico melamínico</t>
  </si>
  <si>
    <t>Armário tipo prateleira com subdivisão em compensado, revestido totalmente em laminado fenólico melamínico</t>
  </si>
  <si>
    <t>Painel em compensado naval, espessura de 25 mm</t>
  </si>
  <si>
    <t>Lousa em laminado melamínico texturizado, verde oficial, ´Greenboard´ - 5,00 x 1,20 m</t>
  </si>
  <si>
    <t>Porta lisa com balcão, batente de madeira, completa - 80 x 210 cm</t>
  </si>
  <si>
    <t>Lousa em laminado melamínico, branco - linha comercial</t>
  </si>
  <si>
    <t>Armário sob medida em compensado de madeira totalmente revestido em folheado de madeira, completo</t>
  </si>
  <si>
    <t>Armário sob medida em compensado de madeira totalmente revestido em laminado melamínico texturizado, completo</t>
  </si>
  <si>
    <t>Lousa em laminado melamínico texturizado, verde oficial, ´Greenboard´ - 2,50 x 1,20 m</t>
  </si>
  <si>
    <t>Porta acústica de madeira</t>
  </si>
  <si>
    <t>Porta de armário sob pia revestimento em laminado - de abrir</t>
  </si>
  <si>
    <t>Faixa/batedor de proteção em madeira de 290 x 15 mm, com acabamento em laminado fenólico melamínico</t>
  </si>
  <si>
    <t>Acréscimo de bandeira - porta lisa comum com batente de madeira</t>
  </si>
  <si>
    <t>Porta lisa com batente madeira - 60 x 210 cm</t>
  </si>
  <si>
    <t>Porta lisa com batente madeira - 70 x 210 cm</t>
  </si>
  <si>
    <t>Porta lisa com batente madeira - 80 x 210 cm</t>
  </si>
  <si>
    <t>Porta lisa com batente madeira - 90 x 210 cm</t>
  </si>
  <si>
    <t>Porta lisa com batente madeira - 110 x 210 cm</t>
  </si>
  <si>
    <t>Porta lisa com batente madeira - 120 x 210 cm</t>
  </si>
  <si>
    <t>Porta lisa com batente madeira - 160 x 210 cm</t>
  </si>
  <si>
    <t>Porta lisa com batente em alumínio, largura 60 cm, altura de 105 a 200 cm</t>
  </si>
  <si>
    <t>Porta lisa com batente em alumínio, largura 80 cm, altura de 105 a 200 cm</t>
  </si>
  <si>
    <t>Porta lisa com batente em alumínio, largura 90 cm, altura de 105 a 200 cm</t>
  </si>
  <si>
    <t>Acréscimo de bandeira - porta lisa comum com batente metálico</t>
  </si>
  <si>
    <t>Porta lisa com batente metálico - 60 x 100 cm</t>
  </si>
  <si>
    <t>Porta lisa com batente metálico - 60 x 160 cm</t>
  </si>
  <si>
    <t>Porta lisa com batente metálico - 80 x 160 cm</t>
  </si>
  <si>
    <t>Porta lisa com batente metálico - 70 x 210 cm</t>
  </si>
  <si>
    <t>Porta lisa com batente metálico - 80 x 210 cm</t>
  </si>
  <si>
    <t>Porta lisa com batente metálico - 90 x 210 cm</t>
  </si>
  <si>
    <t>Porta lisa com batente metálico - 120 x 210 cm</t>
  </si>
  <si>
    <t>Porta lisa com batente metálico - 140 x 210 cm</t>
  </si>
  <si>
    <t>Porta lisa com batente metálico - 160 x 210 cm</t>
  </si>
  <si>
    <t>Porta lisa com batente metálico - 60 x 180 cm</t>
  </si>
  <si>
    <t>Porta lisa com batente metálico - 60 x 210 cm</t>
  </si>
  <si>
    <t>Porta lisa com batente madeira, 2 folhas - 1,40 x 2,10 m</t>
  </si>
  <si>
    <t>Porta lisa para acabamento em verniz montada com batente</t>
  </si>
  <si>
    <t>Acréscimo de bandeira - porta lisa para acabamento em verniz, com batente de madeira</t>
  </si>
  <si>
    <t>Porta lisa para acabamento em verniz, com batente de madeira - 70 x 210 cm</t>
  </si>
  <si>
    <t>Porta lisa para acabamento em verniz, com batente de madeira - 80 x 210 cm</t>
  </si>
  <si>
    <t>Porta lisa para acabamento em verniz, com batente de madeira - 90 x 210 cm</t>
  </si>
  <si>
    <t>Porta lisa para acabamento em verniz, com batente de madeira - 110 x 210 cm</t>
  </si>
  <si>
    <t>Acréscimo de bandeira - porta lisa para acabamento em verniz, com batente metálico</t>
  </si>
  <si>
    <t>Porta lisa para acabamento em verniz, com batente metálico - 70 x 210 cm</t>
  </si>
  <si>
    <t>Porta lisa para acabamento em verniz, com batente metálico - 80 x 210 cm</t>
  </si>
  <si>
    <t>Porta lisa para acabamento em verniz, com batente metálico - 90 x 210 cm</t>
  </si>
  <si>
    <t>Porta lisa para acabamento em verniz, com batente metálico - 110 x 210 cm</t>
  </si>
  <si>
    <t>Reparos, conservações e complementos - GRUPO 23</t>
  </si>
  <si>
    <t>Recolocação de batentes de madeira</t>
  </si>
  <si>
    <t>Recolocação de folhas de porta ou janela</t>
  </si>
  <si>
    <t>Recolocação de guarnição ou molduras</t>
  </si>
  <si>
    <t>Batente de madeira para porta</t>
  </si>
  <si>
    <t>Visor fixo e requadro de madeira para porta, para receber vidro</t>
  </si>
  <si>
    <t>Guarnição de madeira</t>
  </si>
  <si>
    <t>Acréscimo de visor completo em porta de madeira</t>
  </si>
  <si>
    <t>Folha de porta veneziana maciça, sob medida</t>
  </si>
  <si>
    <t>Folha de porta lisa folheada com madeira, sob medida</t>
  </si>
  <si>
    <t>Folha de porta em madeira para receber vidro, sob medida</t>
  </si>
  <si>
    <t>Folha de porta macho e fêmea, 70 x 210 cm</t>
  </si>
  <si>
    <t>Folha de porta macho e fêmea, 80 x 210 cm</t>
  </si>
  <si>
    <t>Folha de porta macho e fêmea, 90 x 210 cm</t>
  </si>
  <si>
    <t>Folha de porta lisa comum, 60 x 210 cm</t>
  </si>
  <si>
    <t>Folha de porta lisa comum, 70 x 210 cm</t>
  </si>
  <si>
    <t>Folha de porta lisa comum, 80 x 210 cm</t>
  </si>
  <si>
    <t>Folha de porta lisa comum, 90 x 210 cm</t>
  </si>
  <si>
    <t>Folha de porta em laminado fenólico melamínico com acabamento liso, 70 x 210 cm</t>
  </si>
  <si>
    <t>Folha de porta em laminado fenólico melamínico com acabamento liso, 90 x 210 cm</t>
  </si>
  <si>
    <t>Folha de porta em laminado fenólico melamínico com acabamento liso, 80 x 210 cm</t>
  </si>
  <si>
    <t>Folha de porta em madeira com tela de proteção tipo mosqueteira</t>
  </si>
  <si>
    <t>24</t>
  </si>
  <si>
    <t>ESQUADRIA, SERRALHERIA E ELEMENTO EM FERRO</t>
  </si>
  <si>
    <t>Caixilho em ferro</t>
  </si>
  <si>
    <t>Caixilho em ferro fixo, sob medida</t>
  </si>
  <si>
    <t>Caixilho em ferro basculante, sob medida</t>
  </si>
  <si>
    <t>Caixilho em ferro basculante, linha comercial</t>
  </si>
  <si>
    <t>Caixilho em ferro maximar, sob medida</t>
  </si>
  <si>
    <t>Caixilho em ferro maximar com grade, linha comercial</t>
  </si>
  <si>
    <t>Caixilho em ferro de correr, sob medida</t>
  </si>
  <si>
    <t>Caixilho em ferro de correr, linha comercial</t>
  </si>
  <si>
    <t>Caixilho em ferro com ventilação permanente, sob medida</t>
  </si>
  <si>
    <t>Caixilho em ferro tipo veneziana, linha comercial</t>
  </si>
  <si>
    <t>Caixilho em ferro tipo veneziana, sob medida</t>
  </si>
  <si>
    <t>Caixilho tipo veneziana industrial com montantes em aço galvanizado e aletas em fibra de vidro</t>
  </si>
  <si>
    <t>Caixilho tipo veneziana industrial com aletas em PVC e montantes em aço galvanizado</t>
  </si>
  <si>
    <t>Caixilho removível, em tela de aço galvanizado, tipo ondulada com malha de 1´, fio 12, com requadro tubular de aço carbono, sob medida</t>
  </si>
  <si>
    <t>Caixilho fixo em tela de aço galvanizado, tipo ondulada com malha de 1/2´, fio 12, com requadro em cantoneira de aço carbono, sob medida</t>
  </si>
  <si>
    <t>Caixilho fixo em aço SAE 1010/1020 para vidro à prova de bala, sob medida</t>
  </si>
  <si>
    <t>Caixilho tipo guichê em perfil de chapa dobrada em aço com subdivisões para vidro laminado 3 mm, sob medida</t>
  </si>
  <si>
    <t>Caixilho tipo guichê em chapa de aço</t>
  </si>
  <si>
    <t>Portas, portões e gradis</t>
  </si>
  <si>
    <t>Porta em ferro de abrir, para receber vidro, sob medida</t>
  </si>
  <si>
    <t>Porta em ferro de abrir, para receber vidro, linha comercial</t>
  </si>
  <si>
    <t>Porta/portão tipo gradil sob medida</t>
  </si>
  <si>
    <t>Porta corta-fogo classe P.90 de 90 x 210 cm, completa, com maçaneta tipo alavanca</t>
  </si>
  <si>
    <t>Porta corta-fogo classe P.90 de 100 x 210 cm, completa, com maçaneta tipo alavanca</t>
  </si>
  <si>
    <t>Porta corta-fogo classe P.90, com barra antipânico numa face e maçaneta na outra, completa</t>
  </si>
  <si>
    <t>Porta corta-fogo classe P.120 de 80 x 210 cm, com uma folha de abrir, completa</t>
  </si>
  <si>
    <t>Porta corta-fogo classe P.120 de 90 x 210 cm, com uma folha de abrir, completa</t>
  </si>
  <si>
    <t>Porta/portão de abrir em chapa, sob medida</t>
  </si>
  <si>
    <t>Porta de ferro de abrir tipo veneziana, linha comercial</t>
  </si>
  <si>
    <t>Porta/portão de abrir em veneziana de ferro, sob medida</t>
  </si>
  <si>
    <t>Portão tubular em tela de aço galvanizado até 2,50 m de altura, completo</t>
  </si>
  <si>
    <t>Portão de 2 folhas, tubular em tela de aço galvanizado acima de 2,50 m de altura, completo</t>
  </si>
  <si>
    <t>Porta/portão de correr em tela ondulada de aço galvanizado, sob medida</t>
  </si>
  <si>
    <t>Porta/portão de correr em chapa cega dupla, sob medida</t>
  </si>
  <si>
    <t>Porta em ferro de correr, para receber vidro, sob medida</t>
  </si>
  <si>
    <t>Porta em ferro de abrir, parte inferior chapeada, parte superior para receber vidro, sob medida</t>
  </si>
  <si>
    <t>Porta em ferro tipo sanfonada, em chapa cega, sob medida</t>
  </si>
  <si>
    <t>Grade de proteção para caixilhos</t>
  </si>
  <si>
    <t>Porta de abrir em tela ondulada de aço galvanizado, completa</t>
  </si>
  <si>
    <t>Portinhola de correr em chapa, para ´passa pacote´, completa, sob medida</t>
  </si>
  <si>
    <t>Portinhola de abrir em chapa, para ´passa pacote´, completa, sob medida</t>
  </si>
  <si>
    <t>Grade em barra chata soldada de 1 1/2´ x 1/4´, sob medida</t>
  </si>
  <si>
    <t>Porta de enrolar manual, cega ou vazada</t>
  </si>
  <si>
    <t>Portão de 2 folhas tubular diâmetro de 3´, com tela em aço galvanizado de 2´, altura acima de 3,00 m, completo</t>
  </si>
  <si>
    <t>Porta/portão de abrir em chapa cega com isolamento acústico, sob medida</t>
  </si>
  <si>
    <t>Portão basculante em chapa metálica, estruturado com perfis metálicos</t>
  </si>
  <si>
    <t>Porta de abrir em chapa dupla com visor, batente envolvente, completa</t>
  </si>
  <si>
    <t>Portão de 2 folhas tubular, com tela em aço galvanizado de 2´ e fio 10, completo</t>
  </si>
  <si>
    <t>Elementos em ferro</t>
  </si>
  <si>
    <t>Guarda-corpo tubular com tela em aço galvanizado, diâmetro de 1 1/2´</t>
  </si>
  <si>
    <t>Escada marinheiro (galvanizada)</t>
  </si>
  <si>
    <t>Escada marinheiro com guarda corpo (degrau em ´T´)</t>
  </si>
  <si>
    <t>Alçapão/tampa em chapa de ferro com porta cadeado</t>
  </si>
  <si>
    <t>Tela de proteção em malha ondulada de 1´, fio 10 (BWG), com requadro</t>
  </si>
  <si>
    <t>Fechamento em chapa de aço galvanizada nº 14 MSG, perfurada com diâmetro de 12,7 mm, requadro em chapa dobrada</t>
  </si>
  <si>
    <t>Fechamento em chapa expandida losangular de 10 x 20 mm, com requadro em cantoneira de aço carbono</t>
  </si>
  <si>
    <t>Corrimão tubular em aço galvanizado, diâmetro 1 1/2´</t>
  </si>
  <si>
    <t>Corrimão tubular em aço galvanizado, diâmetro 2´</t>
  </si>
  <si>
    <t>Tampa em chapa de segurança tipo xadrez, aço galvanizado a fogo antiderrapante de 1/4´</t>
  </si>
  <si>
    <t>Fechamento em chapa perfurada, furos quadrados 4 x 4 mm, com requadro em cantoneira de aço carbono</t>
  </si>
  <si>
    <t>Grade para piso eletrofundida, malha 30 x 100 mm, com barra de 40 x 2 mm</t>
  </si>
  <si>
    <t>Grade para forro eletrofundida, malha 25 x 100 mm, com barra de 25 x 2 mm</t>
  </si>
  <si>
    <t>Porta de enrolar automatizada, em chapa de aço galvanizada microperfurada, com pintura eletrostática, com controle remoto</t>
  </si>
  <si>
    <t>Guarda-corpo com tela trançada, em tubo de aço galvanizado, diâmetro 1 1/2´</t>
  </si>
  <si>
    <t>Esquadria, serralheria de segurança</t>
  </si>
  <si>
    <t>Porta de segurança de correr suspensa em grade de aço SAE 1045, diâmetro de 1´, completa, sem têmpera e revenimento</t>
  </si>
  <si>
    <t>Grade de segurança em aço SAE 1045, diâmetro 1´, sem têmpera e revenimento</t>
  </si>
  <si>
    <t>Grade de segurança, para janela, em aço SAE 1045, diâmetro 1´, sem têmpera e revenimento</t>
  </si>
  <si>
    <t>Grade de segurança em aço SAE 1045 chapeada, diâmetro 1´, sem têmpera e revenimento</t>
  </si>
  <si>
    <t>Porta de segurança de abrir em grade com aço SAE 1045, diâmetro 1´, completa, sem têmpera e revenimento</t>
  </si>
  <si>
    <t>Porta de segurança de abrir, em grade com aço SAE 1045, diâmetro 1´, com ferrolho longo embutido em caixa, completa, sem têmpera e revenimento</t>
  </si>
  <si>
    <t>Portão de segurança de abrir, para muralha, em grade com aço SAE 1045 chapeado, diâmetro 1´, completo, sem têmpera e revenimento</t>
  </si>
  <si>
    <t>Grade de segurança em aço SAE 1045, diâmetro 1´, com têmpera e revenimento</t>
  </si>
  <si>
    <t>Grade de segurança, para janela, em aço SAE 1045, diâmetro 1´, com têmpera e revenimento</t>
  </si>
  <si>
    <t>Grade de segurança em aço SAE 1045 chapeada, diâmetro 1´, com têmpera e revenimento</t>
  </si>
  <si>
    <t>Porta de segurança de abrir em grade com aço SAE 1045, diâmetro 1´, completa, com têmpera e revenimento</t>
  </si>
  <si>
    <t>Porta de segurança de abrir, em grade com aço SAE 1045 chapeada, diâmetro 1´, completa, com têmpera e revenimento</t>
  </si>
  <si>
    <t>Porta de segurança de abrir, em grade com aço SAE 1045, diâmetro 1´, com ferrolho longo embutido em caixa, completa, com têmpera e revenimento</t>
  </si>
  <si>
    <t>Porta de segurança de abrir, em grade com aço SAE 1045 chapeada, com isolamento acústico, diâmetro 1´, completa, com têmpera e revenimento</t>
  </si>
  <si>
    <t>Portão de segurança de abrir, para muralha, em grade com aço SAE 1045 chapeado, diâmetro 1´, completo, com têmpera e revenimento</t>
  </si>
  <si>
    <t>Porta de segurança de correr suspensa em grade de aço SAE 1045, chapeada, diâmetro de 1´, completa, sem têmpera e revenimento</t>
  </si>
  <si>
    <t>Porta de segurança de correr em grade de aço SAE 1045, diâmetro de 1´, completa, com têmpera e revenimento</t>
  </si>
  <si>
    <t>Porta de segurança de correr suspensa em grade de aço SAE 1045 chapeada, diâmetro de 1´, completa, com têmpera e revenimento</t>
  </si>
  <si>
    <t>Porta de segurança de correr em grade de aço SAE 1045 chapeada, diâmetro de 1´, completa, sem têmpera e revenimento</t>
  </si>
  <si>
    <t>Porta de segurança de correr em grade de aço SAE 1045, diâmetro de 1´, completa, sem têmpera e revenimento</t>
  </si>
  <si>
    <t>Caixilho de segurança em aço SAE 1010/1020 tipo fixo e de correr, para receber vidro, com bandeira tipo veneziana</t>
  </si>
  <si>
    <t>Guichê de segurança em grade com aço SAE 1045, diâmetro de 1´, com têmpera e revenimento</t>
  </si>
  <si>
    <t>Guichê de segurança em grade com aço SAE 1045, diâmetro de 1´, sem têmpera e revenimento</t>
  </si>
  <si>
    <t>Esquadria, serralheria e elemento em ferro.</t>
  </si>
  <si>
    <t>Guarda-corpo com vidro de 8mm, em tubo de aço galvanizado, diâmetro 1 1/2´</t>
  </si>
  <si>
    <t>Portas, portões e gradis.</t>
  </si>
  <si>
    <t>Porta de enrolar automatizado, em perfil meia cana perfurado, tipo transvision</t>
  </si>
  <si>
    <t>Porta de abrir em chapa de aço galvanizado, com requadro em tela ondulada malha 2´ e fio 12</t>
  </si>
  <si>
    <t>Esquadria, serralheria e elemento em aço inoxidável</t>
  </si>
  <si>
    <t>Corrimão duplo em tubo de aço inoxidável escovado, com diâmetro de 1 1/2´ e montantes com diâmetro de 2´</t>
  </si>
  <si>
    <t>Corrimão em tubo de aço inoxidável escovado, diâmetro de 1 1/2´</t>
  </si>
  <si>
    <t>Corrimão em tubo de aço inoxidável escovado, diâmetro de 1 1/2´ e montantes com diâmetro de 2´</t>
  </si>
  <si>
    <t>Reparos, conservações e complementos - GRUPO 24</t>
  </si>
  <si>
    <t>Recolocação de esquadrias metálicas</t>
  </si>
  <si>
    <t>Recolocação de batentes</t>
  </si>
  <si>
    <t>Recolocação de escada de marinheiro</t>
  </si>
  <si>
    <t>Solda MIG em esquadrias metálicas</t>
  </si>
  <si>
    <t>Brete para instalação lateral em grade de segurança</t>
  </si>
  <si>
    <t>Batente em chapa dobrada para portas</t>
  </si>
  <si>
    <t>Batente em chapa de aço SAE 1010/1020, espessura de 3/16´, para obras de segurança</t>
  </si>
  <si>
    <t>Chapa de ferro nº 14, inclusive soldagem</t>
  </si>
  <si>
    <t>Tela ondulada em aço galvanizado fio 10 BWG, malha de 1´</t>
  </si>
  <si>
    <t>Tela em aço galvanizado fio 16 BWG, malha de 1´ - tipo alambrado</t>
  </si>
  <si>
    <t>Chapa perfurada em aço SAE 1020, furos redondos de diâmetro 7,5 mm, espessura 1/8´ - soldagem tipo MIG</t>
  </si>
  <si>
    <t>Chapa perfurada em aço SAE 1020, furos redondos de diâmetro 25 mm, espessura 1/4´, inclusive soldagem</t>
  </si>
  <si>
    <t>25</t>
  </si>
  <si>
    <t>ESQUADRIA, SERRALHERIA E ELEMENTO EM ALUMÍNIO</t>
  </si>
  <si>
    <t>Caixilho em alumínio</t>
  </si>
  <si>
    <t>Caixilho em alumínio fixo, sob medida</t>
  </si>
  <si>
    <t>Caixilho em alumínio basculante com vidro, linha comercial</t>
  </si>
  <si>
    <t>Caixilho em alumínio basculante, sob medida</t>
  </si>
  <si>
    <t>Caixilho em alumínio maximar com vidro, linha comercial</t>
  </si>
  <si>
    <t>Caixilho em alumínio maximar, sob medida</t>
  </si>
  <si>
    <t>Caixilho em alumínio de correr com vidro, linha comercial</t>
  </si>
  <si>
    <t>Caixilho em alumínio de correr, sob medida</t>
  </si>
  <si>
    <t>Caixilho em alumínio tipo veneziana com vidro, linha comercial</t>
  </si>
  <si>
    <t>Caixilho em alumínio tipo veneziana, sob medida</t>
  </si>
  <si>
    <t>Caixilho guilhotina em alumínio anodizado, sob medida</t>
  </si>
  <si>
    <t>Caixilho tipo veneziana industrial com montantes em alumínio e aletas em fibra de vidro</t>
  </si>
  <si>
    <t>Caixilho fixo em alumínio, sob medida, cor branco</t>
  </si>
  <si>
    <t>Caixilho em alumínio maximar com vidro, cor branco</t>
  </si>
  <si>
    <t>Caixilho em alumínio basculante com vidro, cor branco</t>
  </si>
  <si>
    <t>Caixilho em alumínio de correr com vidro, cor branco</t>
  </si>
  <si>
    <t>Caixilho em alumínio anodizado fixo</t>
  </si>
  <si>
    <t>Caixilho em alumínio anodizado maximar</t>
  </si>
  <si>
    <t>Caixilho em alumínio fixo, tipo fachada</t>
  </si>
  <si>
    <t>Caixilho em alumínio maximar, tipo fachada</t>
  </si>
  <si>
    <t>Caixilho em alumínio para pele de vidro, tipo fachada</t>
  </si>
  <si>
    <t>Gradil em alumínio natural, sob medida</t>
  </si>
  <si>
    <t>Caixilho fixo tipo veneziana em alumínio anodizado, sob medida - branco</t>
  </si>
  <si>
    <t>Caixilho em alumínio com pintura eletrostática, basculante, sob medida - branco</t>
  </si>
  <si>
    <t>Caixilho em alumínio com pintura eletrostática, maximar, sob medida - branco</t>
  </si>
  <si>
    <t>Caixilho em alumínio anodizado fixo, sob medida - bronze/preto</t>
  </si>
  <si>
    <t>Caixilho em alumínio anodizado basculante, sob medida - bronze/preto</t>
  </si>
  <si>
    <t>Caixilho em alumínio anodizado maximar, sob medida - bronze/preto</t>
  </si>
  <si>
    <t>Caixilho em alumínio anodizado de correr, sob medida - bronze/preto</t>
  </si>
  <si>
    <t>Porta em alumínio</t>
  </si>
  <si>
    <t>Porta de entrada de abrir em alumínio com vidro, linha comercial</t>
  </si>
  <si>
    <t>Porta de entrada de abrir em alumínio, sob medida</t>
  </si>
  <si>
    <t>Porta de entrada de correr em alumínio, sob medida</t>
  </si>
  <si>
    <t>Porta veneziana de abrir em alumínio, linha comercial</t>
  </si>
  <si>
    <t>Porta/portinhola em alumínio, sob medida</t>
  </si>
  <si>
    <t>Portinhola tipo veneziana em alumínio, linha comercial</t>
  </si>
  <si>
    <t>Porta veneziana de abrir em alumínio, sob medida</t>
  </si>
  <si>
    <t>Porta veneziana de abrir em alumínio, cor branca</t>
  </si>
  <si>
    <t>Porta de correr em alumínio com veneziana e vidro, cor branca</t>
  </si>
  <si>
    <t>Porta em alumínio anodizado de abrir, sob medida - bronze/preto</t>
  </si>
  <si>
    <t>Porta em alumínio anodizado de correr, sob medida - bronze/preto</t>
  </si>
  <si>
    <t>Porta em alumínio anodizado de abrir, tipo veneziana, sob medida - bronze/preto</t>
  </si>
  <si>
    <t>Portinhola em alumínio anodizado de correr, tipo veneziana, sob medida - bronze/preto</t>
  </si>
  <si>
    <t>Porta de abrir em alumínio com pintura eletrostática, sob medida - cor branca</t>
  </si>
  <si>
    <t>Elementos em alumínio</t>
  </si>
  <si>
    <t>Guarda-corpo com perfis em alumínio</t>
  </si>
  <si>
    <t>Reparos, conservações e complementos - GRUPO 25</t>
  </si>
  <si>
    <t>Tela de proteção tipo mosqueteira removível, em fibra de vidro com revestimento em PVC e requadro em alumínio</t>
  </si>
  <si>
    <t>26</t>
  </si>
  <si>
    <t>ESQUADRIA E ELEMENTO EM VIDRO</t>
  </si>
  <si>
    <t>Vidro comum e laminado</t>
  </si>
  <si>
    <t>Vidro liso transparente de 3 mm</t>
  </si>
  <si>
    <t>Vidro liso transparente de 4 mm</t>
  </si>
  <si>
    <t>Vidro liso transparente de 5 mm</t>
  </si>
  <si>
    <t>Vidro liso transparente de 6 mm</t>
  </si>
  <si>
    <t>Vidro liso laminado incolor de 6 mm</t>
  </si>
  <si>
    <t>Vidro liso laminado colorido de 6 mm</t>
  </si>
  <si>
    <t>Vidro liso laminado leitoso de 6 mm</t>
  </si>
  <si>
    <t>Vidro liso laminado incolor de 10 mm</t>
  </si>
  <si>
    <t>Vidro liso laminado incolor de 30 mm</t>
  </si>
  <si>
    <t>Vidro liso laminado jateado de 6 mm</t>
  </si>
  <si>
    <t>Vidro liso laminado incolor de 8 mm</t>
  </si>
  <si>
    <t>Vidro fantasia de 3/4 mm</t>
  </si>
  <si>
    <t>Vidro fantasia colorido de 3/4 mm</t>
  </si>
  <si>
    <t>Vidro aramado de 6/7 mm</t>
  </si>
  <si>
    <t>Vidro liso laminado colorido de 10 mm</t>
  </si>
  <si>
    <t>Vidro liso laminado de alta segurança</t>
  </si>
  <si>
    <t>Vidros temperados</t>
  </si>
  <si>
    <t>Vidro temperado incolor de 6 mm</t>
  </si>
  <si>
    <t>Vidro temperado incolor de 8 mm</t>
  </si>
  <si>
    <t>Vidro temperado incolor de 10 mm</t>
  </si>
  <si>
    <t>Vidro temperado cinza ou bronze de 6 mm</t>
  </si>
  <si>
    <t>Vidro temperado cinza ou bronze de 8 mm</t>
  </si>
  <si>
    <t>Vidro temperado cinza ou bronze de 10 mm</t>
  </si>
  <si>
    <t>Vidro temperado serigrafado incolor de 8 mm</t>
  </si>
  <si>
    <t>Vidro temperado neutro verde de 10 mm</t>
  </si>
  <si>
    <t>Vidros especiais</t>
  </si>
  <si>
    <t>Vidro laminado temperado incolor de 8mm</t>
  </si>
  <si>
    <t>Vidro laminado temperado incolor de 16 mm</t>
  </si>
  <si>
    <t>Vidro laminado temperado jateado de 8mm</t>
  </si>
  <si>
    <t>Vidro laminado temperado neutro verde de 12 mm</t>
  </si>
  <si>
    <t>Espelhos</t>
  </si>
  <si>
    <t>Espelho em vidro cristal liso, espessura de 4 mm, colocado sobre a parede</t>
  </si>
  <si>
    <t>Espelho comum de 3 mm com moldura em alumínio</t>
  </si>
  <si>
    <t>Reparos, conservações e complementos - GRUPO 26</t>
  </si>
  <si>
    <t>Massa para vidro</t>
  </si>
  <si>
    <t>Recolocação de vidro inclusive emassamento ou recolocação de baguetes</t>
  </si>
  <si>
    <t>27</t>
  </si>
  <si>
    <t>ESQUADRIA E ELEMENTO EM MATERIAL ESPECIAL</t>
  </si>
  <si>
    <t>Policarbonato</t>
  </si>
  <si>
    <t>Chapa de policarbonato compacta cristal 6 mm</t>
  </si>
  <si>
    <t>Chapa de policarbonato compacta cristal 10 mm</t>
  </si>
  <si>
    <t>Chapa de policarbonato alveolar de 6 mm</t>
  </si>
  <si>
    <t>Chapa de fibra de vidro</t>
  </si>
  <si>
    <t>Placa de poliéster reforçada com fibra de vidro de 3 mm</t>
  </si>
  <si>
    <t>PVC</t>
  </si>
  <si>
    <t>Caixilho de correr em PVC</t>
  </si>
  <si>
    <t>Corrimão, bate-maca ou protetor de parede em PVC, com amortecimento à impacto, altura de 131 mm</t>
  </si>
  <si>
    <t>Protetor de parede ou bate-maca em PVC flexível, com amortecimento à impacto, altura de 150 mm</t>
  </si>
  <si>
    <t>Bate-maca ou protetor de parede curvo em PVC, com amortecimento à impacto, altura de 200 mm</t>
  </si>
  <si>
    <t>Bate-maca ou protetor de parede em PVC, com amortecimento à impacto, altura de 200 mm</t>
  </si>
  <si>
    <t>28</t>
  </si>
  <si>
    <t>FERRAGEM COMPLEMENTAR PARA ESQUADRIAS</t>
  </si>
  <si>
    <t>Ferragem para porta</t>
  </si>
  <si>
    <t>Ferragem completa com maçaneta tipo alavanca para porta externa com 1 folha</t>
  </si>
  <si>
    <t>Ferragem completa com maçaneta tipo alavanca para porta externa com 2 folhas</t>
  </si>
  <si>
    <t>Ferragem completa com maçaneta tipo alavanca para porta interna com 1 folha</t>
  </si>
  <si>
    <t>Ferragem completa com maçaneta tipo alavanca para porta interna com 2 folhas</t>
  </si>
  <si>
    <t>Ferragem completa para porta de box de WC tipo livre/ocupado</t>
  </si>
  <si>
    <t>Ferragem adicional para porta vão simples em divisória</t>
  </si>
  <si>
    <t>Ferragem adicional para porta vão duplo em divisória</t>
  </si>
  <si>
    <t>Mola aérea para porta, com esforço acima de 50 kg até 60 kg</t>
  </si>
  <si>
    <t>Mola aérea para porta, com esforço acima de 60 kg até 80 kg</t>
  </si>
  <si>
    <t>Fechadura tipo alavanca com chave para porta corta-fogo</t>
  </si>
  <si>
    <t>Visor tipo olho mágico</t>
  </si>
  <si>
    <t>Fechadura de segurança para cela tipo gorges, com clic e abertura de um lado</t>
  </si>
  <si>
    <t>Fechadura de segurança para cela tipo gorges, com clic e abertura de um lado, embutida em caixa</t>
  </si>
  <si>
    <t>Fechadura de segurança para corredor tipo gorges, com abertura de dois lados</t>
  </si>
  <si>
    <t>Mola hidráulica de piso, para porta com largura até 1,10 m e peso até 120 kg</t>
  </si>
  <si>
    <t>Ferrolho de segurança de 1,20 m, para adaptação em portas de celas, embutido em caixa</t>
  </si>
  <si>
    <t>Fechadura com maçaneta tipo alavanca em aço inoxidável, para porta externa</t>
  </si>
  <si>
    <t>Cadeado</t>
  </si>
  <si>
    <t>Cadeado de latão com cilindro - trava dupla - 60mm</t>
  </si>
  <si>
    <t>Reparos, conservações e complementos - GRUPO 28</t>
  </si>
  <si>
    <t>Recolocação de fechaduras de embutir</t>
  </si>
  <si>
    <t>Barra antipânico de sobrepor para porta de 1 folha</t>
  </si>
  <si>
    <t>Recolocação de fechaduras e fechos de sobrepor</t>
  </si>
  <si>
    <t>Barra antipânico de sobrepor e maçaneta livre para porta de 1 folha</t>
  </si>
  <si>
    <t>Recolocação de dobradiças</t>
  </si>
  <si>
    <t>Ferragem para portão de tapume</t>
  </si>
  <si>
    <t>Dobradiça tipo gonzo, diâmetro de 1 1/2´ com abas de 2´ x 3/8´</t>
  </si>
  <si>
    <t>Brete para instalação superior em porta chapa/grade de segurança</t>
  </si>
  <si>
    <t>Ferrolho de segurança para adaptação em portas de celas</t>
  </si>
  <si>
    <t>Maçaneta tipo alavanca, acionamento com chave, para porta corta-fogo</t>
  </si>
  <si>
    <t>Dobradiça inferior para porta de vidro temperado</t>
  </si>
  <si>
    <t>Dobradiça superior para porta de vidro temperado</t>
  </si>
  <si>
    <t>Suporte simples de canto para vidro temperado</t>
  </si>
  <si>
    <t>Suporte duplo para vidro temperado fixado em alvenaria</t>
  </si>
  <si>
    <t>Suporte quádruplo para vidro temperado</t>
  </si>
  <si>
    <t>Dobradiça em aço cromado de 3 1/2", para porta de até 21 kg</t>
  </si>
  <si>
    <t>Dobradiça em aço inoxidável de 3" x 2 1/2", para porta de até 25 kg</t>
  </si>
  <si>
    <t>Dobradiça em latão cromado reforçada de 3 1/2" x 3", para porta de até 35 kg</t>
  </si>
  <si>
    <t>Dobradiça em latão cromado, com mola tipo vai e vem, de 3"</t>
  </si>
  <si>
    <t>par</t>
  </si>
  <si>
    <t>Pivô superior lateral para porta em vidro temperado</t>
  </si>
  <si>
    <t>Mancal inferior com rolamento para porta em vidro temperado</t>
  </si>
  <si>
    <t>Contra fechadura de centro para porta em vidro temperado</t>
  </si>
  <si>
    <t>Puxador duplo em aço inoxidável, para porta de madeira, alumínio ou vidro, de 350 mm</t>
  </si>
  <si>
    <t>Suporte duplo ou central sem núcleo para vidro temperado</t>
  </si>
  <si>
    <t>Suporte triplo com limitador para vidro temperado</t>
  </si>
  <si>
    <t>Capa de proteção para fechadura / ferrolho</t>
  </si>
  <si>
    <t>Espelho para trinco de piso para porta em vidro temperado</t>
  </si>
  <si>
    <t>Trinco de piso para porta em vidro temperado</t>
  </si>
  <si>
    <t>Equipamento automatizador de portas deslizantes para folha dupla</t>
  </si>
  <si>
    <t>Equipamento automatizador telescópico unilateral de portas deslizantes para folha dupla</t>
  </si>
  <si>
    <t>Barra antipânico de sobrepor com maçaneta e chave, para porta em vidro de 1 folha</t>
  </si>
  <si>
    <t>Barra antipânico de sobrepor com maçaneta e chave, para porta dupla em vidro</t>
  </si>
  <si>
    <t>Barra antipânico para porta dupla com travamentos horizontal e vertical completa, com maçaneta tipo alavanca e chave, para vãos de 1,40 a 1,60 m</t>
  </si>
  <si>
    <t>Barra antipânico para porta dupla com travamentos horizontal e vertical completa, com maçaneta tipo alavanca e chave, para vãos de 1,70 a 2,60 m</t>
  </si>
  <si>
    <t>29</t>
  </si>
  <si>
    <t>INSERTE METÁLICO</t>
  </si>
  <si>
    <t>Cantoneira</t>
  </si>
  <si>
    <t>Cantoneira em alumínio perfil sextavado</t>
  </si>
  <si>
    <t>Perfil em alumínio natural</t>
  </si>
  <si>
    <t>Cantoneira em alumínio perfil ´Y´</t>
  </si>
  <si>
    <t>Cantoneira em aço galvanizado</t>
  </si>
  <si>
    <t>Cantoneira e perfis em ferro</t>
  </si>
  <si>
    <t>Cabos e cordoalhas</t>
  </si>
  <si>
    <t>Cabo em aço galvanizado com alma de aço, diâmetro de 3/16´ (4,76 mm)</t>
  </si>
  <si>
    <t>Cabo em aço galvanizado com alma de aço, diâmetro de 5/16´ (7,94 mm)</t>
  </si>
  <si>
    <t>Cordoalha de aço galvanizado, diâmetro de 1/4´ (6,35 mm)</t>
  </si>
  <si>
    <t>Cabo em aço galvanizado com alma de aço, diâmetro de 3/8´ (9,52 mm)</t>
  </si>
  <si>
    <t>Reparos, conservações e complementos - GRUPO 29</t>
  </si>
  <si>
    <t>Alumínio liso para complementos e reparos</t>
  </si>
  <si>
    <t>30</t>
  </si>
  <si>
    <t>GRUPO 30 - BARRA DE APOIO</t>
  </si>
  <si>
    <t>Barra de apoio</t>
  </si>
  <si>
    <t>Barra de apoio reta, para pessoas com mobilidade reduzida, em tubo de aço inoxidável de 1 1/2´</t>
  </si>
  <si>
    <t>Barra de apoio reta, para pessoas com mobilidade reduzida, em tubo de aço inoxidável de 1 1/2´ x 500 mm</t>
  </si>
  <si>
    <t>Barra de apoio reta, para pessoas com mobilidade reduzida, em tubo de aço inoxidável de 1 1/2´ x 800 mm</t>
  </si>
  <si>
    <t>Barra de apoio reta, para pessoas com mobilidade reduzida, em tubo de aço inoxidável de 1 1/2´ x 900 mm</t>
  </si>
  <si>
    <t>Barra de apoio em ângulo de 90°, para pessoas com mobilidade reduzida, em tubo de aço inoxidável de 1 1/2´ x 800 x 800 mm</t>
  </si>
  <si>
    <t>Barra de apoio reta, para pessoas com mobilidade reduzida, em tubo de alumínio, comprimento de 500 mm, acabamento com pintura epóxi</t>
  </si>
  <si>
    <t>Barra de apoio reta, para pessoas com mobilidade reduzida, em tubo de alumínio, comprimento de 800 mm, acabamento com pintura epóxi</t>
  </si>
  <si>
    <t>Barra de apoio em ângulo de 90°, para pessoas com mobilidade reduzida, em tubo de alumínio de 800 x 800 mm, acabamento com pintura epóxi</t>
  </si>
  <si>
    <t>Barra de apoio reta, para pessoas com mobilidade reduzida, em tubo de alumínio, comprimento de 900 mm, acabamento com pintura epóxi</t>
  </si>
  <si>
    <t>Barra de proteção para sifão, para pessoas com mobilidade reduzida, em tubo de alumínio, acabamento com pintura epóxi</t>
  </si>
  <si>
    <t>Barra de apoio reta, para pessoas com mobilidade reduzida, em tubo de aço inoxidável de 1 1/4´ x 400 mm</t>
  </si>
  <si>
    <t>Barra de proteção para lavatório, para pessoas com mobilidade reduzida, em tubo de alumínio acabamento com pintura epóxi</t>
  </si>
  <si>
    <t>Aparelhos elétricos, hidráulicos e a gás</t>
  </si>
  <si>
    <t>Bebedouro elétrico de pressão em aço inoxidável, capacidade de refrigeração de 06 l/h</t>
  </si>
  <si>
    <t>Bebedouro elétrico de pressão em aço inoxidável, capacidade de refrigeração de 16,6 l/h</t>
  </si>
  <si>
    <t>Revestimento</t>
  </si>
  <si>
    <t>Revestimento em borracha sintética colorida de 5,0 mm, para sinalização tátil de alerta / direcional - assentamento argamassado</t>
  </si>
  <si>
    <t>Revestimento em borracha sintética colorida de 5,0 mm, para sinalização tátil de alerta / direcional - colado</t>
  </si>
  <si>
    <t>Piso em ladrilho hidráulico podotátil várias cores (25x25x2,5cm), assentado com argamassa mista</t>
  </si>
  <si>
    <t>Faixa em policarbonato para sinalização tátil fotoluminescente, para degraus, comprimento de 20 cm</t>
  </si>
  <si>
    <t>Revestimento em chapa de aço inoxidável para proteção de portas, altura de 40 cm</t>
  </si>
  <si>
    <t>Rejuntamento de piso em ladrilho hidráulico (25x25x2,5cm) com argamassa industrializada para rejunte, juntas de 2 mm</t>
  </si>
  <si>
    <t>Sinalização visual de degraus com pintura esmalte epóxi, comprimento de 20 cm</t>
  </si>
  <si>
    <t>Piso tátil de concreto, alerta / direcional, intertravado, espessura de 6 cm, com rejunte em areia</t>
  </si>
  <si>
    <t>Revestimento em porcelanato antiderrapante de alerta / direcional, grupo de absorção BI-a, rejuntado</t>
  </si>
  <si>
    <t>Comunicação visual e sonora</t>
  </si>
  <si>
    <t>Anel de borracha para sinalização tátil para corrimão, diâmetro de 4,5 cm</t>
  </si>
  <si>
    <t>Tinta acrílica para sinalização visual de piso, com acabamento microtexturizado e antiderrapante</t>
  </si>
  <si>
    <t>Sinalização de emergência visual e sonora</t>
  </si>
  <si>
    <t>Placa de identificação em alumínio para WC, com desenho universal de acessibilidade</t>
  </si>
  <si>
    <t>Placa de identificação para estacionamento, com desenho universal de acessibilidade, tipo pedestal</t>
  </si>
  <si>
    <t>Sinalização com pictograma para vaga de estacionamento</t>
  </si>
  <si>
    <t>Sinalização com pictograma para vaga de estacionamento, com faixas demarcatórias</t>
  </si>
  <si>
    <t>Aparelhos sanitários</t>
  </si>
  <si>
    <t>Assento para bacia sanitária com abertura frontal, para pessoas com mobilidade reduzida</t>
  </si>
  <si>
    <t>Assento articulado para banho, em alumínio com pintura epóxi de 700 x 450 mm</t>
  </si>
  <si>
    <t>Lavatório de louça para canto sem coluna para pessoas com mobilidade reduzida</t>
  </si>
  <si>
    <t>Trocador acessível em MDF com revestimento em laminado melamínico de 180x80cm</t>
  </si>
  <si>
    <t>Bacia sifonada de louça para pessoas com mobilidade reduzida - 6 litros</t>
  </si>
  <si>
    <t>Calçadas e passeios</t>
  </si>
  <si>
    <t>Rampa de acessibilidade pré-fabricada de concreto nas dimensões 2,20 x 1,86 x 1,20 m</t>
  </si>
  <si>
    <t>Elevadores e plataformas</t>
  </si>
  <si>
    <t>32</t>
  </si>
  <si>
    <t>IMPERMEABILIZAÇÃO, PROTEÇÃO E JUNTA</t>
  </si>
  <si>
    <t>Isolamentos térmicos / acústicos</t>
  </si>
  <si>
    <t>Lã de vidro e/ou lã de rocha com espessura de 1´</t>
  </si>
  <si>
    <t>Lã de vidro e/ou lã de rocha com espessura de 2´</t>
  </si>
  <si>
    <t>Argila expandida</t>
  </si>
  <si>
    <t>Espuma flexível de poliuretano poliéter/poliéster para absorção acústica, espessura de 5,0 cm</t>
  </si>
  <si>
    <t>Lâmina refletiva revestida em alumínio nas duas faces, com reforço interno, para isolação térmica</t>
  </si>
  <si>
    <t>Película de controle solar refletiva na cor prata, para aplicação em vidros</t>
  </si>
  <si>
    <t>Membrana isolante térmica e impermeabilizante, acabamento em alumínio e coating acrílico</t>
  </si>
  <si>
    <t>Isolamento acústico em placas de espuma semirrígida, com uma camada de manta HD, espessura de 50 mm</t>
  </si>
  <si>
    <t>Isolamento acústico em placas de espuma semirrígida incombustível, com superfície em cunhas anecóicas, espessura de 50 mm</t>
  </si>
  <si>
    <t>Juntas de dilatação</t>
  </si>
  <si>
    <t>Junta plástica de 3/4´ x 1/8´</t>
  </si>
  <si>
    <t>Junta de latão bitola de 1/8´</t>
  </si>
  <si>
    <t>Junta de dilatação ou vedação com mastique de silicone, 1,0 x 0,5 cm - inclusive guia de apoio em polietileno</t>
  </si>
  <si>
    <t>Junta a base de asfalto oxidado a quente</t>
  </si>
  <si>
    <t>cm³</t>
  </si>
  <si>
    <t>Mangueira plástica flexível para junta de dilatação</t>
  </si>
  <si>
    <t>Junta de dilatação elástica a base de poliuretano</t>
  </si>
  <si>
    <t>Juntas de dilatação estrutural</t>
  </si>
  <si>
    <t>Junta estrutural com poliestireno expandido de alta densidade P-III, espessura de 10 mm</t>
  </si>
  <si>
    <t>Junta estrutural com poliestireno expandido de alta densidade P-III, espessura de 20 mm</t>
  </si>
  <si>
    <t>Junta estrutural com perfilado termoplástico em PVC, perfil O-12</t>
  </si>
  <si>
    <t>Junta estrutural com perfilado termoplástico em PVC, perfil O-22</t>
  </si>
  <si>
    <t>Junta estrutural com perfil elastomérico para fissuras, painéis e estruturas em geral, movimentação máxima 15 mm</t>
  </si>
  <si>
    <t>Junta estrutural com perfil elastomérico para fissuras, painéis e estruturas em geral, movimentação máxima 30 mm</t>
  </si>
  <si>
    <t>Junta Jeene JJ 2540 VV com lábios poliméricos</t>
  </si>
  <si>
    <t>Junta estrutural com perfil elastomérico e lábios poliméricos para obras de arte, movimentação máxima 40 mm</t>
  </si>
  <si>
    <t>Junta estrutural com perfil elastomérico e lábios poliméricos para obras de arte, movimentação máxima 55 mm</t>
  </si>
  <si>
    <t>Junta elástica estrutural de neoprene</t>
  </si>
  <si>
    <t>Apoios e afins</t>
  </si>
  <si>
    <t>Chapa de aço em bitolas medias</t>
  </si>
  <si>
    <t>Apoio em placa de neoprene fretado</t>
  </si>
  <si>
    <t>dm³</t>
  </si>
  <si>
    <t>Envelope de concreto e proteção de tubos</t>
  </si>
  <si>
    <t>Proteção anticorrosiva, a base de resina epóxi com alcatrão, para ramais sob a terra, com DN até 1´</t>
  </si>
  <si>
    <t>Proteção anticorrosiva, a base de resina epóxi com alcatrão, para ramais sob a terra, com DN acima de 1´ até 2´</t>
  </si>
  <si>
    <t>Proteção anticorrosiva, a base de resina epóxi com alcatrão, para ramais sob a terra, com DN acima de 2´ até 3´</t>
  </si>
  <si>
    <t>Proteção anticorrosiva, a base de resina epóxi com alcatrão, para ramais sob a terra, com DN acima de 3´ até 4´</t>
  </si>
  <si>
    <t>Proteção anticorrosiva, a base de resina epóxi com alcatrão, para ramais sob a terra, com DN acima de 5´ até 6´</t>
  </si>
  <si>
    <t>Proteção anticorrosiva, com fita adesiva, para ramais sob a terra, com DN até 1´</t>
  </si>
  <si>
    <t>Proteção anticorrosiva, com fita adesiva, para ramais sob a terra, com DN acima de 1´ até 2´</t>
  </si>
  <si>
    <t>Proteção anticorrosiva, com fita adesiva, para ramais sob a terra, com DN acima de 2´ até 3´</t>
  </si>
  <si>
    <t>Proteção anticorrosiva, com fita adesiva, para ramais sob a terra, com DN acima de 3´ até 4´</t>
  </si>
  <si>
    <t>Proteção anticorrosiva, com fita adesiva, para ramais sob a terra, com DN acima de 5´ até 6´</t>
  </si>
  <si>
    <t>Isolantes térmicos para tubos e dutos</t>
  </si>
  <si>
    <t>Calha isolante com lã de vidro e/ou lã de rocha, espessura de 1´, para tubulação de 2´</t>
  </si>
  <si>
    <t>Calha isolante com lã de vidro e/ou lã de rocha, espessura de 1´, para tubulação de 1 1/2´</t>
  </si>
  <si>
    <t>Calha isolante com lã de vidro e/ou lã de rocha, espessura de 1´, para tubulação de 1´</t>
  </si>
  <si>
    <t>Calha isolante com lã de vidro e/ou lã de rocha, espessura de 1´, para tubulação de 3/4´</t>
  </si>
  <si>
    <t>Calha isolante com lã de vidro e/ou lã de rocha, espessura de 1´, para tubulação de 1/2´</t>
  </si>
  <si>
    <t>Calha isolante com lã de vidro e/ou lã de rocha, espessura de 1´, para tubulação de 1 1/4´</t>
  </si>
  <si>
    <t>Calha isolante com lã de vidro e/ou lã de rocha, espessura de 1´, para tubulação de 2 1/2´</t>
  </si>
  <si>
    <t>Calha isolante com lã de vidro e/ou lã de rocha, espessura de 1´, para tubulação de 3´</t>
  </si>
  <si>
    <t>Calha isolante com lã de vidro e/ou lã de rocha, espessura de 1´, para tubulação de 4´</t>
  </si>
  <si>
    <t>Proteção para isolamento térmico em alumínio</t>
  </si>
  <si>
    <t>Isolamento térmico em polietileno expandido, espessura de 5 mm, para tubulação de 1/2´ (15 mm)</t>
  </si>
  <si>
    <t>Isolamento térmico em polietileno expandido, espessura de 5 mm, para tubulação de 3/4´ (22 mm)</t>
  </si>
  <si>
    <t>Isolamento térmico em polietileno expandido, espessura de 5 mm, para tubulação de 1´ (28 mm)</t>
  </si>
  <si>
    <t>Isolamento térmico em polietileno expandido, espessura de 10 mm, para tubulação de 1 1/4´ (35 mm)</t>
  </si>
  <si>
    <t>Isolamento térmico em polietileno expandido, espessura de 10 mm, para tubulação de 1 1/2´ (42 mm)</t>
  </si>
  <si>
    <t>Isolamento térmico em polietileno expandido, espessura de 10 mm, para tubulação de 2´ (54 mm)</t>
  </si>
  <si>
    <t>Isolamento térmico em polietileno expandido, espessura de 10 mm, para tubulação de 2 1/2´ (66 mm)</t>
  </si>
  <si>
    <t>Isolamento térmico em espuma elastomérica, espessura de 9 a 12 mm, para tubulação de 1/4´ (cobre)</t>
  </si>
  <si>
    <t>Isolamento térmico em espuma elastomérica, espessura de 9 a 12 mm, para tubulação de 1/2´ (cobre)</t>
  </si>
  <si>
    <t>Isolamento térmico em espuma elastomérica, espessura de 9 a 12 mm, para tubulação de 5/8´ (cobre) ou 1/4´ (ferro)</t>
  </si>
  <si>
    <t>Isolamento térmico em espuma elastomérica, espessura de 9 a 12 mm, para tubulação de 1´ (cobre)</t>
  </si>
  <si>
    <t>Isolamento térmico em espuma elastomérica, espessura de 19 a 26 mm, para tubulação de 7/8´ (cobre) ou 1/2´ (ferro)</t>
  </si>
  <si>
    <t>Isolamento térmico em espuma elastomérica, espessura de 19 a 26 mm, para tubulação de 1 1/8´ (cobre) ou 3/4´ (ferro)</t>
  </si>
  <si>
    <t>Isolamento térmico em espuma elastomérica, espessura de 19 a 26 mm, para tubulação de 1 3/8´ (cobre) ou 1´ (ferro)</t>
  </si>
  <si>
    <t>Isolamento térmico em espuma elastomérica, espessura de 19 a 26 mm, para tubulação de 1 5/8´ (cobre) ou 1 1/4´ (ferro)</t>
  </si>
  <si>
    <t>Isolamento térmico em espuma elastomérica, espessura de 19 a 26 mm, para tubulação de 1 1/2´ (ferro)</t>
  </si>
  <si>
    <t>Isolamento térmico em espuma elastomérica, espessura de 19 a 26 mm, para tubulação de 2´ (ferro)</t>
  </si>
  <si>
    <t>Isolamento térmico em espuma elastomérica, espessura de 19 a 26 mm, para tubulação de 2 1/2´ (ferro)</t>
  </si>
  <si>
    <t>Isolamento térmico em espuma elastomérica, espessura de 19 a 26 mm, para tubulação de 3 1/2´ (cobre) ou 3´ (ferro)</t>
  </si>
  <si>
    <t>Isolamento térmico em espuma elastomérica, espessura de 19 a 26 mm, para tubulação de 4´ (ferro)</t>
  </si>
  <si>
    <t>Isolamento térmico em espuma elastomérica, espessura de 19 a 26 mm, para tubulação de 5´ (ferro)</t>
  </si>
  <si>
    <t>Isolamento térmico em espuma elastomérica, espessura de 19 a 26 mm, para tubulação de 6´ (ferro)</t>
  </si>
  <si>
    <t>Manta em espuma elastomérica, espessura de 19 a 26 mm, para isolamento térmico de tubulação acima de 6´</t>
  </si>
  <si>
    <t>Impermeabilização flexível com manta</t>
  </si>
  <si>
    <t>Impermeabilização em manta asfáltica com armadura, tipo III-B, espessura de 3 mm</t>
  </si>
  <si>
    <t>Impermeabilização em manta asfáltica com armadura, tipo III-B, espessura de 4 mm</t>
  </si>
  <si>
    <t>Impermeabilização em manta asfáltica plastomérica com armadura, tipo III, espessura de 3 mm, face exposta em ardósia cinza</t>
  </si>
  <si>
    <t>Impermeabilização em manta asfáltica tipo III-B, espessura de 3 mm, face exposta em geotêxtil, com membrana acrílica</t>
  </si>
  <si>
    <t>Impermeabilização em manta asfáltica plastomérica com armadura, tipo III, espessura de 4 mm, face exposta em geotêxtil com membrana acrílica</t>
  </si>
  <si>
    <t>Impermeabilização com manta asfáltica tipo III, anti raiz, espessura de 4 mm</t>
  </si>
  <si>
    <t>Impermeabilização em manta asfáltica tipo III-B, espessura de 3mm, face exposta em geotêxtil</t>
  </si>
  <si>
    <t>Impermeabilização flexível com membranas</t>
  </si>
  <si>
    <t>Impermeabilização em pintura de asfalto oxidado com solventes orgânicos, sobre massa</t>
  </si>
  <si>
    <t>Impermeabilização em pintura de asfalto oxidado com solventes orgânicos, sobre metal</t>
  </si>
  <si>
    <t>Impermeabilização em membrana de asfalto modificado com elastômeros, na cor preta</t>
  </si>
  <si>
    <t>Impermeabilização em membrana de asfalto modificado com elastômeros, na cor preta e reforço em tela poliéster</t>
  </si>
  <si>
    <t>Impermeabilização em membrana à base de polímeros acrílicos, na cor branca</t>
  </si>
  <si>
    <t>Impermeabilização em membrana à base de polímeros acrílicos, na cor branca e reforço em tela poliéster</t>
  </si>
  <si>
    <t>Impermeabilização em membrana à base de resina termoplástica e cimentos aditivados com reforço em tela poliéster</t>
  </si>
  <si>
    <t>Impermeabilização rígida</t>
  </si>
  <si>
    <t>Impermeabilização em argamassa impermeável com aditivo hidrófugo</t>
  </si>
  <si>
    <t>Impermeabilização em argamassa polimérica para umidade e água de percolação</t>
  </si>
  <si>
    <t>Impermeabilização em argamassa polimérica com reforço em tela poliéster para pressão hidrostática positiva</t>
  </si>
  <si>
    <t>Impermeabilização com cimento cristalizante para umidade e água de percolação</t>
  </si>
  <si>
    <t>Impermeabilização com cimento cristalizante para pressão hidrostática positiva</t>
  </si>
  <si>
    <t>Impermeabilização anticorrosiva em membrana epoxídica com alcatrão de hulha, sobre massa</t>
  </si>
  <si>
    <t>Reparos, conservações e complementos - GRUPO 32</t>
  </si>
  <si>
    <t>Recolocação de argila expandida</t>
  </si>
  <si>
    <t>Tela em polietileno, malha hexagonal de 1/2´, para armadura de argamassa</t>
  </si>
  <si>
    <t>Tela galvanizada fio 24 BWG, malha hexagonal de 1/2´, para armadura de argamassa</t>
  </si>
  <si>
    <t>33</t>
  </si>
  <si>
    <t>PINTURA</t>
  </si>
  <si>
    <t>Preparo de base</t>
  </si>
  <si>
    <t>Estucamento e lixamento de concreto deteriorado</t>
  </si>
  <si>
    <t>Estucamento e lixamento de concreto</t>
  </si>
  <si>
    <t>Imunizante para madeira</t>
  </si>
  <si>
    <t>Reparo de trincas rasas até 5,0 mm de largura, na massa</t>
  </si>
  <si>
    <t>Massa corrida</t>
  </si>
  <si>
    <t>Massa corrida a base de PVA</t>
  </si>
  <si>
    <t>Massa corrida à base de resina acrílica</t>
  </si>
  <si>
    <t>Massa corrida a óleo em esquadrias de madeira</t>
  </si>
  <si>
    <t>Massa corrida a óleo em superfície rebocada</t>
  </si>
  <si>
    <t>Pintura em superfícies de concreto / massa / gesso / pedras</t>
  </si>
  <si>
    <t>Caiação em massa</t>
  </si>
  <si>
    <t>Tinta látex em elemento vazado</t>
  </si>
  <si>
    <t>Mineral impermeável</t>
  </si>
  <si>
    <t>Pintura especial em esmalte para lousa cor verde</t>
  </si>
  <si>
    <t>Verniz acrílico a base de solvente</t>
  </si>
  <si>
    <t>Resina acrílica plastificante</t>
  </si>
  <si>
    <t>Verniz acrílico</t>
  </si>
  <si>
    <t>Hidrorrepelente incolor para fachada à base de silano-siloxano oligomérico disperso em água</t>
  </si>
  <si>
    <t>Hidrorrepelente incolor para fachada à base de silano-siloxano oligomérico disperso em solvente</t>
  </si>
  <si>
    <t>Verniz de proteção antipichação</t>
  </si>
  <si>
    <t>Pintura em superfícies de madeira</t>
  </si>
  <si>
    <t>Verniz fungicida para madeira</t>
  </si>
  <si>
    <t>Enceramento de superfície de madeira à boneca</t>
  </si>
  <si>
    <t>Esmalte em rodapés, baguetes ou molduras de madeira</t>
  </si>
  <si>
    <t>Verniz em superfície de madeira</t>
  </si>
  <si>
    <t>Verniz em rodapés, baguetes ou molduras de madeira</t>
  </si>
  <si>
    <t>Pintura em pisos</t>
  </si>
  <si>
    <t>Acrílico para quadras e pisos cimentados</t>
  </si>
  <si>
    <t>Pintura em estruturas metálicas</t>
  </si>
  <si>
    <t>Pintura epóxi bicomponente em estruturas metálicas</t>
  </si>
  <si>
    <t>Pintura com esmalte alquídico em estrutura metálica</t>
  </si>
  <si>
    <t>Pintura de sinalização</t>
  </si>
  <si>
    <t>Borracha clorada para faixas demarcatórias</t>
  </si>
  <si>
    <t>Pintura em superfície de concreto/massa/gesso/pedras, inclusive preparo</t>
  </si>
  <si>
    <t>Tinta látex antimofo em massa, inclusive preparo</t>
  </si>
  <si>
    <t>Tinta látex em massa, inclusive preparo</t>
  </si>
  <si>
    <t>Tinta acrílica antimofo em massa, inclusive preparo</t>
  </si>
  <si>
    <t>Esmalte em massa, inclusive preparo</t>
  </si>
  <si>
    <t>Tinta acrílica em massa, inclusive preparo</t>
  </si>
  <si>
    <t>Epóxi em massa, inclusive preparo</t>
  </si>
  <si>
    <t>Borracha clorada em massa, inclusive preparo</t>
  </si>
  <si>
    <t>Textura acrílica para uso interno / externo, inclusive preparo</t>
  </si>
  <si>
    <t>Pintura em superfície metálica, inclusive preparo</t>
  </si>
  <si>
    <t>Alumínio em superfície metálica, inclusive preparo</t>
  </si>
  <si>
    <t>Esmalte em superfície metálica, inclusive preparo</t>
  </si>
  <si>
    <t>Alumínio em superfície galvanizada e/ou alumínio, inclusive preparo</t>
  </si>
  <si>
    <t>Esmalte em superfície galvanizada e/ou de alumínio, inclusive preparo</t>
  </si>
  <si>
    <t>Pintura em superfície de madeira, inclusive preparo</t>
  </si>
  <si>
    <t>Esmalte em superfície de madeira, inclusive preparo</t>
  </si>
  <si>
    <t>Reparos, conservações e complementos - GRUPO 33</t>
  </si>
  <si>
    <t>Esmalte à base de água</t>
  </si>
  <si>
    <t>34</t>
  </si>
  <si>
    <t>PAISAGISMO E FECHAMENTOS</t>
  </si>
  <si>
    <t>Preparação de solo</t>
  </si>
  <si>
    <t>Terra vegetal orgânica comum</t>
  </si>
  <si>
    <t>Limpeza e regularização de áreas para ajardinamento (jardins e canteiros)</t>
  </si>
  <si>
    <t>Vegetação rasteira</t>
  </si>
  <si>
    <t>Plantio de grama batatais em placas (praças e áreas abertas)</t>
  </si>
  <si>
    <t>Plantio de grama batatais em placas (jardins e canteiros)</t>
  </si>
  <si>
    <t>Forração com Lírio Amarelo, mínimo 18 mudas / m² - h= 0,50 m</t>
  </si>
  <si>
    <t>Plantio de grama São Carlos em placas (jardins e canteiros)</t>
  </si>
  <si>
    <t>Forração com Hera Inglesa, mínimo 18 mudas / m² - h= 0,15 m</t>
  </si>
  <si>
    <t>Plantio de grama esmeralda em placas (jardins e canteiros)</t>
  </si>
  <si>
    <t>Forração com clorofito, mínimo de 20 mudas / m² - h= 0,15 m</t>
  </si>
  <si>
    <t>Plantio de grama pelo processo hidrossemeadura</t>
  </si>
  <si>
    <t>Vegetação arbustiva</t>
  </si>
  <si>
    <t>Arbusto Azaléa - h= 0,60 a 0,80 m</t>
  </si>
  <si>
    <t>Arbusto Moréia - h= 0,50 m</t>
  </si>
  <si>
    <t>Arbusto Alamanda - h= 0,60 a 0,80 m</t>
  </si>
  <si>
    <t>Arbusto Curcúligo - h= 0,60 a 0,80 m</t>
  </si>
  <si>
    <t>Árvores</t>
  </si>
  <si>
    <t>Árvore ornamental tipo Pata de Vaca - h= 2,00 m</t>
  </si>
  <si>
    <t>Árvore ornamental tipo Ipê Amarelo - h= 2,00 m</t>
  </si>
  <si>
    <t>Árvore ornamental tipo Areca Bambu - h= 2,00 m</t>
  </si>
  <si>
    <t>Árvore ornamental tipo coqueiro Jerivá - h= 4,00 m</t>
  </si>
  <si>
    <t>Árvore ornamental tipo Quaresmeira (Tibouchina granulosa) - h= 1,50 / 2,00 m</t>
  </si>
  <si>
    <t>Cercas e fechamentos</t>
  </si>
  <si>
    <t>Cerca em arame farpado com mourões de eucalipto</t>
  </si>
  <si>
    <t>Cerca em arame farpado com mourões de concreto</t>
  </si>
  <si>
    <t>Cerca em arame farpado com mourões de concreto, com ponta inclinada</t>
  </si>
  <si>
    <t>Cerca em arame farpado com mourões de concreto, com ponta inclinada, 12 fiadas</t>
  </si>
  <si>
    <t>Cerca de arame liso com mourões de concreto reto</t>
  </si>
  <si>
    <t>Cerca em tela de aço galvanizado de 2´, montantes em mourões de concreto com ponta inclinada e arame farpado</t>
  </si>
  <si>
    <t>Alambrado em tela de aço galvanizado de 2´, montantes metálicos e arame farpado, até 4,00 m de altura</t>
  </si>
  <si>
    <t>Alambrado em tela de aço galvanizado de 2´, montantes metálicos e arame farpado, acima de 4,00 m de altura</t>
  </si>
  <si>
    <t>Alambrado em tela de aço galvanizado de 1´, montantes metálicos e arame farpado</t>
  </si>
  <si>
    <t>Barreira de proteção perimetral em aço inoxidável AISI 430, dupla</t>
  </si>
  <si>
    <t>Alambrado em tela de aço galvanizado de 2´, montantes metálicos com extremo superior duplo e arame farpado, acima de 4,00 m de altura</t>
  </si>
  <si>
    <t>Gradil em aço galvanizado eletrofundido, malha 65 x 132 mm, e pintura eletrostática</t>
  </si>
  <si>
    <t>Alambrado em tela de aço galvanizado de 2´, montantes metálicos retos</t>
  </si>
  <si>
    <t>Portão de abrir em grade de aço galvanizado eletrofundida, malha 65 x 132 mm, e pintura eletrostática</t>
  </si>
  <si>
    <t>Portão de correr em grade de aço galvanizado eletrofundida, malha 65 x 132 mm, e pintura eletrostática</t>
  </si>
  <si>
    <t>Gradil de ferro perfilado, tipo parque</t>
  </si>
  <si>
    <t>Portão de ferro perfilado, tipo parque</t>
  </si>
  <si>
    <t>Portão de abrir em gradil eletrofundido, malha 5 x 15 cm</t>
  </si>
  <si>
    <t>Gradil tela eletrosoldado, malha de 5 x 15cm, galvanizado</t>
  </si>
  <si>
    <t>Fechamento de divisa - mourão com placas pré moldadas</t>
  </si>
  <si>
    <t>Árvores.</t>
  </si>
  <si>
    <t>Árvore tipo Aroeira salsa - h= 2,00 m</t>
  </si>
  <si>
    <t>Árvores..</t>
  </si>
  <si>
    <t>Árvore do tipo Falso barbatimão - h = 2,00m</t>
  </si>
  <si>
    <t>Reparos, conservações e complementos - GRUPO 34</t>
  </si>
  <si>
    <t>Tela de arame galvanizado fio nº 22 BWG, malha de 2´, tipo galinheiro</t>
  </si>
  <si>
    <t>Tela de aço galvanizado fio nº 10 BWG, malha de 2´, tipo alambrado de segurança</t>
  </si>
  <si>
    <t>Recolocação de barreira de proteção perimetral, simples ou dupla</t>
  </si>
  <si>
    <t>Seixo rolado</t>
  </si>
  <si>
    <t>Recolocação de alambrado, com altura até 4,50 m</t>
  </si>
  <si>
    <t>Recolocação de alambrado, com altura acima de 4,50 m</t>
  </si>
  <si>
    <t>Suporte para apoio de bicicletas em tubo de aço galvanizado, diâmetro de 2 1/2´</t>
  </si>
  <si>
    <t>Grelha arvoreira em ferro fundido</t>
  </si>
  <si>
    <t>35</t>
  </si>
  <si>
    <t>PLAYGROUND E EQUIPAMENTO RECREATIVO</t>
  </si>
  <si>
    <t>Quadra e equipamento de esportes</t>
  </si>
  <si>
    <t>Tela de arame galvanizado fio nº 12 BWG, malha de 2´</t>
  </si>
  <si>
    <t>Trave oficial completa com rede para futebol de salão</t>
  </si>
  <si>
    <t>Tabela completa com suporte e rede para basquete</t>
  </si>
  <si>
    <t>Poste oficial completo com rede para voleibol</t>
  </si>
  <si>
    <t>Piso em fibra de polipropileno corrugado para quadra de esportes, inclusive pintura</t>
  </si>
  <si>
    <t>Abrigo, guarita e quiosque</t>
  </si>
  <si>
    <t>Cancela automática metálica com barreira de alumínio até 3,50 m</t>
  </si>
  <si>
    <t>Bancos</t>
  </si>
  <si>
    <t>Banco contínuo em concreto vazado</t>
  </si>
  <si>
    <t>Banco em concreto pré-moldado, dimensões 150 x 45 x 45 cm</t>
  </si>
  <si>
    <t>Banco de madeira sobre alvenaria</t>
  </si>
  <si>
    <t>Banco em concreto pré-moldado com pés vazados, dimensões 200 x 42 x 47 cm</t>
  </si>
  <si>
    <t>Equipamento recreativo</t>
  </si>
  <si>
    <t>Centro de atividades em madeira rústica</t>
  </si>
  <si>
    <t>Balanço duplo em madeira rústica</t>
  </si>
  <si>
    <t>Gangorra dupla em madeira rústica</t>
  </si>
  <si>
    <t>Gira-gira em ferro com assento de madeira (8 lugares)</t>
  </si>
  <si>
    <t>Mastro para bandeiras</t>
  </si>
  <si>
    <t>Plataforma com 3 mastros galvanizados, h= 7,00 m</t>
  </si>
  <si>
    <t>Plataforma com 3 mastros galvanizados, h= 9,00 m</t>
  </si>
  <si>
    <t>Mastro para bandeira galvanizado, h= 9,00 m</t>
  </si>
  <si>
    <t>Mastro para bandeira galvanizado, h= 7,00 m</t>
  </si>
  <si>
    <t>Reparos, conservações e complementos - GRUPO 35</t>
  </si>
  <si>
    <t>Tela em poliamida (nylon), malha 10 x 10 cm, fio 2 mm</t>
  </si>
  <si>
    <t>36</t>
  </si>
  <si>
    <t>ENTRADA DE ENERGIA ELÉTRICA E TELEFONIA</t>
  </si>
  <si>
    <t>Entrada de energia - componentes</t>
  </si>
  <si>
    <t>Cubículo de média tensão, para uso ao tempo, classe 25 kV</t>
  </si>
  <si>
    <t>Cubículo de média tensão, para uso ao tempo, classe 15 kV</t>
  </si>
  <si>
    <t>Cubículo de entrada e medição para uso abrigado, classe 15 kV</t>
  </si>
  <si>
    <t>Caixas de entrada / medição</t>
  </si>
  <si>
    <t>Caixa de medição tipo II (300 x 560 x 200) mm, padrão concessionárias</t>
  </si>
  <si>
    <t>Caixa de medição polifásica (500 x 600 x 200) mm, padrão concessionárias</t>
  </si>
  <si>
    <t>Caixa de medição externa tipo ´L´ (900 x 600 x 270) mm, padrão Eletropaulo</t>
  </si>
  <si>
    <t>Caixa de medição externa tipo ´N´ (1300 x 1200 x 270) mm, padrão Eletropaulo</t>
  </si>
  <si>
    <t>Caixa de medição externa tipo ´M´ (900 x 1200 x 270) mm, padrão Eletropaulo</t>
  </si>
  <si>
    <t>Caixa para seccionadora tipo ´T´ (900 x 600 x 250) mm, padrão Eletropaulo</t>
  </si>
  <si>
    <t>Caixa de medição interna tipo ´A1´ (1000 x 1000 x 300) mm, padrão Eletropaulo</t>
  </si>
  <si>
    <t>Caixa de proteção para transformador de corrente, (1000 x 750 x 300) mm, padrão CPFL</t>
  </si>
  <si>
    <t>Caixa de proteção dos bornes do medidor, (300 x 250 x 90) mm, padrão CPFL</t>
  </si>
  <si>
    <t>Caixa de entrada tipo ´E´ (560 x 350 x 210) mm - padrão Eletropaulo</t>
  </si>
  <si>
    <t>Caixa base lateral tipo ´N´ (130 x 40 x 25) cm</t>
  </si>
  <si>
    <t>Suporte (Braquet)</t>
  </si>
  <si>
    <t>Suporte para 1 isolador de baixa tensão</t>
  </si>
  <si>
    <t>Suporte para 2 isoladores de baixa tensão</t>
  </si>
  <si>
    <t>Suporte para 3 isoladores de baixa tensão</t>
  </si>
  <si>
    <t>Suporte para 4 isoladores de baixa tensão</t>
  </si>
  <si>
    <t>Isoladores</t>
  </si>
  <si>
    <t>Isolador tipo roldana para baixa tensão de 76 x 79 mm</t>
  </si>
  <si>
    <t>Isolador tipo castanha incluindo grampo de sustentação</t>
  </si>
  <si>
    <t>Isolador tipo disco para 23 kV (poste)</t>
  </si>
  <si>
    <t>Isolador tipo disco para 15 kV de 6´ - 150 mm</t>
  </si>
  <si>
    <t>Isolador tipo pino para 25 kV, inclusive pino (poste)</t>
  </si>
  <si>
    <t>Isolador tipo pino para 15 kV, inclusive pino (poste)</t>
  </si>
  <si>
    <t>Isolador pedestal para 15 kV</t>
  </si>
  <si>
    <t>Isolador pedestal para 25 kV</t>
  </si>
  <si>
    <t>Muflas e terminais</t>
  </si>
  <si>
    <t>Terminal modular (mufla) unipolar interno para cabo até 120 mm²/25 kV</t>
  </si>
  <si>
    <t>Terminal modular (mufla) unipolar externo para cabo até 70 mm²/25 kV</t>
  </si>
  <si>
    <t>Terminal modular (mufla) unipolar externo para cabo até 70 mm²/15 kV</t>
  </si>
  <si>
    <t>Terminal modular (mufla) unipolar interno para cabo até 70 mm²/15 kV</t>
  </si>
  <si>
    <t>Gerador e grupo gerador</t>
  </si>
  <si>
    <t>Grupo gerador com potência de 250/228 kVA, variação de + ou - 5% - completo</t>
  </si>
  <si>
    <t>Grupo gerador com potência de 350/320 kVA, variação de + ou - 10% - completo</t>
  </si>
  <si>
    <t>Grupo gerador com potência de 88/80 kVA, variação de + ou - 10% - completo</t>
  </si>
  <si>
    <t>Grupo gerador com potência de 165/150 kVA, variação de + ou - 5% - completo</t>
  </si>
  <si>
    <t>Grupo gerador com potência de 55/50 kVA, variação de + ou - 10% - completo</t>
  </si>
  <si>
    <t>Grupo gerador com potência de 180/168 kVA, variação de + ou - 5% - completo</t>
  </si>
  <si>
    <t>Grupo gerador com potência de 563/513 kVA, variação de + ou - 10% - completo</t>
  </si>
  <si>
    <t>Grupo gerador carenado com potência de 460/434 kVA, variação de + ou - 10% - completo</t>
  </si>
  <si>
    <t>Grupo gerador com potência de 460/434 kVA, variação de + ou - 10% - completo</t>
  </si>
  <si>
    <t>Transformador de entrada</t>
  </si>
  <si>
    <t>Transformador de potência trifásico de 225 kVA, classe 15 kV, a óleo</t>
  </si>
  <si>
    <t>Transformador de potência trifásico de 75 kVA, classe 1,2 kV, a seco</t>
  </si>
  <si>
    <t>Transformador de potência trifásico de 150 kVA, classe 15 kV, a óleo</t>
  </si>
  <si>
    <t>Transformador de potência trifásico de 500 kVA, classe 15 kV, a seco</t>
  </si>
  <si>
    <t>Transformador de potência trifásico de 1000 kVA, classe 15 kV, a seco com cabine</t>
  </si>
  <si>
    <t>Transformador de potência trifásico de 5 kVA, classe 0,6 kV, a seco com cabine</t>
  </si>
  <si>
    <t>Transformador de potência trifásico de 7,5 kVA, classe 0,6 kV, a seco com cabine</t>
  </si>
  <si>
    <t>Transformador de potência trifásico de 15 kVA, classe 1,2 kV, a seco com cabine</t>
  </si>
  <si>
    <t>Transformador de potência trifásico de 75 kVA, classe 15 kV, a óleo</t>
  </si>
  <si>
    <t>Transformador de potência trifásico de 225 kVA, classe 23 kV, a óleo</t>
  </si>
  <si>
    <t>Transformador de potência trifásico de 300 kVA, classe 15 kV, a óleo</t>
  </si>
  <si>
    <t>Transformador de potência trifásico de 112,5 kVA, classe 15 kV, a óleo</t>
  </si>
  <si>
    <t>Transformador de potência trifásico de 500 kVA, classe 15 kV, a seco com cabine</t>
  </si>
  <si>
    <t>Transformador de potência trifásico de 30 kVA, classe 1,2 KV, a seco com cabine</t>
  </si>
  <si>
    <t>Transformador de potência trifásico de 500 kVA, classe 15 kV, a óleo</t>
  </si>
  <si>
    <t>Transformador de potência trifásico de 750 kVA, classe 15 kV, a óleo</t>
  </si>
  <si>
    <t>Transformador de potência trifásico de 750 kVA, classe 15 kV, a seco</t>
  </si>
  <si>
    <t>Transformador de potência trifásico de 300 kVA, classe 15 kV, a seco</t>
  </si>
  <si>
    <t>Transformador de potência trifásico de 45 kVA, classe 15 kV, a seco</t>
  </si>
  <si>
    <t>Transformador de potência trifásico de 500 kVA, classe 15 kV, a óleo - tipo pedestal</t>
  </si>
  <si>
    <t>Transformador trifásico a seco de 112,5 kVA, encapsulado em resina epóxi sob vácuo</t>
  </si>
  <si>
    <t>Transformador trifásico a seco de 150 kVA, encapsulado em resina epóxi sob vácuo</t>
  </si>
  <si>
    <t>Transformador de potência trifásico 45kVA, classe 24,2kV, encapsulado a vácuo em resina epóxi</t>
  </si>
  <si>
    <t>Transformador de potência trifásico 750kVA, classe 25kV, encapsulado a vácuo em resina epóxi</t>
  </si>
  <si>
    <t>Transformador de potência trifásico de 300 kVA, classe 25kV, a óleo</t>
  </si>
  <si>
    <t>Transformador de potência trifásico de 500 kVA, classe 25kV, encapsulado a vácuo em resina epóxi</t>
  </si>
  <si>
    <t>Reparos, conservações e complementos - GRUPO 36</t>
  </si>
  <si>
    <t>Vergalhão de cobre eletrolítico, diâmetro de 3/8´</t>
  </si>
  <si>
    <t>União angular para vergalhão, diâmetro de 3/8´</t>
  </si>
  <si>
    <t>Bobina mínima para disjuntor (a óleo)</t>
  </si>
  <si>
    <t>Terminal para vergalhão, diâmetro de 3/8´</t>
  </si>
  <si>
    <t>Braçadeira para fixação de eletroduto, até 4´</t>
  </si>
  <si>
    <t>Prensa vergalhão ´T´, diâmetro de 3/8´</t>
  </si>
  <si>
    <t>Vara para manobra em cabine em fibra de vidro, para tensão até 36 kV</t>
  </si>
  <si>
    <t>Bucha para passagem interna/externa com isolação para 15 kV</t>
  </si>
  <si>
    <t>Chapa de ferro de 1,50 x 0,50 m para bucha de passagem</t>
  </si>
  <si>
    <t>Cruzeta de madeira de 2400 mm</t>
  </si>
  <si>
    <t>Cruzeta de madeira de 90 x 115 x 3500 mm</t>
  </si>
  <si>
    <t>Luva isolante de borracha, acima de 10 até 20 kV</t>
  </si>
  <si>
    <t>Luva isolante de borracha, acima de 20 até 30 kV</t>
  </si>
  <si>
    <t>Mão francesa de 700 mm</t>
  </si>
  <si>
    <t>Luva isolante de borracha, até 10 kV</t>
  </si>
  <si>
    <t>Mudança de tap do transformador</t>
  </si>
  <si>
    <t>Luva isolante de borracha, acima de 30 até 40 kV</t>
  </si>
  <si>
    <t>Óleo para disjuntor</t>
  </si>
  <si>
    <t>Óleo para transformador</t>
  </si>
  <si>
    <t>Placa de advertência ´Perigo Alta Tensão´ em cabine primária, nas dimensões 400 x 300 mm, chapa 18</t>
  </si>
  <si>
    <t>Luva de couro para proteção de luva isolante</t>
  </si>
  <si>
    <t>Sela para cruzeta de madeira</t>
  </si>
  <si>
    <t>Caixa porta luvas em madeira, com tampa</t>
  </si>
  <si>
    <t>Suporte de transformador em poste ou estaleiro</t>
  </si>
  <si>
    <t>Tapete de borracha isolante elétrico de 1000 x 1000 mm</t>
  </si>
  <si>
    <t>Cruzeta metálica de 2400 mm, para fixação de mufla ou para-raios</t>
  </si>
  <si>
    <t>Dispositivo Soft Starter para motor 15 cv, trifásico 220 V</t>
  </si>
  <si>
    <t>Dispositivo Soft Starter para motor 25 cv, trifásico 220 V</t>
  </si>
  <si>
    <t>Dispositivo Soft Starter para motor 50 cv, trifásico 220 V</t>
  </si>
  <si>
    <t>37</t>
  </si>
  <si>
    <t>QUADRO E PAINEL PARA ENERGIA ELÉTRICA E TELEFONIA</t>
  </si>
  <si>
    <t>Quadro para telefonia embutir, proteção IP40 chapa nº 16msg</t>
  </si>
  <si>
    <t>Quadro Telebrás de embutir de 200 x 200 x 120 mm</t>
  </si>
  <si>
    <t>Quadro Telebrás de embutir de 400 x 400 x 120 mm</t>
  </si>
  <si>
    <t>Quadro Telebrás de embutir de 600 x 600 x 120 mm</t>
  </si>
  <si>
    <t>Quadro Telebrás de embutir de 800 x 800 x 120 mm</t>
  </si>
  <si>
    <t>Quadro Telebrás de embutir de 1200 x 1200 x 120 mm</t>
  </si>
  <si>
    <t>Quadro para telefonia de sobrepor, proteção IP 40 chapa nº 16msg</t>
  </si>
  <si>
    <t>Quadro Telebrás de sobrepor de 200 x 200 x 120 mm</t>
  </si>
  <si>
    <t>Quadro Telebrás de sobrepor de 400 x 400 x 120 mm</t>
  </si>
  <si>
    <t>Quadro Telebrás de sobrepor de 600 x 600 x 120 mm</t>
  </si>
  <si>
    <t>Quadro Telebrás de sobrepor de 800 x 800 x 120 mm</t>
  </si>
  <si>
    <t>Quadro distribuição de luz e força de embutir universal</t>
  </si>
  <si>
    <t>Quadro de distribuição universal de embutir, para disjuntores 16 DIN / 12 Bolt-on - 150 A - sem componentes</t>
  </si>
  <si>
    <t>Quadro de distribuição universal de embutir, para disjuntores 24 DIN / 18 Bolt-on - 150 A - sem componentes</t>
  </si>
  <si>
    <t>Quadro de distribuição universal de embutir, para disjuntores 34 DIN / 24 Bolt-on - 150 A - sem componentes</t>
  </si>
  <si>
    <t>Quadro de distribuição universal de embutir, para disjuntores 44 DIN / 32 Bolt-on - 150 A - sem componentes</t>
  </si>
  <si>
    <t>Quadro de distribuição universal de embutir, para disjuntores 56 DIN / 40 Bolt-on - 225 A - sem componentes</t>
  </si>
  <si>
    <t>Quadro de distribuição universal de embutir, para disjuntores 70 DIN / 50 Bolt-on - 225 A - sem componentes</t>
  </si>
  <si>
    <t>Quadro distribuição de luz e força de sobrepor universal</t>
  </si>
  <si>
    <t>Quadro de distribuição universal de sobrepor, para disjuntores 16 DIN / 12 Bolt-on - 150 A - sem componentes</t>
  </si>
  <si>
    <t>Quadro de distribuição universal de sobrepor, para disjuntores 24 DIN / 18 Bolt-on - 150 A - sem componentes</t>
  </si>
  <si>
    <t>Quadro de distribuição universal de sobrepor, para disjuntores 34 DIN / 24 Bolt-on - 150 A - sem componentes</t>
  </si>
  <si>
    <t>Quadro de distribuição universal de sobrepor, para disjuntores 44 DIN / 32 Bolt-on - 150 A - sem componentes</t>
  </si>
  <si>
    <t>Quadro de distribuição universal de sobrepor, para disjuntores 56 DIN / 40 Bolt-on - 225 A - sem componentes</t>
  </si>
  <si>
    <t>Quadro de distribuição universal de sobrepor, para disjuntores 70 DIN / 50 Bolt-on - 225 A - sem componentes</t>
  </si>
  <si>
    <t>Painel autoportante</t>
  </si>
  <si>
    <t>Painel monobloco autoportante em chapa de aço de 2,0 mm de espessura, com proteção mínima IP 54 - sem componentes</t>
  </si>
  <si>
    <t>Barramentos</t>
  </si>
  <si>
    <t>Barramento de cobre nu</t>
  </si>
  <si>
    <t>Bases</t>
  </si>
  <si>
    <t>Base de fusível Diazed completa para 25 A</t>
  </si>
  <si>
    <t>Base de fusível Diazed completa para 63 A</t>
  </si>
  <si>
    <t>Base de fusível NH até 125 A, com fusível</t>
  </si>
  <si>
    <t>Base de fusível NH até 250 A, com fusível</t>
  </si>
  <si>
    <t>Base de fusível NH até 400 A, com fusível</t>
  </si>
  <si>
    <t>Base de fusível tripolar de 15 kV</t>
  </si>
  <si>
    <t>Base de fusível tripolar de 25 kV</t>
  </si>
  <si>
    <t>Base de fusível unipolar de 15 kV</t>
  </si>
  <si>
    <t>Fusíveis</t>
  </si>
  <si>
    <t>Fusível tipo NH 00 de 6 A até 160 A</t>
  </si>
  <si>
    <t>Fusível tipo NH 1 de 36 A até 250 A</t>
  </si>
  <si>
    <t>Fusível tipo NH 2 de 224 A até 400 A</t>
  </si>
  <si>
    <t>Fusível tipo NH 3 de 400 A até 630 A</t>
  </si>
  <si>
    <t>Fusível tipo NH 4 de 800 A até 1250 A</t>
  </si>
  <si>
    <t>Fusível tipo HH para 15 kV de 2,5 A até 50 A</t>
  </si>
  <si>
    <t>Fusível tipo HH para 25 kV de 6 A até 63 A</t>
  </si>
  <si>
    <t>Fusível tipo HH para 15 kV de 60 A até 100 A</t>
  </si>
  <si>
    <t>Fusível diazed retardado de 2 A até 25 A</t>
  </si>
  <si>
    <t>Fusível diazed retardado de 35 A até 63 A</t>
  </si>
  <si>
    <t>Fusível em vidro para ´TP´ de 0,5 A</t>
  </si>
  <si>
    <t>Disjuntores</t>
  </si>
  <si>
    <t>Disjuntor fixo PVO trifásico, 17,5 kV, 630 A x 350 MVA, 50/60 Hz, com acessórios</t>
  </si>
  <si>
    <t>Disjuntor a seco aberto trifásico, 600 V de 800 A, 50/60 Hz, com acessórios</t>
  </si>
  <si>
    <t>Disjuntor fixo PVO trifásico, 15 kV, 630 A x 350 MVA, com relé de proteção de sobrecorrente e transformadores de corrente</t>
  </si>
  <si>
    <t>Disjuntor em caixa aberta tripolar extraível, 500V de 3200A, com acessórios</t>
  </si>
  <si>
    <t>Disjuntor em caixa aberta tripolar extraível, 500V de 4000A, com acessórios</t>
  </si>
  <si>
    <t>Disjuntor em caixa aberta tripolar extraível, 500V de 5000A, com acessórios</t>
  </si>
  <si>
    <t>Disjuntor termomagnético, unipolar 127/220 V, corrente de 10 A até 30 A</t>
  </si>
  <si>
    <t>Disjuntor termomagnético, unipolar 127/220 V, corrente de 35 A até 50 A</t>
  </si>
  <si>
    <t>Disjuntor termomagnético, unipolar 127/220 V, corrente de 60 A até 70 A</t>
  </si>
  <si>
    <t>Disjuntor termomagnético, bipolar 220/380 V, corrente de 10 A até 50 A</t>
  </si>
  <si>
    <t>Disjuntor termomagnético, bipolar 220/380 V, corrente de 60 A até 100 A</t>
  </si>
  <si>
    <t>Disjuntor termomagnético, tripolar 220/380 V, corrente de 10 A até 50 A</t>
  </si>
  <si>
    <t>Disjuntor termomagnético, tripolar 220/380 V, corrente de 60 A até 100 A</t>
  </si>
  <si>
    <t>Disjuntor série universal, em caixa moldada, térmico e magnético fixos, bipolar 480 V, corrente de 60 A até 100 A</t>
  </si>
  <si>
    <t>Disjuntor série universal, em caixa moldada, térmico e magnético fixos, bipolar 480/600 V, corrente de 125 A</t>
  </si>
  <si>
    <t>Disjuntor série universal, em caixa moldada, térmico fixo e magnético ajustável, tripolar 600 V, corrente de 300 A até 400 A</t>
  </si>
  <si>
    <t>Disjuntor série universal, em caixa moldada, térmico fixo e magnético ajustável, tripolar 600 V, corrente de 500 A até 630 A</t>
  </si>
  <si>
    <t>Disjuntor série universal, em caixa moldada, térmico fixo e magnético ajustável, tripolar 600 V, corrente de 700 A até 800 A</t>
  </si>
  <si>
    <t>Disjuntor em caixa moldada, térmico e magnético ajustáveis, tripolar 630/690 V, faixa de ajuste de 440 até 630 A</t>
  </si>
  <si>
    <t>Disjuntor em caixa moldada, térmico e magnético ajustáveis, tripolar 1250/690 V, faixa de ajuste de 800 até 1250 A</t>
  </si>
  <si>
    <t>Disjuntor em caixa moldada, térmico e magnético ajustáveis, tripolar 1600/690 V, faixa de ajuste de 1000 até 1600 A</t>
  </si>
  <si>
    <t>Mini-disjuntor termomagnético, unipolar 127/220 V, corrente de 10 A até 32 A</t>
  </si>
  <si>
    <t>Mini-disjuntor termomagnético, unipolar 127/220 V, corrente de 40 A até 50 A</t>
  </si>
  <si>
    <t>Mini-disjuntor termomagnético, unipolar 127/220 V, corrente de 63 A</t>
  </si>
  <si>
    <t>Mini-disjuntor termomagnético, bipolar 220/380 V, corrente de 10 A até 32 A</t>
  </si>
  <si>
    <t>Mini-disjuntor termomagnético, bipolar 220/380 V, corrente de 40 A até 50 A</t>
  </si>
  <si>
    <t>Mini-disjuntor termomagnético, bipolar 220/380 V, corrente de 63 A</t>
  </si>
  <si>
    <t>Mini-disjuntor termomagnético, bipolar 400 V, corrente de 80 A até 100 A</t>
  </si>
  <si>
    <t>Mini-disjuntor termomagnético, tripolar 220/380 V, corrente de 10 A até 32 A</t>
  </si>
  <si>
    <t>Mini-disjuntor termomagnético, tripolar 220/380 V, corrente de 40 A até 50 A</t>
  </si>
  <si>
    <t>Mini-disjuntor termomagnético, tripolar 220/380 V, corrente de 63 A</t>
  </si>
  <si>
    <t>Mini-disjuntor termomagnético, tripolar 400 V, corrente de 80 A até 125 A</t>
  </si>
  <si>
    <t>Disjuntor em caixa moldada, térmico ajustável e magnético fixo, tripolar 2000/1200 V, faixa de ajuste de 1600 até 2000 A</t>
  </si>
  <si>
    <t>Disjuntor em caixa moldada, térmico ajustável e magnético fixo, tripolar 2500/1200 V, faixa de ajuste de 2000 até 2500 A</t>
  </si>
  <si>
    <t>Disjuntor em caixa aberta tripolar extraível, 500 V de 6300 A, com acessórios</t>
  </si>
  <si>
    <t>Chave de baixa tensão</t>
  </si>
  <si>
    <t>Chave comutadora, reversão sob carga, tetrapolar, sem porta fusível, para 100 A</t>
  </si>
  <si>
    <t>Chave seccionadora sob carga, tripolar, acionamento rotativo, com prolongador, sem porta-fusível, de 160 A</t>
  </si>
  <si>
    <t>Chave seccionadora sob carga, tripolar, acionamento rotativo, com prolongador, sem porta-fusível, de 250 A</t>
  </si>
  <si>
    <t>Chave seccionadora sob carga, tripolar, acionamento rotativo, com prolongador, sem porta-fusível, de 400 A</t>
  </si>
  <si>
    <t>Chave seccionadora sob carga, tripolar, acionamento rotativo, com prolongador, sem porta-fusível, de 630 A</t>
  </si>
  <si>
    <t>Chave seccionadora sob carga, tripolar, acionamento rotativo, com prolongador, sem porta-fusível, de 1000 A</t>
  </si>
  <si>
    <t>Chave seccionadora sob carga, tripolar, acionamento rotativo, com prolongador, sem porta-fusível, de 1250 A</t>
  </si>
  <si>
    <t>Chave seccionadora sob carga, tripolar, acionamento rotativo, com prolongador e porta-fusível até NH-00-125 A - sem fusíveis</t>
  </si>
  <si>
    <t>Chave seccionadora sob carga, tripolar, acionamento rotativo, com prolongador e porta-fusível até NH-00-160 A - sem fusíveis</t>
  </si>
  <si>
    <t>Chave seccionadora sob carga, tripolar, acionamento rotativo, com prolongador e porta-fusível até NH-1-250 A - sem fusíveis</t>
  </si>
  <si>
    <t>Chave seccionadora sob carga, tripolar, acionamento rotativo, com prolongador e porta-fusível até NH-2-400 A - sem fusíveis</t>
  </si>
  <si>
    <t>Chave seccionadora sob carga, tripolar, acionamento rotativo, com prolongador e porta-fusível até NH-3-630 A - sem fusíveis</t>
  </si>
  <si>
    <t>Chave seccionadora sob carga, tripolar, acionamento tipo punho, com porta-fusível até NH-00-160 A - sem fusíveis</t>
  </si>
  <si>
    <t>Chave seccionadora sob carga, tripolar, acionamento tipo punho, com porta-fusível até NH-1-250 A - sem fusíveis</t>
  </si>
  <si>
    <t>Chave seccionadora sob carga, tripolar, acionamento tipo punho, com porta-fusível até NH-2-400 A - sem fusíveis</t>
  </si>
  <si>
    <t>Chave seccionadora sob carga, tripolar, acionamento tipo punho, com porta-fusível até NH-3-630 A - sem fusíveis</t>
  </si>
  <si>
    <t>Chave comutadora, reversão sob carga, tripolar, sem porta fusível, para 400 A</t>
  </si>
  <si>
    <t>Chave comutadora, reversão sob carga, tripolar, sem porta fusível, para 600/630 A</t>
  </si>
  <si>
    <t>Chave comutadora, reversão sob carga, tripolar, sem porta fusível, para 1000 A</t>
  </si>
  <si>
    <t>Chave comutadora, reversão sob carga, tetrapolar, sem porta fusível, para 630 A / 690 V</t>
  </si>
  <si>
    <t>Barra de contato para chave seccionadora tipo NH1-250 A</t>
  </si>
  <si>
    <t>Barra de contato para chave seccionadora tipo NH2-400 A</t>
  </si>
  <si>
    <t>Barra de contato para chave seccionadora tipo NH3-630 A</t>
  </si>
  <si>
    <t>Chave seccionadora tripolar, abertura sob carga seca até 160 A / 600 V</t>
  </si>
  <si>
    <t>Chave de média tensão</t>
  </si>
  <si>
    <t>Chave seccionadora tripolar sob carga para 400 A - 25 kV - com prolongador</t>
  </si>
  <si>
    <t>Chave seccionadora tripolar sob carga para 400 A - 15 kV - com prolongador</t>
  </si>
  <si>
    <t>Chave seccionadora tripolar sob carga para 600/630 A - 15 kV - com prolongador</t>
  </si>
  <si>
    <t>Chave fusível base ´C´ para 15 kV/100 A, com capacidade de ruptura até 10 kA, com fusível</t>
  </si>
  <si>
    <t>Chave fusível base ´C´ para 15 kV/200 A, com capacidade de ruptura até 10 kA, com fusível</t>
  </si>
  <si>
    <t>Chave fusível base ´C´ para 25 kV/100 A, com capacidade de ruptura até 6,3 kA, com fusível</t>
  </si>
  <si>
    <t>Chave seccionadora tripolar seca para 400 A - 15 kV - com prolongador</t>
  </si>
  <si>
    <t>Chave seccionadora tripolar seca para 600 / 630 A - 15 kV - com prolongador</t>
  </si>
  <si>
    <t>Chave seccionadora tripolar seca para 400 A - 25 kV - com prolongador</t>
  </si>
  <si>
    <t>Bus-way</t>
  </si>
  <si>
    <t>Sistema de barramento blindado &gt; 100 A, trifásico, barra de cobre</t>
  </si>
  <si>
    <t>Axm</t>
  </si>
  <si>
    <t>Dispositivo DR ou interruptor de corrente de fuga</t>
  </si>
  <si>
    <t>Transformador de Potencial</t>
  </si>
  <si>
    <t>Transformador de potencial monofásico até 1000 VA classe 15 kV, a seco, com fusíveis</t>
  </si>
  <si>
    <t>Transformador de potencial monofásico até 2000 VA classe 15 kV, a seco, com fusíveis</t>
  </si>
  <si>
    <t>Transformador de potencial monofásico até 500 VA classe 15 kV, a seco, sem fusíveis</t>
  </si>
  <si>
    <t>Transformador de potencial monofásico até 1000 VA classe 25 kV, a seco, com fusíveis</t>
  </si>
  <si>
    <t>Transformador de corrente</t>
  </si>
  <si>
    <t>Transformador de corrente 800-5 A, janela</t>
  </si>
  <si>
    <t>Transformador de corrente 200-5 A até 600-5 A, janela</t>
  </si>
  <si>
    <t>Transformador de corrente 1000-5 A até 1500-5 A, janela</t>
  </si>
  <si>
    <t>Transformador de corrente 50-5 A até 150-5 A, janela</t>
  </si>
  <si>
    <t>Transformador de corrente 2000-5 A até 2500-5 A - janela</t>
  </si>
  <si>
    <t>Reparos, conservações e complementos - GRUPO 37</t>
  </si>
  <si>
    <t>Isolador em epóxi de 1 kV para barramento</t>
  </si>
  <si>
    <t>Palheta plástica para disjuntores faltantes</t>
  </si>
  <si>
    <t>Barra de neutro e/ou terra</t>
  </si>
  <si>
    <t>Recolocação de chave seccionadora tripolar de 125 A até 650 A, sem base fusível</t>
  </si>
  <si>
    <t>Recolocação de fundo de quadro de distribuição, sem componentes</t>
  </si>
  <si>
    <t>Recolocação de quadro de distribuição de sobrepor, sem componentes</t>
  </si>
  <si>
    <t>Banco de medição para transformadores TC/TP, padrão Eletropaulo e/ou Cesp</t>
  </si>
  <si>
    <t>Suporte fixo para transformadores de potencial</t>
  </si>
  <si>
    <t>Placa de montagem em chapa de aço de 2,65 mm (12 MSG)</t>
  </si>
  <si>
    <t>Inversor de frequência para variação de velocidade em motores, potência de 0,25 a 20 cv</t>
  </si>
  <si>
    <t>Punho de manobra com articulador de acionamento</t>
  </si>
  <si>
    <t>Capacitor de potência</t>
  </si>
  <si>
    <t>Capacitor de potência trifásico de 10 kVAr, 220 V/60 Hz, para correção de fator de potência</t>
  </si>
  <si>
    <t>Transformador de comando</t>
  </si>
  <si>
    <t>Transformador monofásico de comando de 200 VA classe 0,6 kV, a seco</t>
  </si>
  <si>
    <t>Supressor de surto</t>
  </si>
  <si>
    <t>Supressor de surto monofásico, Neutro-Terra, In &gt; ou = 20 kA, Imax. de surto de 65 até 80 kA</t>
  </si>
  <si>
    <t>Disjuntores.</t>
  </si>
  <si>
    <t>Disjuntor fixo a vácuo de 15 a 17,5 kV, equipado com motorização de fechamento, com relê de proteção</t>
  </si>
  <si>
    <t>Disjuntor em caixa moldada tripolar, térmico e magnético fixos, tensão de isolamento 480/690V, de 10A a 60A</t>
  </si>
  <si>
    <t>Disjuntor em caixa moldada tripolar, térmico e magnético fixos, tensão de isolamento 480/690V, de 70A até 150A</t>
  </si>
  <si>
    <t>Disjuntor em caixa moldada tripolar, térmico e magnético fixos, tensão de isolamento 415/690V, de 175A a 250A</t>
  </si>
  <si>
    <t>Disjuntor em caixa moldada bipolar, térmico e magnético fixos - 480V - de 10A a 50A para 120/240Vca - 25 KA e para 380/440Vca - 18KA</t>
  </si>
  <si>
    <t>Disjuntor em caixa moldada bipolar, térmico e magnético fixos - 600V - de 150A para 120/240Vca - 25KA e para 380/440Vca - 18KA</t>
  </si>
  <si>
    <t>Disjuntor fixo a vácuo de 25 kV, equipado com motorização de fechamento, com rele de proteção</t>
  </si>
  <si>
    <t>38</t>
  </si>
  <si>
    <t>TUBULAÇÃO E CONDUTO PARA ENERGIA ELÉTRICA E TELEFONIA BÁSICA</t>
  </si>
  <si>
    <t>Eletroduto em PVC rígido roscável</t>
  </si>
  <si>
    <t>Eletroduto de PVC rígido roscável de 1/2´ - com acessórios</t>
  </si>
  <si>
    <t>Eletroduto de PVC rígido roscável de 3/4´ - com acessórios</t>
  </si>
  <si>
    <t>Eletroduto de PVC rígido roscável de 1´ - com acessórios</t>
  </si>
  <si>
    <t>Eletroduto de PVC rígido roscável de 1 1/4´ - com acessórios</t>
  </si>
  <si>
    <t>Eletroduto de PVC rígido roscável de 1 1/2´ - com acessórios</t>
  </si>
  <si>
    <t>Eletroduto de PVC rígido roscável de 2´ - com acessórios</t>
  </si>
  <si>
    <t>Eletroduto de PVC rígido roscável de 2 1/2´ - com acessórios</t>
  </si>
  <si>
    <t>Eletroduto de PVC rígido roscável de 3´ - com acessórios</t>
  </si>
  <si>
    <t>Eletroduto de PVC rígido roscável de 4´ - com acessórios</t>
  </si>
  <si>
    <t>Canaleta, perfilado e acessórios</t>
  </si>
  <si>
    <t>Caixa para tomada fixo perfil, de encaixe rápido, com tampa</t>
  </si>
  <si>
    <t>Grampo tipo ´C´ diâmetro 3/8`, com balancim tamanho grande</t>
  </si>
  <si>
    <t>Tampa de pressão para perfilado de 38 x 38 mm</t>
  </si>
  <si>
    <t>Saída final, diâmetro de 3/4´</t>
  </si>
  <si>
    <t>Saída lateral simples, diâmetro de 3/4´</t>
  </si>
  <si>
    <t>Saída superior, diâmetro de 3/4´</t>
  </si>
  <si>
    <t>Canaleta em PVC de 20 x 10 mm, inclusive acessórios</t>
  </si>
  <si>
    <t>Vergalhão com rosca, porca e arruela de diâmetro 3/8´ (tirante)</t>
  </si>
  <si>
    <t>Vergalhão com rosca, porca e arruela de diâmetro 1/4´ (tirante)</t>
  </si>
  <si>
    <t>Caixa de derivação ´C´ para perfilado 38 x 38 mm em chapa 18 pré-zincada</t>
  </si>
  <si>
    <t>Caixa de derivação ´X´ para perfilado 38 x 38 mm em chapa 18 pré-zincada</t>
  </si>
  <si>
    <t>Caixa de derivação ´X´ para perfilado 2 x 38 mm / 2 x 76 mm</t>
  </si>
  <si>
    <t>Vergalhão com rosca, porca e arruela de diâmetro 5/16´ (tirante)</t>
  </si>
  <si>
    <t>Perfilado liso 38 x 38 mm - com acessórios</t>
  </si>
  <si>
    <t>Canaleta aparente com tampa em PVC, autoextinguível, de 85 x 35 mm, com acessórios</t>
  </si>
  <si>
    <t>Canaleta aparente com duas tampas em PVC, autoextinguível, de 120 x 35 mm, com acessórios</t>
  </si>
  <si>
    <t>Canaleta aparente com duas tampas em PVC, autoextinguível, de 120 x 60 mm, com acessórios</t>
  </si>
  <si>
    <t>Suporte com furos de tomada em PVC de 60 x 35 x 150 mm, para canaleta aparente</t>
  </si>
  <si>
    <t>Suporte com furos de tomada em PVC de 85 x 35 x 150 mm, para canaleta aparente</t>
  </si>
  <si>
    <t>Suporte com furos de tomada em PVC de 60 x 60 x 150 mm, para canaleta aparente</t>
  </si>
  <si>
    <t>Caixa com furos de tomada em PVC de 85 x 35 mm, para canaleta aparente</t>
  </si>
  <si>
    <t>Caixa com furos de tomada em PVC de 120 x 35 mm, para canaleta aparente</t>
  </si>
  <si>
    <t>Tomada simples 2P+T de 20 A - 250 V com rabicho de 2,5 mm² x 180 mm, para canaleta aparente</t>
  </si>
  <si>
    <t>Tomada dupla 2P+T de 20 A - 250 V com rabicho de 2,5 mm² x 180 mm, para canaleta aparente</t>
  </si>
  <si>
    <t>Duto fechado de piso e acessórios</t>
  </si>
  <si>
    <t>Duto de piso liso em aço, medindo 2 x 25 x 70 mm, com acessórios</t>
  </si>
  <si>
    <t>Duto de piso liso em aço, medindo 3 x 25 x 70 mm, com acessórios</t>
  </si>
  <si>
    <t>Caixa de derivação ou passagem, para cruzamento de duto, medindo 16 x 25 x 70 mm, com cruzadora</t>
  </si>
  <si>
    <t>Caixa de derivação ou passagem, para cruzamento de duto, medindo 12 x 25 x 70 mm, com cruzadora</t>
  </si>
  <si>
    <t>Caixa de derivação ou passagem, para cruzamento de duto, medindo 4 x 25 x 70 mm, sem cruzadora</t>
  </si>
  <si>
    <t>Caixa de tomada e tampa basculante com rebaixo de 2 x (25 x 70 mm)</t>
  </si>
  <si>
    <t>Caixa de tomada e tampa basculante com rebaixo de 3 x (25 x 70 mm)</t>
  </si>
  <si>
    <t>Caixa de tomada e tampa basculante com rebaixo de 4 x (25 x 70 mm)</t>
  </si>
  <si>
    <t>Suporte de tomada para caixas com 2, 3 ou 4 vias</t>
  </si>
  <si>
    <t>Leitos e acessórios</t>
  </si>
  <si>
    <t>Leito para cabos, tipo pesado, em aço galvanizado de 400 x 100 mm - com acessórios</t>
  </si>
  <si>
    <t>Leito para cabos, tipo pesado, em aço galvanizado de 600 x 100 mm - com acessórios</t>
  </si>
  <si>
    <t>Leito para cabos, tipo pesado, em aço galvanizado de 300 x 100 mm - com acessórios</t>
  </si>
  <si>
    <t>Leito para cabos, tipo pesado, em aço galvanizado de 500 x 100 mm - com acessórios</t>
  </si>
  <si>
    <t>Leito para cabos, tipo pesado, em aço galvanizado de 800 x 100 mm - com acessórios</t>
  </si>
  <si>
    <t>Leito para cabos, tipo pesado, em aço galvanizado de 1000 x 100 mm - com acessórios</t>
  </si>
  <si>
    <t>Eletroduto em polietileno de alta densidade</t>
  </si>
  <si>
    <t>Eletroduto corrugado em polietileno de alta densidade, DN= 30 mm, com acessórios</t>
  </si>
  <si>
    <t>Eletroduto corrugado em polietileno de alta densidade, DN= 50 mm, com acessórios</t>
  </si>
  <si>
    <t>Eletroduto corrugado em polietileno de alta densidade, DN= 75 mm, com acessórios</t>
  </si>
  <si>
    <t>Eletroduto corrugado em polietileno de alta densidade, DN= 100 mm, com acessórios</t>
  </si>
  <si>
    <t>Eletroduto corrugado em polietileno de alta densidade, DN= 125 mm, com acessórios</t>
  </si>
  <si>
    <t>Eletroduto corrugado em polietileno de alta densidade, DN= 150 mm, com acessórios</t>
  </si>
  <si>
    <t>Eletroduto corrugado em polietileno de alta densidade, DN= 40 mm, com acessórios</t>
  </si>
  <si>
    <t>Eletroduto metálico flexível</t>
  </si>
  <si>
    <t>Eletroduto metálico flexível com capa em PVC de 3/4´</t>
  </si>
  <si>
    <t>Eletroduto metálico flexível com capa em PVC de 1´</t>
  </si>
  <si>
    <t>Eletroduto metálico flexível com capa em PVC de 1 1/2´</t>
  </si>
  <si>
    <t>Eletroduto metálico flexível com capa em PVC de 2´</t>
  </si>
  <si>
    <t>Terminal macho fixo em latão zincado de 3/4´</t>
  </si>
  <si>
    <t>Terminal macho fixo em latão zincado de 1´</t>
  </si>
  <si>
    <t>Terminal macho fixo em latão zincado de 1 1/2´</t>
  </si>
  <si>
    <t>Terminal macho fixo em latão zincado de 2´</t>
  </si>
  <si>
    <t>Terminal macho giratório em latão zincado de 3/4´</t>
  </si>
  <si>
    <t>Terminal macho giratório em latão zincado de 1´</t>
  </si>
  <si>
    <t>Terminal macho giratório em latão zincado de 1 1/2´</t>
  </si>
  <si>
    <t>Terminal macho giratório em latão zincado de 2´</t>
  </si>
  <si>
    <t>Rodapé técnico e acessórios</t>
  </si>
  <si>
    <t>Rodapé técnico triplo e tampa com pintura eletrostática</t>
  </si>
  <si>
    <t>Curva horizontal tripla de 90°, interna ou externa e tampa com pintura eletrostática</t>
  </si>
  <si>
    <t>Tê triplo de 90°, horizontal ou vertical e tampa com pintura eletrostática</t>
  </si>
  <si>
    <t>Caixa para tomadas: de energia, RJ, sobressalente, interruptor ou espelho, com pintura eletrostática, para rodapé técnico triplo</t>
  </si>
  <si>
    <t>Caixa de derivação embutida ou externa com pintura eletrostática, para rodapé técnico triplo</t>
  </si>
  <si>
    <t>Caixa para tomadas: de energia, RJ, sobressalente, interruptor ou espelho, com pintura eletrostática, para rodapé técnico duplo</t>
  </si>
  <si>
    <t>Terminal de fechamento ou mata junta com pintura eletrostática, para rodapé técnico triplo</t>
  </si>
  <si>
    <t>Rodapé técnico duplo e tampa com pintura eletrostática</t>
  </si>
  <si>
    <t>Curva vertical dupla de 90°, interna ou externa e tampa com pintura eletrostática</t>
  </si>
  <si>
    <t>Terminal de fechamento ou mata junta com pintura eletrostática, para rodapé técnico duplo</t>
  </si>
  <si>
    <t>Curva horizontal dupla de 90°, interna ou externa e tampa com pintura eletrostática</t>
  </si>
  <si>
    <t>Curva vertical tripla de 90°, interna ou externa e tampa com pintura eletrostática</t>
  </si>
  <si>
    <t>Poste condutor metálico para distribuição, com suporte para tomadas elétricas e RJ, com pintura eletrostática, altura de 3,00 m</t>
  </si>
  <si>
    <t>Tê duplo de 90°, horizontal ou vertical, e tampa com pintura eletrostática</t>
  </si>
  <si>
    <t>Caixa de derivação embutida ou externa para rodapé técnico duplo</t>
  </si>
  <si>
    <t>Eletroduto em PVC corrugado flexível</t>
  </si>
  <si>
    <t>Eletroduto de PVC corrugado flexível leve, diâmetro externo de 16 mm</t>
  </si>
  <si>
    <t>Eletroduto de PVC corrugado flexível leve, diâmetro externo de 20 mm</t>
  </si>
  <si>
    <t>Eletroduto de PVC corrugado flexível leve, diâmetro externo de 25 mm</t>
  </si>
  <si>
    <t>Eletroduto de PVC corrugado flexível leve, diâmetro externo de 32 mm</t>
  </si>
  <si>
    <t>Eletroduto de PVC corrugado flexível reforçado, diâmetro externo de 20 mm</t>
  </si>
  <si>
    <t>Eletroduto de PVC corrugado flexível reforçado, diâmetro externo de 25 mm</t>
  </si>
  <si>
    <t>Eletroduto de PVC corrugado flexível reforçado, diâmetro externo de 32 mm</t>
  </si>
  <si>
    <t>Eletrocalha e acessórios</t>
  </si>
  <si>
    <t>Eletrocalha lisa galvanizada a fogo, 50 x 50 mm, com acessórios</t>
  </si>
  <si>
    <t>Eletrocalha lisa galvanizada a fogo, 100 x 50 mm, com acessórios</t>
  </si>
  <si>
    <t>Eletrocalha lisa galvanizada a fogo, 150 x 50 mm, com acessórios</t>
  </si>
  <si>
    <t>Eletrocalha lisa galvanizada a fogo, 200 x 50 mm, com acessórios</t>
  </si>
  <si>
    <t>Eletrocalha lisa galvanizada a fogo, 250 x 50 mm, com acessórios</t>
  </si>
  <si>
    <t>Eletrocalha lisa galvanizada a fogo, 100 x 100 mm, com acessórios</t>
  </si>
  <si>
    <t>Eletrocalha lisa galvanizada a fogo, 150 x 100 mm, com acessórios</t>
  </si>
  <si>
    <t>Eletrocalha lisa galvanizada a fogo, 200 x 100 mm, com acessórios</t>
  </si>
  <si>
    <t>Eletrocalha lisa galvanizada a fogo, 250 x 100 mm, com acessórios</t>
  </si>
  <si>
    <t>Eletrocalha lisa galvanizada a fogo, 300 x 100 mm, com acessórios</t>
  </si>
  <si>
    <t>Eletrocalha lisa galvanizada a fogo, 400 x 100 mm, com acessórios</t>
  </si>
  <si>
    <t>Eletrocalha lisa galvanizada a fogo, 500 x 100 mm, com acessórios</t>
  </si>
  <si>
    <t>Eletrocalha perfurada galvanizada a fogo, 100 x 50 mm, com acessórios</t>
  </si>
  <si>
    <t>Eletrocalha perfurada galvanizada a fogo, 150 x 50 mm, com acessórios</t>
  </si>
  <si>
    <t>Eletrocalha perfurada galvanizada a fogo, 200 x 50 mm, com acessórios</t>
  </si>
  <si>
    <t>Eletrocalha perfurada galvanizada a fogo, 250 x 50 mm, com acessórios</t>
  </si>
  <si>
    <t>Eletrocalha e acessórios.</t>
  </si>
  <si>
    <t>Eletrocalha perfurada galvanizada a fogo, 150x100mm, com acessórios</t>
  </si>
  <si>
    <t>Eletrocalha perfurada galvanizada a fogo, 200x100mm, com acessórios</t>
  </si>
  <si>
    <t>Eletrocalha perfurada galvanizada a fogo, 250x100mm, com acessórios</t>
  </si>
  <si>
    <t>Eletrocalha perfurada galvanizada a fogo, 300x100mm, com acessórios</t>
  </si>
  <si>
    <t>Eletrocalha perfurada galvanizada a fogo, 400x100mm, com acessórios</t>
  </si>
  <si>
    <t>Eletrocalha perfurada galvanizada a fogo, 500x100mm, com acessórios</t>
  </si>
  <si>
    <t>Eletrocalha perfurada galvanizada a fogo, 700x100mm, com acessórios</t>
  </si>
  <si>
    <t>Tampa de encaixe para eletrocalha, galvanizada a fogo, L= 50mm</t>
  </si>
  <si>
    <t>Tampa de encaixe para eletrocalha, galvanizada a fogo, L= 100mm</t>
  </si>
  <si>
    <t>Tampa de encaixe para eletrocalha, galvanizada a fogo, L= 150mm</t>
  </si>
  <si>
    <t>Tampa de encaixe para eletrocalha, galvanizada a fogo, L= 200mm</t>
  </si>
  <si>
    <t>Tampa de encaixe para eletrocalha, galvanizada a fogo, L= 250mm</t>
  </si>
  <si>
    <t>Tampa de encaixe para eletrocalha, galvanizada a fogo, L= 300mm</t>
  </si>
  <si>
    <t>Tampa de encaixe para eletrocalha, galvanizada a fogo, L= 400mm</t>
  </si>
  <si>
    <t>Tampa de encaixe para eletrocalha, galvanizada a fogo, L= 500mm</t>
  </si>
  <si>
    <t>Tampa de encaixe para eletrocalha, galvanizada a fogo, L= 700mm</t>
  </si>
  <si>
    <t>Eletrocalha e acessórios..</t>
  </si>
  <si>
    <t>Suporte para eletrocalha, galvanizado a fogo, 50x50mm</t>
  </si>
  <si>
    <t>Suporte para eletrocalha, galvanizado a fogo, 100x50mm</t>
  </si>
  <si>
    <t>Suporte para eletrocalha, galvanizado a fogo, 150x50mm</t>
  </si>
  <si>
    <t>Suporte para eletrocalha, galvanizado a fogo, 200x50mm</t>
  </si>
  <si>
    <t>Suporte para eletrocalha, galvanizado a fogo, 250x50mm</t>
  </si>
  <si>
    <t>Suporte para eletrocalha, galvanizado a fogo, 300x50mm</t>
  </si>
  <si>
    <t>Suporte para eletrocalha, galvanizado a fogo, 100x100mm</t>
  </si>
  <si>
    <t>Suporte para eletrocalha, galvanizado a fogo, 150x100mm</t>
  </si>
  <si>
    <t>Suporte para eletrocalha, galvanizado a fogo, 200x100mm</t>
  </si>
  <si>
    <t>Suporte para eletrocalha, galvanizado a fogo, 250x100mm</t>
  </si>
  <si>
    <t>Suporte para eletrocalha, galvanizado a fogo, 300x100mm</t>
  </si>
  <si>
    <t>Suporte para eletrocalha, galvanizado a fogo, 400x100mm</t>
  </si>
  <si>
    <t>Suporte para eletrocalha, galvanizado a fogo, 500x100mm</t>
  </si>
  <si>
    <t>Suporte para eletrocalha, galvanizado a fogo, 700x100mm</t>
  </si>
  <si>
    <t>Mão francesa simples, galvanizada a fogo, L= 200mm</t>
  </si>
  <si>
    <t>Mão francesa simples, galvanizada a fogo, L= 300mm</t>
  </si>
  <si>
    <t>Mão francesa simples, galvanizada a fogo, L= 400mm</t>
  </si>
  <si>
    <t>Mão francesa simples, galvanizada a fogo, L= 500mm</t>
  </si>
  <si>
    <t>Mão francesa dupla, galvanizada a fogo, L= 300mm</t>
  </si>
  <si>
    <t>Mão francesa dupla, galvanizada a fogo, L= 400mm</t>
  </si>
  <si>
    <t>Mão francesa dupla, galvanizada a fogo, L= 500mm</t>
  </si>
  <si>
    <t>Mão francesa dupla, galvanizada a fogo, L= 700mm</t>
  </si>
  <si>
    <t>Mão francesa reforçada, galvanizada a fogo, L= 900mm</t>
  </si>
  <si>
    <t>39</t>
  </si>
  <si>
    <t>CONDUTOR E ENFIAÇÃO DE ENERGIA ELÉTRICA E TELEFONIA</t>
  </si>
  <si>
    <t>Cabo de cobre, isolamento 0,6/1kV, isolação em PVC 70°C</t>
  </si>
  <si>
    <t>Cabo de cobre de 6 mm², isolamento 0,6/1 kV - isolação em PVC 70°C</t>
  </si>
  <si>
    <t>Cabo de cobre de 10 mm², isolamento 0,6/1 kV - isolação em PVC 70°C</t>
  </si>
  <si>
    <t>Cabo de cobre de 1,5 mm², isolamento 0,6/1 kV - isolação em PVC 70°C</t>
  </si>
  <si>
    <t>Cabo de cobre de 2,5 mm², isolamento 0,6/1 kV - isolação em PVC 70°C</t>
  </si>
  <si>
    <t>Cabo de cobre nu, têmpera mole, classe 2, de 10 mm²</t>
  </si>
  <si>
    <t>Cabo de cobre nu, têmpera mole, classe 2, de 16 mm²</t>
  </si>
  <si>
    <t>Cabo de cobre nu, têmpera mole, classe 2, de 25 mm²</t>
  </si>
  <si>
    <t>Cabo de cobre nu, têmpera mole, classe 2, de 35 mm²</t>
  </si>
  <si>
    <t>Cabo de cobre nu, têmpera mole, classe 2, de 50 mm²</t>
  </si>
  <si>
    <t>Cabo de cobre nu, têmpera mole, classe 2, de 70 mm²</t>
  </si>
  <si>
    <t>Cabo de cobre nu, têmpera mole, classe 2, de 95 mm²</t>
  </si>
  <si>
    <t>Cabo de cobre nu, têmpera mole, classe 2, de 120 mm²</t>
  </si>
  <si>
    <t>Cabo de cobre nu, têmpera mole, classe 2, de 150 mm²</t>
  </si>
  <si>
    <t>Cabo de cobre nu, têmpera mole, classe 2, de 185 mm²</t>
  </si>
  <si>
    <t>Cabo de cobre nu, têmpera mole, classe 2, de 240 mm²</t>
  </si>
  <si>
    <t>Cabo de cobre unipolar, isolamento 8,7/15 kV, isolação EPR 90°C</t>
  </si>
  <si>
    <t>Cabo de cobre de 50 mm², tensão de isolamento 8,7/15 kV - isolação EPR 90°C</t>
  </si>
  <si>
    <t>Cabo de cobre de 70 mm², tensão de isolamento 8,7/15 kV - isolação EPR 90°C</t>
  </si>
  <si>
    <t>Cabo de cobre de 120 mm², tensão de isolamento 8,7/15 kV - isolação EPR 90°C</t>
  </si>
  <si>
    <t>Cabo de cobre de 185 mm², tensão de isolamento 8,7/15 kV - isolação EPR 90°C</t>
  </si>
  <si>
    <t>Cabo de cobre de 25 mm², tensão de isolamento 8,7/15 kV - isolação EPR 90°C</t>
  </si>
  <si>
    <t>Cabo de cobre de 35 mm², tensão de isolamento 8,7/15 kV - isolação EPR 90°C</t>
  </si>
  <si>
    <t>Cabo de cobre de 95 mm², tensão de isolamento 8,7/15 kV - isolação EPR 90°C</t>
  </si>
  <si>
    <t>Conectores</t>
  </si>
  <si>
    <t>Conector terminal tipo BNC para cabo coaxial tipo RG 59</t>
  </si>
  <si>
    <t>Conector split-bolt para cabo de 25 mm², latão, simples</t>
  </si>
  <si>
    <t>Conector de emenda tipo BNC, para cabo coaxial RG 59</t>
  </si>
  <si>
    <t>Conector split-bolt para cabo de 35 mm², latão, simples</t>
  </si>
  <si>
    <t>Conector split-bolt para cabo de 50 mm², latão, simples</t>
  </si>
  <si>
    <t>Conector split-bolt para cabo de 70 mm², latão, simples</t>
  </si>
  <si>
    <t>Conector split-bolt para cabo de 25 mm², latão, com rabicho</t>
  </si>
  <si>
    <t>Conector split-bolt para cabo de 35 mm², latão, com rabicho</t>
  </si>
  <si>
    <t>Conector split-bolt para cabo de 50 mm², latão, com rabicho</t>
  </si>
  <si>
    <t>Conector split-bolt para cabo de 70 mm², latão, com rabicho</t>
  </si>
  <si>
    <t>Conector de passagem com sistema de conexão por parafuso, para cabos de 10 até 35 mm², inclusive sistema de fixação</t>
  </si>
  <si>
    <t>Terminais de pressão e compressão</t>
  </si>
  <si>
    <t>Terminal de compressão para cabo de 2,5 mm²</t>
  </si>
  <si>
    <t>Terminal de pressão/compressão para cabo de 6 até 10 mm²</t>
  </si>
  <si>
    <t>Terminal de pressão/compressão para cabo de 16 mm²</t>
  </si>
  <si>
    <t>Terminal de pressão/compressão para cabo de 25 mm²</t>
  </si>
  <si>
    <t>Terminal de pressão/compressão para cabo de 35 mm²</t>
  </si>
  <si>
    <t>Terminal de pressão/compressão para cabo de 50 mm²</t>
  </si>
  <si>
    <t>Terminal de pressão/compressão para cabo de 70 mm²</t>
  </si>
  <si>
    <t>Terminal de pressão/compressão para cabo de 95 mm²</t>
  </si>
  <si>
    <t>Terminal de pressão/compressão para cabo de 150 mm²</t>
  </si>
  <si>
    <t>Terminal de pressão/compressão para cabo de 120 mm²</t>
  </si>
  <si>
    <t>Terminal de pressão/compressão para cabo de 185 mm²</t>
  </si>
  <si>
    <t>Terminal de pressão/compressão para cabo de 240 mm²</t>
  </si>
  <si>
    <t>Fios e cabos telefônicos</t>
  </si>
  <si>
    <t>Cabo telefônico CI, com 10 pares de 0,50 mm, para centrais telefônicas, equipamentos e rede interna</t>
  </si>
  <si>
    <t>Cabo telefônico CI, com 20 pares de 0,50 mm, para centrais telefônicas, equipamentos e rede interna</t>
  </si>
  <si>
    <t>Cabo telefônico CI, com 50 pares de 0,50 mm, para centrais telefônicas, equipamentos e rede interna</t>
  </si>
  <si>
    <t>Fio telefônico tipo FI-60, para ligação de aparelhos telefônicos</t>
  </si>
  <si>
    <t>Fio telefônico externo tipo FE-160</t>
  </si>
  <si>
    <t>Cabo telefônico CTP-APL-SN, com 10 pares de 0,50 mm, para cotos de transição em caixas e entradas</t>
  </si>
  <si>
    <t>Cabo telefônico CCE-APL, com 4 pares de 0,50 mm, para conexões em rede externa</t>
  </si>
  <si>
    <t>Cabo telefônico secundário de distribuição CTP-APL, com 10 pares de 0,50 mm, para rede externa</t>
  </si>
  <si>
    <t>Cabo telefônico secundário de distribuição CTP-APL, com 20 pares de 0,50 mm, para rede externa</t>
  </si>
  <si>
    <t>Cabo telefônico secundário de distribuição CTP-APL, com 50 pares de 0,50 mm, para rede externa</t>
  </si>
  <si>
    <t>Cabo telefônico secundário de distribuição CTP-APL, com 100 pares de 0,50 mm, para rede externa</t>
  </si>
  <si>
    <t>Cabo telefônico secundário de distribuição CTP-APL-G, com 10 pares de 0,50 mm, para rede subterrânea</t>
  </si>
  <si>
    <t>Cabo telefônico secundário de distribuição CTP-APL-G, com 20 pares de 0,50 mm, para rede subterrânea</t>
  </si>
  <si>
    <t>Cabo telefônico secundário de distribuição CTP-APL-G, com 50 pares de 0,50 mm, para rede subterrânea</t>
  </si>
  <si>
    <t>Cabo telefônico secundário de distribuição CTP-APL, com 10 pares de 0,65 mm, para rede externa</t>
  </si>
  <si>
    <t>Cabo telefônico secundário de distribuição CTP-APL, com 20 pares de 0,65 mm, para rede externa</t>
  </si>
  <si>
    <t>Cabo telefônico secundário de distribuição CTP-APL, com 50 pares de 0,65 mm, para rede externa</t>
  </si>
  <si>
    <t>Cabo de alumínio nu com alma de aço</t>
  </si>
  <si>
    <t>Cabo de alumínio nu com alma de aço CAA, 1/0 AWG - Raven</t>
  </si>
  <si>
    <t>Cabo de alumínio nu com alma de aço CAA, 4 AWG - Swan</t>
  </si>
  <si>
    <t>Cabo de alumínio nu sem alma de aço</t>
  </si>
  <si>
    <t>Cabo de alumínio nu sem alma de aço CA, 2 AWG - Iris</t>
  </si>
  <si>
    <t>Cabo de alumínio nu sem alma de aço CA, 2/0 AWG - Aster</t>
  </si>
  <si>
    <t>Cabo para transmissão de dados</t>
  </si>
  <si>
    <t>Cabo coaxial tipo RG 59</t>
  </si>
  <si>
    <t>Cabo coaxial tipo RGC 59</t>
  </si>
  <si>
    <t>Cabo para rede 24 AWG com 4 pares, categoria 6</t>
  </si>
  <si>
    <t>Cabo coaxial tipo RG 11</t>
  </si>
  <si>
    <t>Cabo coaxial tipo RG 6</t>
  </si>
  <si>
    <t>Cabo coaxial tipo RGC 06</t>
  </si>
  <si>
    <t>Cabo para rede U/UTP 23 AWG com 4 pares - categoria 6A</t>
  </si>
  <si>
    <t>Reparos, conservações e complementos - GRUPO 39</t>
  </si>
  <si>
    <t>Recolocação de condutor aparente com diâmetro externo até 6,5 mm</t>
  </si>
  <si>
    <t>Conector prensa-cabo de 3/4´</t>
  </si>
  <si>
    <t>Recolocação de condutor aparente com diâmetro externo acima de 6,5 mm</t>
  </si>
  <si>
    <t>Cabo óptico</t>
  </si>
  <si>
    <t>Cabo óptico de terminação, 2 fibras, 50/125 µm - uso interno/externo</t>
  </si>
  <si>
    <t>Cabo óptico multimodo, 4 fibras, 50/125 µm - uso interno/externo</t>
  </si>
  <si>
    <t>Cabo óptico multimodo, 6 fibras, 50/125 µm - uso interno/externo</t>
  </si>
  <si>
    <t>Cabo óptico multimodo, núcleo geleado, 4 fibras, 50/125 µm - uso externo</t>
  </si>
  <si>
    <t>Cabo óptico multimodo, núcleo geleado, 6 fibras, 50/125 µm - uso externo</t>
  </si>
  <si>
    <t>Fios e cabos - audio e vídeo</t>
  </si>
  <si>
    <t>Cabo torcido flexível de 2 x 2,5 mm², isolação em PVC antichama</t>
  </si>
  <si>
    <t>40</t>
  </si>
  <si>
    <t>DISTRIBUIÇÃO DE FORÇA E COMANDO DE ENERGIA ELÉTRICA E TELEFONIA</t>
  </si>
  <si>
    <t>Caixa de passagem estampada</t>
  </si>
  <si>
    <t>Caixa de ferro estampada 4´ x 2´</t>
  </si>
  <si>
    <t>Caixa de ferro estampada 4´ x 4´</t>
  </si>
  <si>
    <t>Caixa de ferro estampada octogonal fundo móvel 4´ x 4´</t>
  </si>
  <si>
    <t>Caixa de ferro estampada octogonal de 3´ x 3´</t>
  </si>
  <si>
    <t>Caixa de passagem com tampa</t>
  </si>
  <si>
    <t>Caixa de tomada em alumínio para piso 4´ x 4´</t>
  </si>
  <si>
    <t>Caixa de passagem em chapa, com tampa parafusada, 100 x 100 x 80 mm</t>
  </si>
  <si>
    <t>Caixa de passagem em chapa, com tampa parafusada, 150 x 150 x 80 mm</t>
  </si>
  <si>
    <t>Caixa de passagem em chapa, com tampa parafusada, 200 x 200 x 100 mm</t>
  </si>
  <si>
    <t>Caixa de passagem em chapa, com tampa parafusada, 300 x 300 x 120 mm</t>
  </si>
  <si>
    <t>Caixa de passagem em chapa, com tampa parafusada, 400 x 400 x 150 mm</t>
  </si>
  <si>
    <t>Caixa de passagem em chapa, com tampa parafusada, 500 x 500 x 150 mm</t>
  </si>
  <si>
    <t>Caixa de passagem em poliamida, 234 x 174 x 90 mm</t>
  </si>
  <si>
    <t>Caixa de passagem em poliamida, 460 x 380 x 120 mm</t>
  </si>
  <si>
    <t>Caixa em alumínio fundido à prova de tempo, umidade, gases, vapores e pó, 150 x 150 x 150 mm</t>
  </si>
  <si>
    <t>Caixa em alumínio fundido à prova de tempo, umidade, gases, vapores e pó, 200 x 200 x 200 mm</t>
  </si>
  <si>
    <t>Caixa em alumínio fundido à prova de tempo, umidade, gases, vapores e pó, 240 x 240 x 150 mm</t>
  </si>
  <si>
    <t>Caixa em alumínio fundido à prova de tempo, umidade, gases, vapores e pó, 445 x 350 x 220 mm</t>
  </si>
  <si>
    <t>Caixa de passagem em alumínio fundido à prova de tempo, 100 x 100 mm</t>
  </si>
  <si>
    <t>Caixa de passagem em alumínio fundido à prova de tempo, 200 x 200 mm</t>
  </si>
  <si>
    <t>Caixa de passagem em alumínio fundido à prova de tempo, 300 x 300 mm</t>
  </si>
  <si>
    <t>Tomadas</t>
  </si>
  <si>
    <t>Tomada para telefone 4P - padrão TELEBRÁS, com placa</t>
  </si>
  <si>
    <t>Tomada RJ 11 para telefone, sem placa</t>
  </si>
  <si>
    <t>Tomada 3P+T de 63 A, blindada industrial de embutir</t>
  </si>
  <si>
    <t>Tomada 3P+T de 32 A, blindada industrial de sobrepor negativa</t>
  </si>
  <si>
    <t>Tomada de canaleta/perfilado universal 2P+T, com caixa e tampa</t>
  </si>
  <si>
    <t>Plugue e tomada 3P+T de 125 A de sobrepor - 380 / 440 V</t>
  </si>
  <si>
    <t>Plugue e tomada 2P+T de 32 A de sobrepor - 380 / 440 V</t>
  </si>
  <si>
    <t>Plugue e tomada 2P+T de 16 A de sobrepor - 380 / 440 V</t>
  </si>
  <si>
    <t>Tomada RJ 45 para rede de dados, com placa</t>
  </si>
  <si>
    <t>Tomada de energia quadrada com rabicho de 10 A - 250 V , para instalação em painel / rodapé / caixa de tomadas</t>
  </si>
  <si>
    <t>Tomada 2P+T de 10 A - 250 V, completa</t>
  </si>
  <si>
    <t>Tomada 2P+T de 20 A - 250 V, completa</t>
  </si>
  <si>
    <t>Conjunto 2 tomadas 2P+T de 10 A, completo</t>
  </si>
  <si>
    <t>Conjunto 1 interruptor simples e 1 tomada 2P+T de 10 A, completo</t>
  </si>
  <si>
    <t>Conjunto 2 interruptores simples e 1 tomada 2P+T de 10 A, completo</t>
  </si>
  <si>
    <t>Interruptores e minuterias</t>
  </si>
  <si>
    <t>Interruptor com 1 tecla simples e placa</t>
  </si>
  <si>
    <t>Interruptor com 2 teclas simples e placa</t>
  </si>
  <si>
    <t>Interruptor com 3 teclas simples e placa</t>
  </si>
  <si>
    <t>Interruptor com 1 tecla paralelo e placa</t>
  </si>
  <si>
    <t>Interruptor com 2 teclas paralelo e placa</t>
  </si>
  <si>
    <t>Interruptor com 2 teclas, 1 simples, 1 paralelo e placa</t>
  </si>
  <si>
    <t>Interruptor com 3 teclas, 2 simples, 1 paralelo e placa</t>
  </si>
  <si>
    <t>Interruptor com 3 teclas, 1 simples, 2 paralelo e placa</t>
  </si>
  <si>
    <t>Interruptor bipolar paralelo, 1 tecla dupla e placa</t>
  </si>
  <si>
    <t>Interruptor bipolar simples, 1 tecla dupla e placa</t>
  </si>
  <si>
    <t>Pulsador 2 A - 250 V, para minuteria com placa</t>
  </si>
  <si>
    <t>Variador de luminosidade rotativo até 1000 W, 127/220 V, com placa</t>
  </si>
  <si>
    <t>Sensor de presença para teto, com fotocélula, para lâmpada qualquer</t>
  </si>
  <si>
    <t>Sensor de presença infravermelho passivo e microondas, alcance de 12 m - sem fio</t>
  </si>
  <si>
    <t>Conduletes</t>
  </si>
  <si>
    <t>Condulete metálico de 1/2´</t>
  </si>
  <si>
    <t>Condulete metálico de 3/4´</t>
  </si>
  <si>
    <t>Condulete metálico de 1´</t>
  </si>
  <si>
    <t>Condulete metálico de 1 1/4´</t>
  </si>
  <si>
    <t>Condulete metálico de 1 1/2´</t>
  </si>
  <si>
    <t>Condulete metálico de 2´</t>
  </si>
  <si>
    <t>Condulete metálico de 2 1/2´</t>
  </si>
  <si>
    <t>Condulete metálico de 3´</t>
  </si>
  <si>
    <t>Condulete metálico de 4´</t>
  </si>
  <si>
    <t>Condulete em PVC de 3/4´ - com tampa</t>
  </si>
  <si>
    <t>Condulete em PVC de 1´ - com tampa</t>
  </si>
  <si>
    <t>Caixa de passagem em PVC</t>
  </si>
  <si>
    <t>Caixa em PVC de 4´ x 2´</t>
  </si>
  <si>
    <t>Caixa em PVC de 4´ x 4´</t>
  </si>
  <si>
    <t>Caixa em PVC octogonal de 4´ x 4´</t>
  </si>
  <si>
    <t>Contator</t>
  </si>
  <si>
    <t>Contator de potência 9 A - 2na+2nf</t>
  </si>
  <si>
    <t>Contator de potência 12 A - 1na+1nf</t>
  </si>
  <si>
    <t>Contator de potência 12 A - 2na+2nf</t>
  </si>
  <si>
    <t>Contator de potência 110 A - 2na+2nf</t>
  </si>
  <si>
    <t>Contator de potência 16 A - 2na+2nf</t>
  </si>
  <si>
    <t>Contator de potência 22 A/25 A - 2na+2nf</t>
  </si>
  <si>
    <t>Contator de potência 32 A - 2na+2nf</t>
  </si>
  <si>
    <t>Contator de potência 50 A - 2na+2nf</t>
  </si>
  <si>
    <t>Contator de potência 38/40 A - 2na+2nf</t>
  </si>
  <si>
    <t>Contator de potência 63 A - 2na+2nf</t>
  </si>
  <si>
    <t>Contator auxiliar - 4na+4nf</t>
  </si>
  <si>
    <t>Relé</t>
  </si>
  <si>
    <t>Relé fotoelétrico 50/60 Hz 110/220 V - 1200 VA, completo</t>
  </si>
  <si>
    <t>Relé bimetálico de sobrecarga para acoplamento direto, faixas de ajuste de 9,0/12 A</t>
  </si>
  <si>
    <t>Relé bimetálico de sobrecarga para acoplamento direto, faixas de ajuste de 20/32 A até 50/63 A</t>
  </si>
  <si>
    <t>Relé bimetálico de sobrecarga para acoplamento direto, faixas de ajuste de 0,4/0,63 A até 16,0/25,0 A</t>
  </si>
  <si>
    <t>Relé de tempo eletrônico de 0,6 até 6 segs. - 220V - 50/60 Hz</t>
  </si>
  <si>
    <t>Relé supervisor trifásico contra falta de fase, inversão de fase e mínima tensão</t>
  </si>
  <si>
    <t>Relé de sobrecorrente eletromecânico até 120A tipo BG, conjunto de 3 unidades</t>
  </si>
  <si>
    <t>Relé de tempo eletrônico de 1,5 a 15 min. - 110V - 50/60Hz</t>
  </si>
  <si>
    <t>Relé supervisor monofásico detector de mínima tensão</t>
  </si>
  <si>
    <t>Relé de sobrecarga eletrônico para acoplamento direto, faixa de ajuste de 55 até 250 A</t>
  </si>
  <si>
    <t>Relé de tempo eletrônico de 3 - 30seg 220V 50/60Hz</t>
  </si>
  <si>
    <t>Chave comutadora e seletora</t>
  </si>
  <si>
    <t>Chave comutadora/seletora com 1 pólo e 2 posições para 25 A</t>
  </si>
  <si>
    <t>Amperímetro</t>
  </si>
  <si>
    <t>Chave comutadora para amperímetro</t>
  </si>
  <si>
    <t>Amperímetro de ferro móvel de 96 x 96 mm, para ligação em transformador de corrente, escala fixa de 0 A/50 A até 0 A/2,0 kA</t>
  </si>
  <si>
    <t>Voltímetro</t>
  </si>
  <si>
    <t>Chave comutadora para voltímetro</t>
  </si>
  <si>
    <t>Voltímetro de ferro móvel de 96 x 96 mm, escalas variáveis de 0/150 V, 0/250 V, 0/300 V, 0/500 V e 0/600 V</t>
  </si>
  <si>
    <t>Reparos, conservações e complementos - GRUPO 40</t>
  </si>
  <si>
    <t>Plugue com 3P+T de 63 A, 220/240 V, industrial</t>
  </si>
  <si>
    <t>Sinalizador com lâmpada</t>
  </si>
  <si>
    <t>Botão de comando duplo sem sinalizador</t>
  </si>
  <si>
    <t>Botão de comando duplo com sinalizador</t>
  </si>
  <si>
    <t>Botoeira com retenção para quadro/painel</t>
  </si>
  <si>
    <t>Botoeira de comando liga-desliga, sem sinalização</t>
  </si>
  <si>
    <t>Alarme sonoro bitonal 220 V para painel de comando</t>
  </si>
  <si>
    <t>Placa de 4´ x 2´</t>
  </si>
  <si>
    <t>Placa de 4´ x 4´</t>
  </si>
  <si>
    <t>Plugue com 3P+T de 32A, 220/240V, industrial</t>
  </si>
  <si>
    <t>Plugue com 3P+N+T de 63A, 220/240V, industrial</t>
  </si>
  <si>
    <t>Plugue com 2P+T de 10A, 250V</t>
  </si>
  <si>
    <t>Plugue prolongador com 2P+T de 10A, 250V</t>
  </si>
  <si>
    <t>Placa/espelho em latão escovado 4´ x 4´, para 02 tomadas elétrica</t>
  </si>
  <si>
    <t>Placa/espelho em latão escovado 4´ x 4´, para 01 tomada elétrica</t>
  </si>
  <si>
    <t>Placa/espelho em latão escovado 4´ x 4´, para tomada de lógica RJ-45</t>
  </si>
  <si>
    <t>41</t>
  </si>
  <si>
    <t>ILUMINAÇÃO</t>
  </si>
  <si>
    <t>Lâmpadas</t>
  </si>
  <si>
    <t>Lâmpada led tubular T8 com base G13, de 750 até 940 Im - 9 W</t>
  </si>
  <si>
    <t>Lâmpada led tubular T8 com base G13, de 1600 até 1943 Im - 18 W</t>
  </si>
  <si>
    <t>Lâmpada led tubular HO T8 com base G13, de 3400 até 3780 Im - 36 a 40 W</t>
  </si>
  <si>
    <t>Acessórios para iluminação</t>
  </si>
  <si>
    <t>Receptáculo de porcelana com parafuso de fixação com rosca E-27</t>
  </si>
  <si>
    <t>Receptáculo de porcelana com parafuso de fixação com rosca E-40</t>
  </si>
  <si>
    <t>Trilho eletrificado de alimentação com 1 circuito, em alumínio com pintura na cor branco, inclusive acessórios</t>
  </si>
  <si>
    <t>Soquete convencional para lâmpada fluorescente</t>
  </si>
  <si>
    <t>Soquete antivibratório para lâmpada fluorescente com placa de pressão e fixação</t>
  </si>
  <si>
    <t>Lâmpada de descarga de alta potência</t>
  </si>
  <si>
    <t>Lâmpada mista, base E27 de 160 W</t>
  </si>
  <si>
    <t>Lâmpada mista, base E27 ou E40 de 250 W</t>
  </si>
  <si>
    <t>Lâmpada mista, base E40 de 500 W</t>
  </si>
  <si>
    <t>Lâmpada de vapor de sódio elipsoidal, base E27 de 70 W</t>
  </si>
  <si>
    <t>Lâmpada de vapor de sódio elipsoidal ou tubular, base E40 de 150 W</t>
  </si>
  <si>
    <t>Lâmpada de vapor de sódio elipsoidal ou tubular, base E40 de 250 W</t>
  </si>
  <si>
    <t>Lâmpada de vapor de sódio elipsoidal ou tubular, base E40 de 400 W</t>
  </si>
  <si>
    <t>Lâmpada fluorescente compacta eletrônica, base E27 com 59W a 65W de potência</t>
  </si>
  <si>
    <t>Lâmpada de vapor metálico elipsoidal, base E40 de 250 W</t>
  </si>
  <si>
    <t>Lâmpada de vapor metálico elipsoidal, base E40 de 400 W</t>
  </si>
  <si>
    <t>Lâmpada de vapor metálico tubular, base G12 de 70 W</t>
  </si>
  <si>
    <t>Lâmpada de vapor metálico tubular, base G12 de 150 W</t>
  </si>
  <si>
    <t>Lâmpada de vapor metálico tubular, base RX7s bilateral de 70 W</t>
  </si>
  <si>
    <t>Lâmpadas incandescentes</t>
  </si>
  <si>
    <t>Lâmpada halógena refletora PAR20, base E27 de 50 W - 220 V</t>
  </si>
  <si>
    <t>Lâmpada halógena refletora PAR20, base E27 de 50 W - 110 V</t>
  </si>
  <si>
    <t>Lâmpada halógena refletora PAR30, base E27 de 75 W - 220 V</t>
  </si>
  <si>
    <t>Lâmpada halógena tubular, base R7s bilateral de 150 W - 110 ou 220 V</t>
  </si>
  <si>
    <t>Lâmpada halógena tubular, base R7s bilateral de 300 W - 110 ou 220 V</t>
  </si>
  <si>
    <t>Lâmpada halógena tubular, base R7s bilateral de 500 W - 110 ou 220 V</t>
  </si>
  <si>
    <t>Lâmpadas fluorescentes</t>
  </si>
  <si>
    <t>Lâmpada fluorescente tubular, base bipino bilateral de 15 W</t>
  </si>
  <si>
    <t>Lâmpada fluorescente tubular, base bipino bilateral de 16 W</t>
  </si>
  <si>
    <t>Lâmpada fluorescente tubular, base bipino bilateral de 14 W</t>
  </si>
  <si>
    <t>Lâmpada fluorescente tubular, base bipino bilateral de 20 W</t>
  </si>
  <si>
    <t>Lâmpada fluorescente tubular, base bipino bilateral de 28 W</t>
  </si>
  <si>
    <t>Lâmpada fluorescente tubular, base bipino bilateral de 32 W</t>
  </si>
  <si>
    <t>Lâmpada fluorescente tubular, base bipino bilateral de 32 W, com camada trifósforo</t>
  </si>
  <si>
    <t>Lâmpada fluorescente tubular "HO", base bipino bilateral de 110 W</t>
  </si>
  <si>
    <t>Lâmpada fluorescente compacta eletrônica "2U", base E27 de 9 W - 110 ou 220 V</t>
  </si>
  <si>
    <t>Lâmpada fluorescente compacta eletrônica "2U", base E27 de 11 W - 110 ou 220 V</t>
  </si>
  <si>
    <t>Lâmpada fluorescente compacta eletrônica "3U", base E27 de 15 W - 110 ou 220 V</t>
  </si>
  <si>
    <t>Lâmpada fluorescente compacta eletrônica "3U", base E27 de 20 W - 110 ou 220 V</t>
  </si>
  <si>
    <t>Lâmpada fluorescente compacta eletrônica "3U", base E27 de 23 W - 110 ou 220 V</t>
  </si>
  <si>
    <t>Lâmpada fluorescente compacta eletrônica "3U", base E27 de 25 W - 110 ou 220 V</t>
  </si>
  <si>
    <t>Lâmpada fluorescente compacta "1U", base G-23 de 9 W</t>
  </si>
  <si>
    <t>Lâmpada fluorescente compacta "2U", base G-24D-2 de 18 W</t>
  </si>
  <si>
    <t>Lâmpada fluorescente compacta "2U", base G-24D-3 de 26 W</t>
  </si>
  <si>
    <t>Lâmpada fluorescente compacta longa "1U", base 2G11 de 36 W</t>
  </si>
  <si>
    <t>Lâmpada fluorescente compacta"2U", base G24q-2 de 18 W</t>
  </si>
  <si>
    <t>Lâmpada fluorescente compacta´2U´, base G24q-3 de 26 W</t>
  </si>
  <si>
    <t>Reatores e equipamentos para lâmpadas de descarga de alta potência</t>
  </si>
  <si>
    <t>Reator eletromagnético de alto fator de potência, para lâmpada vapor de sódio 70 W / 220 V</t>
  </si>
  <si>
    <t>Reator eletromagnético de alto fator de potência, para lâmpada vapor de sódio 150 W / 220 V</t>
  </si>
  <si>
    <t>Reator eletromagnético de alto fator de potência, para lâmpada vapor de sódio 250 W / 220 V</t>
  </si>
  <si>
    <t>Reator eletromagnético de alto fator de potência, para lâmpada vapor de sódio 400 W / 220 V</t>
  </si>
  <si>
    <t>Reator eletromagnético de alto fator de potência, para lâmpada vapor de sódio 1000 W / 220 V</t>
  </si>
  <si>
    <t>Reator eletromagnético de alto fator de potência, para lâmpada vapor metálico 70 W / 220 V</t>
  </si>
  <si>
    <t>Reator eletromagnético de alto fator de potência, para lâmpada vapor metálico 150 W / 220 V</t>
  </si>
  <si>
    <t>Reator eletromagnético de alto fator de potência, para lâmpada vapor metálico 250 W / 220 V</t>
  </si>
  <si>
    <t>Reator eletromagnético de alto fator de potência, para lâmpada vapor metálico 400 W / 220 V</t>
  </si>
  <si>
    <t>Reatores e equipamentos para lâmpadas fluorescentes</t>
  </si>
  <si>
    <t>Reator eletrônico de alto fator de potência com partida instantânea, para uma lâmpada fluorescente tubular, base bipino bilateral, 32 W - 127 V / 220 V</t>
  </si>
  <si>
    <t>Reator eletrônico de alto fator de potência com partida instantânea, para uma lâmpada fluorescente tubular, base bipino bilateral, 15 W - 127V / 220 V</t>
  </si>
  <si>
    <t>Reator eletrônico de alto fator de potência com partida instantânea, para duas lâmpadas fluorescentes tubulares, base bipino bilateral, 16 W - 127 V / 220 V</t>
  </si>
  <si>
    <t>Reator eletrônico de alto fator de potência com partida instantânea, para uma lâmpada fluorescente tubular, base bipino bilateral, 20 W - 127V / 220 V</t>
  </si>
  <si>
    <t>Reator eletrônico de alto fator de potência com partida instantânea, para duas lâmpadas fluorescentes tubulares, base bipino bilateral, 28 W - 127 V - 220 V</t>
  </si>
  <si>
    <t>Reator eletrônico de alto fator de potência com partida instantânea, para duas lâmpadas fluorescentes tubulares, base bipino bilateral, 32 W - 127 V / 220 V</t>
  </si>
  <si>
    <t>Reator eletrônico de alto fator de potência com partida instantânea, para uma lâmpada fluorescente tubular "HO", base bipino bilateral, 110 W - 220 V</t>
  </si>
  <si>
    <t>Reator eletrônico de alto fator de potência com partida instantânea, para duas lâmpadas fluorescentes tubulares "HO", base bipino bilateral, 110 W - 220 V</t>
  </si>
  <si>
    <t>Reator eletrônico de alto fator de potência com partida instantânea, para uma lâmpada fluorescente compacta "2U", base G24q-2, 18W - 220 V</t>
  </si>
  <si>
    <t>Reator eletrônico de alto fator de potência com partida instantânea, para uma lâmpada fluorescente compacta"2U", base G24q-3, 26 W - 220 V</t>
  </si>
  <si>
    <t>Reator eletrônico de alto fator de potência com partida instantânea, para duas lâmpadas fluorescentes compactas"2U", base G24q-2, 18 W - 220 V</t>
  </si>
  <si>
    <t>Reator eletrônico de alto fator de potência com partida instantânea, para duas lâmpadas fluorescentes compactas"2U", base G24q-3, 26 W - 220 V</t>
  </si>
  <si>
    <t>Reator eletrônico de alto fator de potência com partida instantânea, para duas lâmpadas fluorescentes compactas longas "1U", base 2G11, 36 W - 220 V</t>
  </si>
  <si>
    <t>Postes e acessórios</t>
  </si>
  <si>
    <t>Braço em tubo de ferro galvanizado de 1´ x 1,00 m para fixação de uma luminária</t>
  </si>
  <si>
    <t>Cruzeta reforçada em ferro galvanizado para fixação de quatro luminárias</t>
  </si>
  <si>
    <t>Cruzeta reforçada em ferro galvanizado para fixação de duas luminárias</t>
  </si>
  <si>
    <t>Poste telecônico curvo em aço SAE 1010/1020 galvanizado a fogo, altura de 7,0 m</t>
  </si>
  <si>
    <t>Poste telecônico curvo duplo em aço SAE 1010/1020 galvanizado a fogo, altura de 9,00 m</t>
  </si>
  <si>
    <t>Poste telecônico curvo em aço SAE 1010/1020 galvanizado a fogo, altura de 8,00 m</t>
  </si>
  <si>
    <t>Poste telecônico curvo em aço SAE 1010/1020 galvanizado a fogo, altura de 10,00 m</t>
  </si>
  <si>
    <t>Poste telecônico reto em aço SAE 1010/1020 galvanizado a fogo, altura de 15,00 m</t>
  </si>
  <si>
    <t>Poste telecônico reto em aço SAE 1010/1020 galvanizado a fogo, altura de 10,00 m</t>
  </si>
  <si>
    <t>Poste telecônico reto em aço SAE 1010/1020 galvanizado a fogo, altura de 8,00 m</t>
  </si>
  <si>
    <t>Poste telecônico reto em aço SAE 1010/1020 galvanizado a fogo, altura de 9,00 m</t>
  </si>
  <si>
    <t>Poste telecônico em aço SAE 1010/1020 galvanizado a fogo, com espera para uma luminária, altura de 3,00 m</t>
  </si>
  <si>
    <t>Poste telecônico em aço SAE 1010/1020 galvanizado a fogo, com espera para duas luminárias, altura de 3,00 m</t>
  </si>
  <si>
    <t>Poste telecônico reto em aço SAE 1010/1020 galvanizado a fogo, altura de 12,00 m</t>
  </si>
  <si>
    <t>Poste telecônico reto em aço SAE 1010/1020 galvanizado a fogo, altura de 6,00 m</t>
  </si>
  <si>
    <t>Poste tubular reto em aço SAE 1010/1020, seção quadrada, altura de 7,50 m</t>
  </si>
  <si>
    <t>Poste telecônico curvo duplo para duas luminárias, em aço SAE 1010/1020 galvanizado a fogo, altura de 10,00 metros</t>
  </si>
  <si>
    <t>Poste telecônico reto em aço galvanizado a fogo, com base - altura de 7,00 m</t>
  </si>
  <si>
    <t>Poste telecônico reto em aço SAE 1010/1020 galvanizado a fogo, altura de 4,00 m</t>
  </si>
  <si>
    <t>Aparelho de iluminação pública e decorativa</t>
  </si>
  <si>
    <t>Luminária fechada para iluminação pública tipo pétala pequena</t>
  </si>
  <si>
    <t>Luminária com corpo em tubo de alumínio tipo balizador para uso externo</t>
  </si>
  <si>
    <t>Luminária retangular fechada para iluminação externa em poste, tipo pétala grande</t>
  </si>
  <si>
    <t>Luminária retangular fechada para iluminação externa em poste, tipo pétala pequena</t>
  </si>
  <si>
    <t>Luminária arandela retangular fechada para iluminação externa, tipo pétala pequena</t>
  </si>
  <si>
    <t>Luminária pública fechada tipo pétala, com alojamento para reator, com abertura na parte superior</t>
  </si>
  <si>
    <t>Suporte tubular de fixação em poste para 1 luminária tipo pétala</t>
  </si>
  <si>
    <t>Suporte tubular de fixação em poste para 2 luminárias tipo pétala</t>
  </si>
  <si>
    <t>Suporte tubular de fixação em poste para 3 luminárias tipo pétala</t>
  </si>
  <si>
    <t>Suporte tubular de fixação em poste para 4 luminárias tipo pétala</t>
  </si>
  <si>
    <t>Luminária led retangular para poste de 10.800 até 13.530 lm, eficiência mínima 90 lm/W</t>
  </si>
  <si>
    <t>Luminária led retangular para parede/piso de 10.800 até 13.530 lm, eficiência mínima 90 lm/W</t>
  </si>
  <si>
    <t>Luminária led retangular para poste de 4.750 até 7.800 lm, eficiência mínima 95 lm/W</t>
  </si>
  <si>
    <t>Aparelho de iluminação de longo alcance e específica</t>
  </si>
  <si>
    <t>Projetor retangular fechado, com alojamento para reator, para lâmpadas vapor metálico ou vapor de sódio de 150 a 400 W</t>
  </si>
  <si>
    <t>Projetor retangular fechado, para lâmpadas vapor de sódio 1000 W e vapor metálico 2000 W</t>
  </si>
  <si>
    <t>Projetor retangular fechado, para lâmpadas vapor metálico 70/150W e halógena 300/500W</t>
  </si>
  <si>
    <t>Projetor retangular fechado, para lâmpadas vapor metálico e sódio 250/400W</t>
  </si>
  <si>
    <t>Projetor cônico fechado, para lâmpadas vapor metálico e sódio 250/400W, mista 250/500W</t>
  </si>
  <si>
    <t>Projetor retangular fechado, uso abrigado, para lâmpadas vapor metálico e sódio 250/400W</t>
  </si>
  <si>
    <t>Projetor retangular fechado, para lâmpada halógena de 1000 W</t>
  </si>
  <si>
    <t>Projetor de sobrepor com foco orientável, para lâmpada vapor metálico ou vapor de sódio 250/400 W</t>
  </si>
  <si>
    <t>Aparelho de iluminação a prova de tempo, gases e vapores</t>
  </si>
  <si>
    <t>Luminária blindada, retangular, de embutir para lâmpada mista 160 W</t>
  </si>
  <si>
    <t>Luminária blindada de sobrepor ou pendente em calha fechada para 1 lâmpada fluorescente de 32/36/40W</t>
  </si>
  <si>
    <t>Luminária blindada de sobrepor ou pendente em calha fechada para 2 lâmpadas fluorescentes de 32/36/40W</t>
  </si>
  <si>
    <t>Luminária blindada arandela 45º e 90º, para lâmpadas mista, vapor metálico, de mercúrio, vapor de sódio e fluorescente compacta</t>
  </si>
  <si>
    <t>Luminária blindada, arandela 45° e 90°, para lâmpada fluorescente compacta</t>
  </si>
  <si>
    <t>Luminária blindada, oval, de sobrepor ou arandela para lâmpada fluorescentes compacta</t>
  </si>
  <si>
    <t>Aparelho de iluminação comercial e industrial</t>
  </si>
  <si>
    <t>Luminária retangular de embutir tipo calha fechada com difusor plano em acrílico para 2 lâmpadas fluorescentes tubulares de 28/32/36/54W</t>
  </si>
  <si>
    <t>Luminária retangular de embutir tipo calha aberta com refletor em chapa de aço com pintura eletrostática para 2 lâmpadas fluorescentes tubulares de 32/36W</t>
  </si>
  <si>
    <t>Luminária retangular de sobrepor tipo calha aberta para 2 lâmpadas fluorescentes tubulares de 32W</t>
  </si>
  <si>
    <t>Luminária retangular de sobrepor tipo calha aberta para 4 lâmpadas fluorescentes tubulares de 32W</t>
  </si>
  <si>
    <t>Luminária retangular de sobrepor tipo calha fechada com difusor em acrílico translúcido para 2 lâmpadas fluorescentes de 28/32/36/54W</t>
  </si>
  <si>
    <t>Luminária retangular de sobrepor tipo calha aberta para 2 lâmpadas fluorescentes tubulares de 110W</t>
  </si>
  <si>
    <t>Luminária retangular de sobrepor tipo calha aberta com aletas parabólicas para 2 lâmpadas fluorescentes tubulares de 32/36W</t>
  </si>
  <si>
    <t>Luminária industrial de sobrepor ou pendente com refletor em acrílico para 1 lâmpada multivapor metálico elipsoidal de 250/400W</t>
  </si>
  <si>
    <t>Luminária quadrada de embutir tipo calha aberta com aletas planas para 2 lâmpadas fluorescentes compactas de 18/26W</t>
  </si>
  <si>
    <t>Luminária retangular de sobrepor tipo calha aberta com refletor em chapa de aço pintada para 2 lâmpadas fluorescentes tubulares 32/36W</t>
  </si>
  <si>
    <t>Luminária redonda de embutir com difusor recuado para 1 ou 2 lâmpadas fluorescentes compactas de 15/18/20/23/26W</t>
  </si>
  <si>
    <t>Luminária retangular pendente tipo calha aberta instalação em perfilado para 2 lâmpadas fluorescentes tubulares de 32/36W</t>
  </si>
  <si>
    <t>Luminária retangular de sobrepor tipo calha aberta com refletor em alumínio de alto brilho para 2 lâmpadas fluorescentes tubulares 32/36W</t>
  </si>
  <si>
    <t>Luminária quadrada de embutir tipo calha aberta com refletor e aleta parabólicas em alumínio acetinado para 2 ou 4 lâmpadas fluorescentes de 14/16/18/36/55W</t>
  </si>
  <si>
    <t>Luminária quadrada de embutir tipo calha aberta com refletor e aleta parabólicas em alumínio de alto brilho para 4 lâmpadas fluorescentes de 14/16/18W</t>
  </si>
  <si>
    <t>Luminária retangular de embutir tipo calha aberta com refletor e aletas parabólicas para 2 lâmpadas fluorescentes tubulares de 16/18W</t>
  </si>
  <si>
    <t>Luminária retangular de sobrepor tipo calha aberta com refletor facetado em chapa de aço pintada para 1 ou 2 lâmpadas fluorescentes de 32W</t>
  </si>
  <si>
    <t>Luminária retangular de sobrepor tipo calha aberta com refletor facetado em chapa de aço pintada para 2 lâmpadas fluorescentes de 16W</t>
  </si>
  <si>
    <t>Luminária industrial pendente com refletor prismático sem alojamento para reator, para lâmpadas vapor de sódio/metálico ou mista de 150/250/400W</t>
  </si>
  <si>
    <t>Luminária redonda de sobrepor com difusor em vidro temperado jateado para 1 ou 2 lâmpadas fluorescentes compactas de 18/26W</t>
  </si>
  <si>
    <t>Luminária retangular de sobrepor tipo calha aberta com aletas duplas parabólicas para 2 lâmpadas fluorescentes tubulares de 28/54W</t>
  </si>
  <si>
    <t>Luminária retangular de embutir tipo calha aberta com aletas duplas parabólicas para 2 lâmpadas fluorescentes tubulares de 28/54W</t>
  </si>
  <si>
    <t>Luminária retangular de embutir tipo calha aberta com aletas parabólicas para 2 lâmpadas fluorescentes tubulares de 28/54W</t>
  </si>
  <si>
    <t>Luminária industrial pendente tipo calha aberta instalação em perfilado para 1 ou 2 lâmpadas fluorescentes tubulares 14W</t>
  </si>
  <si>
    <t>Luminária industrial pendente tipo calha aberta instalação em perfilado para 1 ou 2 lâmpadas fluorescentes tubulares 28/54W</t>
  </si>
  <si>
    <t>Luminária retangular de sobrepor tipo calha aberta com refletor e aletas parabólicas para 2 lâmpadas fluorescentes tubulares 28/54W</t>
  </si>
  <si>
    <t>Luminária retangular de embutir tipo calha aberta com refletor e aletas parabólicas para 2 lâmpadas fluorescentes tubulares de 28/54W</t>
  </si>
  <si>
    <t>Luminária triangular de sobrepor tipo arandela para fluorescente compacta de 15/20/23W</t>
  </si>
  <si>
    <t>Luminária retangular de sobrepor ou arandela tipo calha fechada com difusor em acrílico para 1 lâmpada fluorescente tubular de 28/54W</t>
  </si>
  <si>
    <t>Luminária redonda de sobrepor com refletor em alumínio jateado e difusor em vidro para 1 lâmpada vapor metálico de 70/150W</t>
  </si>
  <si>
    <t>Luminária redonda de embutir com refletor em alumínio jateado e difusor em vidro para 1 lâmpada vapor metálico de 70/150W</t>
  </si>
  <si>
    <t>Luminária redonda de embutir com refletor em alumínio jateado e difusor em vidro para 2 lâmpadas fluorescentes compactas duplas de 18/26W</t>
  </si>
  <si>
    <t>Luminária retangular de embutir assimétrica para 1 lâmpada fluorescente tubular de 14W</t>
  </si>
  <si>
    <t>Luminária redonda de sobrepor ou pendente com refletor em alumínio anodizado facho concentrado para 1 lâmpada vapor metálico elipsoidal de 250W</t>
  </si>
  <si>
    <t>Luminária quadrada de embutir tipo calha fechada, com difusor plano em acrílico, para 4 lâmpadas fluorescentes tubulares de 14/16/18 W</t>
  </si>
  <si>
    <t>Luminária retangular de sobrepor tipo calha fechada, com difusor plano em acrílico, para 4 lâmpadas fluorescentes tubulares de 14/16/18 W</t>
  </si>
  <si>
    <t>Luminária retangular de embutir tipo calha aberta com refletor assimétrico em alumínio de alto brilho para 2 lâmpadas fluorescentes tubulares de 28/54W</t>
  </si>
  <si>
    <t>Aparelho de iluminação interna decorativa</t>
  </si>
  <si>
    <t>Luminária tipo "Spot" para trilho, foco orientável, corpo em alumínio pintado, refletor em alumínio anodizado, para uma lâmpada halógena PAR30 de 75 W</t>
  </si>
  <si>
    <t>Reparos, conservações e complementos - GRUPO 41</t>
  </si>
  <si>
    <t>Recolocação de aparelhos de iluminação ou projetores fixos em teto, piso ou parede</t>
  </si>
  <si>
    <t>Plafon plástico e/ou PVC para acabamento de ponto de luz, com soquete E-27 para lâmpada fluorescente compacta</t>
  </si>
  <si>
    <t>Luminária e acessórios especiais</t>
  </si>
  <si>
    <t>Luminária tipo arandela para lâmpada vapor metálico de 250 W ou 400 W</t>
  </si>
  <si>
    <t>Iluminação Led</t>
  </si>
  <si>
    <t>42</t>
  </si>
  <si>
    <t>PÁRA-RAIOS PARA EDIFICAÇÃO</t>
  </si>
  <si>
    <t>Complementos para pára-raios</t>
  </si>
  <si>
    <t>Captor tipo Franklin, h= 300 mm, 4 pontos, 1 descida, acabamento cromado</t>
  </si>
  <si>
    <t>Captor tipo Franklin, h= 300 mm, 4 pontos, 2 descidas, acabamento cromado</t>
  </si>
  <si>
    <t>Captor tipo terminal aéreo, h= 600 mm, diâmetro de 3/8´ galvanizado a fogo</t>
  </si>
  <si>
    <t>Luva de redução galvanizada de 2´ x 3/4´</t>
  </si>
  <si>
    <t>Niple duplo galvanizado de 2´</t>
  </si>
  <si>
    <t>Captor tipo terminal aéreo, h= 300 mm, diâmetro de 1/4´ em cobre</t>
  </si>
  <si>
    <t>Isoladores galvanizados uso geral</t>
  </si>
  <si>
    <t>Isolador galvanizado uso geral, simples com rosca mecânica</t>
  </si>
  <si>
    <t>Isolador galvanizado uso geral, reforçado para fixação a 90°</t>
  </si>
  <si>
    <t>Isolador galvanizado uso geral, reforçado com rosca mecânica</t>
  </si>
  <si>
    <t>Isolador galvanizado uso geral, simples com chapa de encosto</t>
  </si>
  <si>
    <t>Isolador galvanizado uso geral, reforçado com rosca soberba</t>
  </si>
  <si>
    <t>Isolador galvanizado uso geral, reforçado com chapa de encosto</t>
  </si>
  <si>
    <t>Isolador galvanizado uso geral, simples com calha para telha ondulada</t>
  </si>
  <si>
    <t>Isolador galvanizado uso geral, reforçado com calha para telha ondulada</t>
  </si>
  <si>
    <t>Isolador galvanizado uso geral, reforçado com grapa para chumbar</t>
  </si>
  <si>
    <t>Isoladores galvanizados para mastros</t>
  </si>
  <si>
    <t>Isolador galvanizado para mastro de diâmetro 2´, simples com 1 descida</t>
  </si>
  <si>
    <t>Isolador galvanizado para mastro de diâmetro 2´, simples com 2 descidas</t>
  </si>
  <si>
    <t>Isolador galvanizado para mastro de diâmetro 2´, reforçado com 1 descida</t>
  </si>
  <si>
    <t>Isolador galvanizado para mastro de diâmetro 2´, reforçado com 2 descidas</t>
  </si>
  <si>
    <t>Componente de sustentação para mastro galvanizado</t>
  </si>
  <si>
    <t>Braçadeira de contraventagem para mastro de diâmetro 2´</t>
  </si>
  <si>
    <t>Apoio para mastro de diâmetro 2´</t>
  </si>
  <si>
    <t>Base para mastro de diâmetro 2´</t>
  </si>
  <si>
    <t>Contraventagem com cabo para mastro de diâmetro 2´</t>
  </si>
  <si>
    <t>Contraventagem com tubo para mastro de diâmetro 2´</t>
  </si>
  <si>
    <t>Mastro simples galvanizado de diâmetro 2´</t>
  </si>
  <si>
    <t>Suporte porta bandeira simples para mastro de diâmetro 2´</t>
  </si>
  <si>
    <t>Suporte porta bandeira reforçado para mastro de diâmetro 2´</t>
  </si>
  <si>
    <t>Componentes para cabo de descida</t>
  </si>
  <si>
    <t>Sinalizador de obstáculo simples, sem célula fotoelétrica</t>
  </si>
  <si>
    <t>Braçadeira para fixação do aparelho sinalizador para mastro de diâmetro 2´</t>
  </si>
  <si>
    <t>Sinalizador de obstáculo duplo, sem célula fotoelétrica</t>
  </si>
  <si>
    <t>Sinalizador de obstáculo simples, com célula fotoelétrica</t>
  </si>
  <si>
    <t>Sinalizador de obstáculo duplo, com célula fotoelétrica</t>
  </si>
  <si>
    <t>Caixa de inspeção suspensa</t>
  </si>
  <si>
    <t>Conector cabo/haste de 3/4´</t>
  </si>
  <si>
    <t>Conector de emenda em latão para cabo de até 50 mm² com 4 parafusos</t>
  </si>
  <si>
    <t>Conector olhal cabo/haste de 3/4´</t>
  </si>
  <si>
    <t>Conector olhal cabo/haste de 5/8´</t>
  </si>
  <si>
    <t>Vergalhão liso de aço galvanizado, diâmetro de 3/8´</t>
  </si>
  <si>
    <t>Esticador em latão para cabo de cobre</t>
  </si>
  <si>
    <t>Haste de aterramento de 3/4´ x 3,00 m</t>
  </si>
  <si>
    <t>Haste de aterramento de 5/8´ x 2,40 m</t>
  </si>
  <si>
    <t>Haste de aterramento de 5/8´ x 3,00 m</t>
  </si>
  <si>
    <t>Mastro para sinalizador de obstáculo, de 1,50 m x 3/4´</t>
  </si>
  <si>
    <t>Clips de fixação para vergalhão em aço galvanizado de 3/8´</t>
  </si>
  <si>
    <t>Suporte para tubo de proteção com chapa de encosto, diâmetro 2´</t>
  </si>
  <si>
    <t>Barra condutora chata de alumínio, 3/4´ x 1/4´ - inclusive acessórios de fixação</t>
  </si>
  <si>
    <t>Suporte para tubo de proteção com grapa para chumbar, diâmetro 2´</t>
  </si>
  <si>
    <t>Conector em latão estanhado para cabos de 16 a 50 mm² e vergalhões até 3/8´</t>
  </si>
  <si>
    <t>Suporte para tubo de proteção com rosca soberba, diâmetro 2´</t>
  </si>
  <si>
    <t>Suporte para fixação de terminal aéreo e/ou de cabo de cobre nu, com base plana</t>
  </si>
  <si>
    <t>Tampa para caixa de inspeção cilíndrica, aço galvanizado</t>
  </si>
  <si>
    <t>Caixa de inspeção do terra cilíndrica em PVC rígido, diâmetro de 300 mm - h= 250 mm</t>
  </si>
  <si>
    <t>Caixa de inspeção do terra cilíndrica em PVC rígido, diâmetro de 300 mm - h= 400 mm</t>
  </si>
  <si>
    <t>Caixa de inspeção do terra cilíndrica em PVC rígido, diâmetro de 300 mm - h= 600 mm</t>
  </si>
  <si>
    <t>Barra condutora chata de cobre, 3/4´ x 3/16´ - inclusive acessórios de fixação</t>
  </si>
  <si>
    <t>Caixa de equalização de embutir em aço com barramento, de 400 x 400 mm e tampa</t>
  </si>
  <si>
    <t>Caixa de equalização de embutir em aço com barramento, de 200 x 200 mm e tampa</t>
  </si>
  <si>
    <t>Presilha em latão para cabos de 16 até 50 mm²</t>
  </si>
  <si>
    <t>Presilha em latão para cabos acima de 50 até 120 mm²</t>
  </si>
  <si>
    <t>Suporte para fixação de terminal aéreo e/ou de cabo de cobre nu, com base ondulada</t>
  </si>
  <si>
    <t>Suporte para fixação de terminal aéreo e/ou cabo de cobre nu, com base em alumínio</t>
  </si>
  <si>
    <t>Barra condutora chata de alumínio, 7/8´ x 1/8´ - inclusive acessórios de fixação</t>
  </si>
  <si>
    <t>Conector com rabicho e porca em latão para cabo de 16 a 35 mm²</t>
  </si>
  <si>
    <t>Sinalizador visual para advertência</t>
  </si>
  <si>
    <t>Sinalizador audio-visual para advertência</t>
  </si>
  <si>
    <t>Suporte para fixação de fita de alumínio 7/8´ x 1/8´ e/ou cabo de cobre nú, com base ondulada</t>
  </si>
  <si>
    <t>Fita perfurada para equipotencialização, em latão niquelado de 20 x 1,2 mm, com furos de 7 mm</t>
  </si>
  <si>
    <t>Cordoalha flexível `Jumpers´ de 25 x 235 mm, com 4 furos de 11 mm</t>
  </si>
  <si>
    <t>Cordoalha flexível `Jumpers´ de 25 x 300 mm, com 4 furos de 11 mm</t>
  </si>
  <si>
    <t>Terminal estanhado com 1 furo e 1 compressão - 16 mm²</t>
  </si>
  <si>
    <t>Terminal estanhado com 1 furo e 1 compressão - 35 mm²</t>
  </si>
  <si>
    <t>Terminal estanhado com 1 furo e 1 compressão - 50 mm²</t>
  </si>
  <si>
    <t>Terminal estanhado com 2 furos e 1 compressão - 16 mm²</t>
  </si>
  <si>
    <t>Terminal estanhado com 2 furos e 1 compressão - 35 mm²</t>
  </si>
  <si>
    <t>Terminal estanhado com 2 furos e 1 compressão - 50 mm²</t>
  </si>
  <si>
    <t>Conector tipo ´X´ para aterramento de telas, acabamento estanhado, para cabo 16 - 50 mm²</t>
  </si>
  <si>
    <t>Tampão / tampa em ferro fundido de 300 x 300 mm</t>
  </si>
  <si>
    <t>Malha fechada pré-fabricada em fio de cobre de 16mm e mesch 30 x 30cm para aterramento</t>
  </si>
  <si>
    <t>Tampa em ferro fundido circular reforçada, com diâmetro de 300 mm, com boca de visita quadrada articulada</t>
  </si>
  <si>
    <t>Reparos, conservações e complementos - GRUPO 42</t>
  </si>
  <si>
    <t>Solda exotérmica conexão cabo-cabo horizontal em X, bitola do cabo de 16-16mm² a 35-35mm²</t>
  </si>
  <si>
    <t>Solda exotérmica conexão cabo-cabo horizontal em X, bitola do cabo de 50-25mm² a 95-50mm²</t>
  </si>
  <si>
    <t>Solda exotérmica conexão cabo-cabo horizontal em X, bitola do cabo de 95-70mm² a 95-95mm²</t>
  </si>
  <si>
    <t>Solda exotérmica conexão cabo-cabo horizontal em X sobreposto, bitola do cabo de 16-16mm² a 25-25mm²</t>
  </si>
  <si>
    <t>Solda exotérmica conexão cabo-cabo horizontal em X sobreposto, bitola do cabo de 35-35mm² a 50-35mm²</t>
  </si>
  <si>
    <t>Solda exotérmica conexão cabo-cabo horizontal em X sobreposto, bitola do cabo de 50-50mm² a 95-50mm²</t>
  </si>
  <si>
    <t>Solda exotérmica conexão cabo-cabo horizontal em X sobreposto, bitola do cabo de 95-95mm²</t>
  </si>
  <si>
    <t>Solda exotérmica conexão cabo-cabo horizontal em T, bitola do cabo de 16-16mm² a 50-35mm², 70-35mm² e 95-35mm²</t>
  </si>
  <si>
    <t>Solda exotérmica conexão cabo-cabo horizontal em T, bitola do cabo de 50-50mm² a 95-50mm²</t>
  </si>
  <si>
    <t>Solda exotérmica conexão cabo-cabo horizontal reto, bitola do cabo de 16mm² a 70mm²</t>
  </si>
  <si>
    <t>Solda exotérmica conexão cabo-cabo horizontal reto, bitola do cabo de 95mm²</t>
  </si>
  <si>
    <t>Solda exotérmica conexão cabo-haste em X sobreposto, bitola do cabo de 35mm² a 50mm² para haste de 5/8 e 3/4</t>
  </si>
  <si>
    <t>Solda exotérmica conexão cabo-haste em X sobreposto, bitola do cabo de 70mm² a 95mm² para haste de 5/8 e 3/4</t>
  </si>
  <si>
    <t>Solda exotérmica conexão cabo-haste em T, bitola do cabo de 35mm² para haste de 5/8 e 3/4</t>
  </si>
  <si>
    <t>Solda exotérmica conexão cabo-haste em T, bitola do cabo de 50mm² a 95mm² para haste de 5/8 e 3/4</t>
  </si>
  <si>
    <t>Solda exotérmica conexão cabo-haste na lateral, bitola do cabo de 25mm² a 70mm² para haste de 5/8 e 3/4</t>
  </si>
  <si>
    <t>Solda exotérmica conexão cabo-haste no topo, bitola do cabo de 25mm² a 35mm² para haste de 5/8</t>
  </si>
  <si>
    <t>Solda exotérmica conexão cabo-haste no topo, bitola do cabo de 50mm² a 95mm² para haste de 5/8 e 3/4</t>
  </si>
  <si>
    <t>Solda exotérmica conexão cabo-ferro de construção com cabo paralelo, bitola do cabo de 35mm² para haste de 5/8 e 3/4</t>
  </si>
  <si>
    <t>Solda exotérmica conexão cabo-ferro de construção com cabo paralelo, bitola do cabo de 50mm² a 70mm² para haste de 5/8 e 3/4</t>
  </si>
  <si>
    <t>Solda exotérmica conexão cabo-ferro de construção com cabo em X sobreposto, bitola do cabo de 35mm² a 70mm² para haste de 5/8</t>
  </si>
  <si>
    <t>Solda exotérmica conexão cabo-ferro de construção com cabo em X sobreposto, bitola do cabo de 35mm² a 70mm² para haste de 3/8</t>
  </si>
  <si>
    <t>Solda exotérmica conexão cabo-terminal com duas fixações, bitola do cabo de 25mm² a 50mm² para terminal 3x25</t>
  </si>
  <si>
    <t>Solda exotérmica conexão cabo-superfície de aço, bitola do cabo de 16mm² a 35mm²</t>
  </si>
  <si>
    <t>Solda exotérmica conexão cabo-superfície de aço, bitola do cabo de 50mm² a 95mm²</t>
  </si>
  <si>
    <t>43</t>
  </si>
  <si>
    <t>APARELHOS ELÉTRICOS, HIDRÁULICOS E A GÁS.</t>
  </si>
  <si>
    <t>Bebedouros</t>
  </si>
  <si>
    <t>Bebedouro elétrico de pressão em aço inoxidável, capacidade 4 l/h - simples</t>
  </si>
  <si>
    <t>Bebedouro elétrico de pressão em aço inoxidável, capacidade 4 l/h - conjugado</t>
  </si>
  <si>
    <t>Chuveiros</t>
  </si>
  <si>
    <t>Chuveiro frio em PVC, diâmetro de 10 cm</t>
  </si>
  <si>
    <t>Chuveiro, com válvula de acionamento, antivandalismo, DN= 3/4´</t>
  </si>
  <si>
    <t>Chuveiro elétrico de 6500W/220V com resistência blindada</t>
  </si>
  <si>
    <t>Chuveiro com jato regulável em metal com acabamento cromado</t>
  </si>
  <si>
    <t>Chuveiro frio em PVC, diâmetro de 10 cm, com registro e tubo de ligação acoplados</t>
  </si>
  <si>
    <t>Chuveiro frio em PVC, diâmetro de 15 cm, com registro e tubo de ligação acoplados</t>
  </si>
  <si>
    <t>Chuveiro elétrico de 5500 W / 220 V em PVC</t>
  </si>
  <si>
    <t>Chuveiro lava-olhos, acionamento manual, tubulação em ferro galvanizado com pintura epóxi cor verde</t>
  </si>
  <si>
    <t>Chuveiro elétrico de 7.500W - 220 V, com resistência blindada</t>
  </si>
  <si>
    <t>Ducha multitemperaturas, com regulagem de inclinação, de 7.500 W - 220 V</t>
  </si>
  <si>
    <t>Aquecedores</t>
  </si>
  <si>
    <t>Aquecedor a gás de acumulação, capacidade 300 l</t>
  </si>
  <si>
    <t>Aquecedor a gás de acumulação, capacidade 500 l</t>
  </si>
  <si>
    <t>Aquecedor de passagem elétrico individual, baixa pressão, 5.100 W / 127 V ou 5.200 W / 220 V</t>
  </si>
  <si>
    <t>Sistema de aquecimento de passagem a gás com sistema misturador para abastecimento de até 08 duchas</t>
  </si>
  <si>
    <t>Sistema de aquecimento de passagem a gás com sistema misturador para abastecimento de até 16 duchas</t>
  </si>
  <si>
    <t>Sistema de aquecimento de passagem a gás com sistema misturador para abastecimento de até 24 duchas</t>
  </si>
  <si>
    <t>Coletor em alumínio para sistema de aquecimento solar com área coletora até 1,60m²</t>
  </si>
  <si>
    <t>Coletor em alumínio para sistema de aquecimento solar com área coletora até 2,00m²</t>
  </si>
  <si>
    <t>Reservatório térmico horizontal em aço inoxidável AISI 304, capacidade de 500 litros</t>
  </si>
  <si>
    <t>Torneiras elétricas</t>
  </si>
  <si>
    <t>Torneira elétrica</t>
  </si>
  <si>
    <t>Exaustor, ventilador e circulador de ar</t>
  </si>
  <si>
    <t>Exaustor elétrico tipo domiciliar</t>
  </si>
  <si>
    <t>Exaustor elétrico em plástico, vazão 190m³/h</t>
  </si>
  <si>
    <t>Emissores de som</t>
  </si>
  <si>
    <t>Cigarra de embutir 50/60HZ até 127V, com placa</t>
  </si>
  <si>
    <t>Aparelho condicionador de ar</t>
  </si>
  <si>
    <t>Equipamentos para sistema VRF ar condicionado</t>
  </si>
  <si>
    <t>Condensador para sistema VRF de ar condicionado, capacidade até 6,0 TR</t>
  </si>
  <si>
    <t>Condensador para sistema VRF de ar condicionado, capacidade de 8,0 TR a 10,0 TR</t>
  </si>
  <si>
    <t>Condensador para sistema VRF de ar condicionado, capacidade de 11,0 TR a 13,0 TR</t>
  </si>
  <si>
    <t>Condensador para sistema VRF de ar condicionado, capacidade de 14,0 TR a 16,0 TR</t>
  </si>
  <si>
    <t>Evaporador para sistema VRF de ar condicionado, tipo piso teto, capacidade de 1,0 TR</t>
  </si>
  <si>
    <t>Evaporador para sistema VRF de ar condicionado, tipo piso teto, capacidade de 2,0 TR</t>
  </si>
  <si>
    <t>Evaporador para sistema VRF de ar condicionado, tipo piso teto, capacidade de 3,0 TR</t>
  </si>
  <si>
    <t>Evaporador para sistema VRF de ar condicionado, tipo piso teto, capacidade de 4,0 TR</t>
  </si>
  <si>
    <t>Evaporador para sistema VRF de ar condicionado, tipo cassete, capacidade de 1,0 TR</t>
  </si>
  <si>
    <t>Evaporador para sistema VRF de ar condicionado, tipo cassete, capacidade de 2,0 TR</t>
  </si>
  <si>
    <t>Evaporador para sistema VRF de ar condicionado, tipo cassete, capacidade de 3,0 TR</t>
  </si>
  <si>
    <t>Evaporador para sistema VRF de ar condicionado, tipo cassete, capacidade de 4,0 TR</t>
  </si>
  <si>
    <t>Bombas centrífugas - uso geral</t>
  </si>
  <si>
    <t>Conjunto motor-bomba (centrífuga), 0,5 cv, monoestágio, Hman= 10 a 20 mca, Q= 7,5 a 1,5 m³/h</t>
  </si>
  <si>
    <t>Conjunto motor-bomba (centrífuga) 30 cv, monoestágio trifásico, Hman= 70 a 94 mca, Q= 34,80 a 61,7 m³/h</t>
  </si>
  <si>
    <t>Conjunto motor-bomba (centrífuga) 20 cv, monoestágio trifásico, Hman= 62 a 90 mca, Q= 21,1 a 43,8 m³/h</t>
  </si>
  <si>
    <t>Bombas submersíveis</t>
  </si>
  <si>
    <t>Conjunto motor-bomba submersível para poço profundo de 6´, Q= 5 a 13 m³/h, Hman= 122 a 65,5 mca, até 6 HP</t>
  </si>
  <si>
    <t>Conjunto motor-bomba submersível para poço profundo de 6´, Q= 5 a 13 m³/h, Hman= 170 a 91,5 mca, 8 HP</t>
  </si>
  <si>
    <t>Conjunto motor-bomba submersível para poço profundo de 6´, Q= 5 a 13 m³/h, Hman = 218 a 120 mca, 10 HP</t>
  </si>
  <si>
    <t>Conjunto motor-bomba submersível para poço profundo de 6´, Q= 5 a 13 m³/h, Hman= 279 a 153 mca, 12,5 HP</t>
  </si>
  <si>
    <t>Conjunto motor-bomba submersível para poço profundo de 6´, Q= 10 a 20m³/h, Hman= 80 a 48 mca, até 6 HP</t>
  </si>
  <si>
    <t>Conjunto motor-bomba submersível para poço profundo de 6´, Q= 10 a 20m³/h, Hman= 108 a 64,5 mca, 8 HP</t>
  </si>
  <si>
    <t>Conjunto motor-bomba submersível para poço profundo de 6´, Q= 10 a 20m³/h, Hman= 136 a 81 mca, 10 HP</t>
  </si>
  <si>
    <t>Conjunto motor-bomba submersível para poço profundo de 6´, Q= 10 a 20m³/h, Hman= 164 a 98 mca, 12,5 HP</t>
  </si>
  <si>
    <t>Conjunto motor-bomba submersível para poço profundo de 6´, Q= 10 a 20m³/h, Hman= 206 a 127 mca, 15 HP</t>
  </si>
  <si>
    <t>Conjunto motor-bomba submersível para poço profundo de 6´, Q= 10 a 20m³/h, Hman= 274 a 170 mca, 20 HP</t>
  </si>
  <si>
    <t>Conjunto motor-bomba submersível para poço profundo de 6´, Q= 20 a 34m³/h, Hman= 56,5 a 32 mca, até 8 HP</t>
  </si>
  <si>
    <t>Conjunto motor-bomba submersível para poço profundo de 6´, Q= 20 a 34m³/h, Hman= 69 a 40 mca, 10 HP</t>
  </si>
  <si>
    <t>Conjunto motor-bomba submersível para poço profundo de 6´, Q= 20 a 34m³/h, Hman= 92,5 a 53 mca, 12,5 HP</t>
  </si>
  <si>
    <t>Conjunto motor-bomba submersível para poço profundo de 6´, Q= 20 a 34m³/h, Hman= 116 a 67 mca, 15 HP</t>
  </si>
  <si>
    <t>Conjunto motor-bomba submersível para poço profundo de 6´, Q= 20 a 34m³/h, Hman= 152 a 88 mca, 20 HP</t>
  </si>
  <si>
    <t>Conjunto motor-bomba submersível para poço profundo de 6´, Q= 20 a 34m³/h, Hman= 194 a 111 mca, 25 HP</t>
  </si>
  <si>
    <t>Conjunto motor-bomba submersível para poço profundo de 6´ e 8´, Q= 28 a 50 m³/h, Hman= 241 a 132 mca, 40 HP</t>
  </si>
  <si>
    <t>Conjunto motor-bomba submersível para poço profundo de 6´ e 8´, Q= 28 a 50 m³/h, Hman= 215 a 117 mca, 35 HP</t>
  </si>
  <si>
    <t>Conjunto motor-bomba submersível vertical para esgoto, Q= 5 a 20 m³/h, Hman= 42 a 25 mca, potência de 6,25 cv, 4,6 kW, 60 Hz</t>
  </si>
  <si>
    <t>Conjunto motor-bomba submersível vertical para esgoto, Q= 4,8 a 25,8 m³/h, Hmam= 19 a 5 mca, potência 1 cv, diâmetro de sólidos até 20mm</t>
  </si>
  <si>
    <t>Conjunto motor-bomba submersível vertical para esgoto, Q= 4,6 a 57,2 m³/h, Hman= 13 a 4 mca, potência 2 a 3,5 cv, diâmetro de sólidos até 50mm</t>
  </si>
  <si>
    <t>Conjunto motor-bomba submersível vertical para esgoto, Q= 5 a 19 m³/h, Hman= 63 a 45 mca, potência 13,6 cv, 10 kW, 60 Hz</t>
  </si>
  <si>
    <t>Conjunto motor-bomba submersível vertical para águas residuais, Q= 2 a16 m³/h, Hman= 12 a 2 mca, potência de 0,5 cv</t>
  </si>
  <si>
    <t>Conjunto motor-bomba submersível vertical para águas residuais, Q= 3 a 20 m³/h, Hman= 13 a 5 mca, potência de 1 cv</t>
  </si>
  <si>
    <t>Conjunto motor-bomba submersível vertical para águas residuais, Q= 10 a 50 m³/h, Hman= 22 a 4 mca, potência 4 cv</t>
  </si>
  <si>
    <t>Conjunto motor-bomba submersível vertical para águas residuais, Q= 8 a 45 m³/h, Hman= 10,5 a 3,5 mca, potência 1,5 cv</t>
  </si>
  <si>
    <t>Conjunto motor-bomba submersível vertical para esgoto, Q= 3,4 a 86,3 m³/h, Hman= 14 a 5 mca, potência 5 cv</t>
  </si>
  <si>
    <t>Conjunto motor-bomba submersível vertical para esgoto, Q= 9,1 a 113,6m³/h, Hman= 20 a 15 mca, potência 10 cv</t>
  </si>
  <si>
    <t>Conjunto motor-bomba submersível vertical para esgoto, Q=9,3 a 69,0 m³/h, Hman=15 a 7 mca, potência 3cv, diâmetro de sólidos 50/65mm</t>
  </si>
  <si>
    <t>Conjunto motor-bomba submersível vertical para esgoto, Q= 40 m³/h, Hman= 40 mca, diâmetro de sólidos até 50 mm</t>
  </si>
  <si>
    <t>Bombas especiais, uso industrial</t>
  </si>
  <si>
    <t>Bomba dosadora eletromagnética, para dosagem de cloreto férrico, vazão até 5,0 l/h e pressão máxima 7 Bar</t>
  </si>
  <si>
    <t>Bomba dosadora eletromagnética com controlador de pH, para dosagem de barrilha, vazão até 5,0 l/h, pressão máx 7 Bar</t>
  </si>
  <si>
    <t>Conjunto motor-bomba (centrífuga) com pré-filtro, autoescorvante, potência de 1,5 cv, trifásico, Hman= 4 a 18 mca, Q= 18,1 a 6,8 m³/h</t>
  </si>
  <si>
    <t>Filtro de areia com carga de areia filtrante, vazão de 16,9 m³/h</t>
  </si>
  <si>
    <t>Reparos, conservações e complementos - GRUPO 43</t>
  </si>
  <si>
    <t>Caixa de passagem para condicionamento de ar tipo Split, com saída de dreno único na vertical - 39 x 22 x 6 cm</t>
  </si>
  <si>
    <t>Bomba de remoção de condensados para condicionadores de ar</t>
  </si>
  <si>
    <t>Controlador de temperatura analógico</t>
  </si>
  <si>
    <t>Bomba de circulação para água quente</t>
  </si>
  <si>
    <t>44</t>
  </si>
  <si>
    <t>APARELHOS E METAIS HIDRÁULICOS</t>
  </si>
  <si>
    <t>Aparelhos e louças</t>
  </si>
  <si>
    <t>Bacia turca de louça - 6 litros</t>
  </si>
  <si>
    <t>Bacia sifonada com caixa de descarga acoplada e tampa - infantil</t>
  </si>
  <si>
    <t>Bacia sifonada de louça sem tampa - 6 litros</t>
  </si>
  <si>
    <t>Bacia sifonada de louça sem tampa com saída horizontal - 6 litros</t>
  </si>
  <si>
    <t>Lavatório de louça sem coluna</t>
  </si>
  <si>
    <t>Lavatório de louça com coluna</t>
  </si>
  <si>
    <t>Lavatório de louça pequeno com coluna suspensa - linha especial</t>
  </si>
  <si>
    <t>Lavatório em polipropileno</t>
  </si>
  <si>
    <t>Mictório de louça sifonado auto aspirante</t>
  </si>
  <si>
    <t>Lavatório em louça com coluna suspensa</t>
  </si>
  <si>
    <t>Cuba de louça de embutir oval</t>
  </si>
  <si>
    <t>Tanque de louça com coluna de 30 litros</t>
  </si>
  <si>
    <t>Tanque simples em concreto pré-moldado</t>
  </si>
  <si>
    <t>Tanque de louça com coluna de 18 a 20 litros</t>
  </si>
  <si>
    <t>Tanque em granito sintético, linha comercial - sem pertences</t>
  </si>
  <si>
    <t>Pia com cuba simples em mármore sintético, linha comercial - sem pertences</t>
  </si>
  <si>
    <t>Lavatório de louça para canto, sem coluna - sem pertences</t>
  </si>
  <si>
    <t>Caixa de descarga em plástico, de sobrepor, capacidade 6 litros com engate flexível</t>
  </si>
  <si>
    <t>Caixa de descarga em plástico, de sobrepor, capacidade 9 litros com engate flexível</t>
  </si>
  <si>
    <t>Tanque de louça sem coluna de 30 litros</t>
  </si>
  <si>
    <t>Banheira para imersão sem hidromassagem</t>
  </si>
  <si>
    <t>Bacia sifonada com caixa de descarga acoplada sem tampa - 6 litros</t>
  </si>
  <si>
    <t>Cuba de louça de embutir redonda</t>
  </si>
  <si>
    <t>Bancadas e tampos</t>
  </si>
  <si>
    <t>Tampo/bancada em granito com espessura de 3 cm</t>
  </si>
  <si>
    <t>Tampo/bancada em mármore nacional espessura de 3 cm</t>
  </si>
  <si>
    <t>Tampo/bancada em concreto armado, revestido em aço inoxidável fosco polido</t>
  </si>
  <si>
    <t>Tampo/bancada em granito amêndoa, espessura de 2 cm</t>
  </si>
  <si>
    <t>Acessórios e metais</t>
  </si>
  <si>
    <t>Dispenser toalheiro em ABS e policarbonato para bobina de 20 cm x 200 m, com alavanca</t>
  </si>
  <si>
    <t>Meia saboneteira de louça de embutir</t>
  </si>
  <si>
    <t>Dispenser toalheiro metálico esmaltado para bobina de 25cm x 50m, sem alavanca</t>
  </si>
  <si>
    <t>Saboneteira de louça de embutir</t>
  </si>
  <si>
    <t>Dispenser papel higiênico em ABS para rolão 300 / 600 m, com visor</t>
  </si>
  <si>
    <t>Porta-papel de louça de embutir</t>
  </si>
  <si>
    <t>Cabide cromado para banheiro</t>
  </si>
  <si>
    <t>Cabide de louça com 2 ganchos</t>
  </si>
  <si>
    <t>Porta-toalhas com bastão</t>
  </si>
  <si>
    <t>Saboneteira tipo dispenser, para refil de 800 ml</t>
  </si>
  <si>
    <t>Dispenser toalheiro em ABS, para folhas</t>
  </si>
  <si>
    <t>Ducha cromada simples</t>
  </si>
  <si>
    <t>Armário, para lavatório, de embutir plástico</t>
  </si>
  <si>
    <t>Torneira volante tipo alavanca</t>
  </si>
  <si>
    <t>Torneira de mesa para lavatório, acionamento hidromecânico, com registro integrado regulador de vazão, em latão cromado, DN= 1/2´</t>
  </si>
  <si>
    <t>Ducha higiênica cromada</t>
  </si>
  <si>
    <t>Torneira curta com rosca para uso geral, em latão fundido sem acabamento, DN= 1/2´</t>
  </si>
  <si>
    <t>Torneira curta com rosca para uso geral, em latão fundido sem acabamento, DN= 3/4´</t>
  </si>
  <si>
    <t>Torneira curta com rosca para uso geral, em latão fundido cromado, DN= 1/2´</t>
  </si>
  <si>
    <t>Torneira curta com rosca para uso geral, em latão fundido cromado, DN= 3/4´</t>
  </si>
  <si>
    <t>Torneira curta sem rosca para uso geral, em latão fundido sem acabamento, DN= 1/2´</t>
  </si>
  <si>
    <t>Torneira curta sem rosca para uso geral, em latão fundido sem acabamento, DN= 3/4´</t>
  </si>
  <si>
    <t>Torneira curta sem rosca para uso geral, em latão fundido cromado, DN= 1/2´</t>
  </si>
  <si>
    <t>Torneira curta sem rosca para uso geral, em latão fundido cromado, DN= 3/4´</t>
  </si>
  <si>
    <t>Torneira longa sem rosca para uso geral, em latão fundido cromado</t>
  </si>
  <si>
    <t>Torneira para lavatório em latão fundido cromado, DN= 1/2´</t>
  </si>
  <si>
    <t>Torneira de parede para pia com bica móvel e arejador, em latão fundido cromado</t>
  </si>
  <si>
    <t>Torneira de mesa para lavatório compacta, acionamento hidromecânico, em latão cromado, DN= 1/2´</t>
  </si>
  <si>
    <t>Aparelho misturador de parede, para pia, com bica móvel, acabamento cromado</t>
  </si>
  <si>
    <t>Torneira de parede antivandalismo, DN= 3/4´</t>
  </si>
  <si>
    <t>Torneira de mesa para pia com bica móvel e arejador em latão fundido cromado</t>
  </si>
  <si>
    <t>Torneira de acionamento restrito, em latão cromado, DN= 1/2´ ou 3/4´</t>
  </si>
  <si>
    <t>Torneira de parede acionamento hidromecânico, em latão cromado, DN= 1/2´ ou 3/4´</t>
  </si>
  <si>
    <t>Caixa de descarga de embutir, acionamento frontal, completa</t>
  </si>
  <si>
    <t>Torneira de parede em ABS, DN 1/2´ ou 3/4´, 10cm</t>
  </si>
  <si>
    <t>Torneira de parede em ABS, DN 1/2´ ou 3/4´, 15cm</t>
  </si>
  <si>
    <t>Torneira de mesa para lavatório, acionamento hidromecânico com alavanca, registro integrado regulador de vazão, em latão cromado, DN= 1/2´</t>
  </si>
  <si>
    <t>Ducha higiênica branca de PVC</t>
  </si>
  <si>
    <t>Secador de mãos em ABS</t>
  </si>
  <si>
    <t>Ducha higiênica com registro</t>
  </si>
  <si>
    <t>Desviador para ducha elétrica</t>
  </si>
  <si>
    <t>Válvula dupla para bancada de laboratório, uso em GLP, com bico para mangueira - diâmetro de 1/4´ a 1/2´</t>
  </si>
  <si>
    <t>Válvula para cuba de laboratório, com nuca giratória e bico escalonado para mangueira</t>
  </si>
  <si>
    <t>Prateleiras</t>
  </si>
  <si>
    <t>Prateleira em granito com espessura de 2 cm</t>
  </si>
  <si>
    <t>Prateleira em granilite</t>
  </si>
  <si>
    <t>Prateleira em granito com espessura de 3 cm</t>
  </si>
  <si>
    <t>Aparelhos de aço inoxidável</t>
  </si>
  <si>
    <t>Lavatório coletivo em aço inoxidável</t>
  </si>
  <si>
    <t>Mictório coletivo em aço inoxidável</t>
  </si>
  <si>
    <t>Tanque em aço inoxidável</t>
  </si>
  <si>
    <t>Cuba em aço inoxidável simples de 300 x 140mm</t>
  </si>
  <si>
    <t>Cuba em aço inoxidável simples de 400x340x140mm</t>
  </si>
  <si>
    <t>Cuba em aço inoxidável simples de 465x300x140mm</t>
  </si>
  <si>
    <t>Cuba em aço inoxidável simples de 560x330x140mm</t>
  </si>
  <si>
    <t>Cuba em aço inoxidável simples de 500x400x400mm</t>
  </si>
  <si>
    <t>Cuba em aço inoxidável simples de 500x400x200mm</t>
  </si>
  <si>
    <t>Cuba em aço inoxidável simples de 500x400x300mm</t>
  </si>
  <si>
    <t>Cuba em aço inoxidável simples de 600x500x300mm</t>
  </si>
  <si>
    <t>Cuba em aço inoxidável simples de 600x500x350mm</t>
  </si>
  <si>
    <t>Cuba em aço inoxidável simples de 600x500x400mm</t>
  </si>
  <si>
    <t>Cuba em aço inoxidável simples de 700x600x450mm</t>
  </si>
  <si>
    <t>Cuba em aço inoxidável simples de 1400x900x500mm</t>
  </si>
  <si>
    <t>Cuba em aço inoxidável simples de 1100x600x400mm</t>
  </si>
  <si>
    <t>Cuba em aço inoxidável dupla de 715x400x140mm</t>
  </si>
  <si>
    <t>Cuba em aço inoxidável dupla de 835x340x140mm</t>
  </si>
  <si>
    <t>Cuba em aço inoxidável dupla de 1020x400x250mm</t>
  </si>
  <si>
    <t>Reparos, conservações e complementos - GRUPO 44</t>
  </si>
  <si>
    <t>Sifão plástico sanfonado universal de 1´</t>
  </si>
  <si>
    <t>Recolocação de torneiras</t>
  </si>
  <si>
    <t>Recolocação de sifões</t>
  </si>
  <si>
    <t>Recolocação de aparelhos sanitários, incluindo acessórios</t>
  </si>
  <si>
    <t>Recolocação de caixas de descarga de sobrepor</t>
  </si>
  <si>
    <t>Engate flexível metálico DN= 1/2´</t>
  </si>
  <si>
    <t>Engate flexível de PVC DN= 1/2´</t>
  </si>
  <si>
    <t>Canopla para válvula de descarga</t>
  </si>
  <si>
    <t>Arejador com articulador em ABS cromado para torneira padrão, completo</t>
  </si>
  <si>
    <t>Tubo de ligação para mictório, DN= 1/2´</t>
  </si>
  <si>
    <t>Acabamento cromado para registro</t>
  </si>
  <si>
    <t>Botão para válvula de descarga</t>
  </si>
  <si>
    <t>Reparo para válvula de descarga</t>
  </si>
  <si>
    <t>Sifão de metal cromado de 1 1/2´ x 2´</t>
  </si>
  <si>
    <t>Sifão de metal cromado de 1´ x 1 1/2´</t>
  </si>
  <si>
    <t>Tubo de ligação para sanitário</t>
  </si>
  <si>
    <t>Sifão plástico com copo, rígido, de 1´ x 1 1/2´</t>
  </si>
  <si>
    <t>Sifão plástico com copo, rígido, de 1 1/4´ x 2´</t>
  </si>
  <si>
    <t>Tampa de plástico para bacia sanitária</t>
  </si>
  <si>
    <t>Bolsa para bacia sanitária</t>
  </si>
  <si>
    <t>Filtro de pressão em ABS, para 360 l/h</t>
  </si>
  <si>
    <t>Válvula de PVC para lavatório</t>
  </si>
  <si>
    <t>Válvula americana</t>
  </si>
  <si>
    <t>Válvula de metal cromado de 1 1/2´</t>
  </si>
  <si>
    <t>Válvula de metal cromado de 1´</t>
  </si>
  <si>
    <t>Espargidor de ferro galvanizado para mictório tipo cocho</t>
  </si>
  <si>
    <t>45</t>
  </si>
  <si>
    <t>ENTRADA DE ÁGUA, INCÊNDIO E GÁS</t>
  </si>
  <si>
    <t>Entrada de água</t>
  </si>
  <si>
    <t>Entrada completa de água com abrigo e registro de gaveta, DN= 3/4´</t>
  </si>
  <si>
    <t>Entrada completa de água com abrigo e registro de gaveta, DN= 3´</t>
  </si>
  <si>
    <t>Entrada completa de água com abrigo e registro de gaveta, DN= 1´</t>
  </si>
  <si>
    <t>Entrada completa de água com abrigo e registro de gaveta, DN= 2´</t>
  </si>
  <si>
    <t>Entrada completa de água com abrigo e registro de gaveta, DN= 1 1/2´</t>
  </si>
  <si>
    <t>Entrada completa de água com abrigo e registro de gaveta, DN= 2 1/2´</t>
  </si>
  <si>
    <t>Entrada de gás</t>
  </si>
  <si>
    <t>Entrada completa de gás GLP domiciliar com 2 bujões de 13 kg</t>
  </si>
  <si>
    <t>Abrigo padronizado de gás GLP encanado</t>
  </si>
  <si>
    <t>Hidrômetro</t>
  </si>
  <si>
    <t>Hidrômetro em ferro fundido, diâmetro 50 mm (2´)</t>
  </si>
  <si>
    <t>Hidrômetro em ferro fundido, diâmetro 80 mm (3´)</t>
  </si>
  <si>
    <t>Hidrômetro em ferro fundido, diâmetro 100 mm (4´)</t>
  </si>
  <si>
    <t>Hidrômetro em ferro fundido, diâmetro 150 mm (6´)</t>
  </si>
  <si>
    <t>Hidrômetro em bronze, diâmetro de 25 mm (1´)</t>
  </si>
  <si>
    <t>Hidrômetro em bronze, diâmetro de 40 mm (1 1/2´)</t>
  </si>
  <si>
    <t>Filtro tipo cesto para hidrômetro de 50 mm (2´)</t>
  </si>
  <si>
    <t>Filtro tipo cesto para hidrômetro de 80 mm (3´)</t>
  </si>
  <si>
    <t>Filtro tipo cesto para hidrômetro de 100 mm (4´)</t>
  </si>
  <si>
    <t>Filtro tipo cesto para hidrômetro de 150 mm (6´)</t>
  </si>
  <si>
    <t>Reparos, conservações e complementos - GRUPO 45</t>
  </si>
  <si>
    <t>46</t>
  </si>
  <si>
    <t>Tubulação com conexões em PVC rígido marrom para sistemas prediais de água fria</t>
  </si>
  <si>
    <t>Tubo de PVC rígido soldável marrom, DN= 20 mm, (1/2´), inclusive conexões</t>
  </si>
  <si>
    <t>Tubo de PVC rígido soldável marrom, DN= 25 mm, (3/4´), inclusive conexões</t>
  </si>
  <si>
    <t>Tubo de PVC rígido soldável marrom, DN= 32 mm, (1´), inclusive conexões</t>
  </si>
  <si>
    <t>Tubo de PVC rígido soldável marrom, DN= 40 mm, (1 1/4´), inclusive conexões</t>
  </si>
  <si>
    <t>Tubo de PVC rígido soldável marrom, DN= 50 mm, (1 1/2´), inclusive conexões</t>
  </si>
  <si>
    <t>Tubo de PVC rígido soldável marrom, DN= 60 mm, (2´), inclusive conexões</t>
  </si>
  <si>
    <t>Tubo de PVC rígido soldável marrom, DN= 75 mm, (2 1/2´), inclusive conexões</t>
  </si>
  <si>
    <t>Tubo de PVC rígido soldável marrom, DN= 85 mm, (3´), inclusive conexões</t>
  </si>
  <si>
    <t>Tubo de PVC rígido soldável marrom, DN= 110 mm, (4´), inclusive conexões</t>
  </si>
  <si>
    <t>Tubulação com conexões em PVC rígido branco para esgoto domiciliar</t>
  </si>
  <si>
    <t>Tubo de PVC rígido branco, pontas lisas, soldável, linha esgoto série normal, DN= 40 mm, inclusive conexões</t>
  </si>
  <si>
    <t>Tubo de PVC rígido branco PxB com virola e anel de borracha, linha esgoto série normal, DN= 50 mm, inclusive conexões</t>
  </si>
  <si>
    <t>Tubo de PVC rígido branco PxB com virola e anel de borracha, linha esgoto série normal, DN= 75 mm, inclusive conexões</t>
  </si>
  <si>
    <t>Tubo de PVC rígido branco PxB com virola e anel de borracha, linha esgoto série normal, DN= 100 mm, inclusive conexões</t>
  </si>
  <si>
    <t>Tubo de PVC rígido PxB com virola e anel de borracha, linha esgoto série reforçada ´R´, DN= 75 mm, inclusive conexões</t>
  </si>
  <si>
    <t>Tubo de PVC rígido PxB com virola e anel de borracha, linha esgoto série reforçada ´R´, DN= 100 mm, inclusive conexões</t>
  </si>
  <si>
    <t>Tubo de PVC rígido PxB com virola e anel de borracha, linha esgoto série reforçada ´R´. DN= 150 mm, inclusive conexões</t>
  </si>
  <si>
    <t>Tubo de PVC rígido, pontas lisas, soldável, linha esgoto série reforçada ´R´, DN= 40 mm, inclusive conexões</t>
  </si>
  <si>
    <t>Tubo de PVC rígido PxB com virola e anel de borracha, linha esgoto série reforçada ´R´, DN= 50 mm, inclusive conexões</t>
  </si>
  <si>
    <t>Tubulação com conexões em PVC rígido e com junta elástica - adução e distribuição de água</t>
  </si>
  <si>
    <t>Tubo de PVC rígido tipo PBA classe 15, DN= 50mm, (DE= 60mm), inclusive conexões</t>
  </si>
  <si>
    <t>Tubo de PVC rígido tipo PBA classe 15, DN= 75mm, (DE= 85mm), inclusive conexões</t>
  </si>
  <si>
    <t>Tubo de PVC rígido tipo PBA classe 15, DN= 100mm, (DE= 110mm), inclusive conexões</t>
  </si>
  <si>
    <t>Tubo de PVC rígido DEFoFo, DN= 100mm (DE= 118mm), inclusive conexões</t>
  </si>
  <si>
    <t>Tubo de PVC rígido DEFoFo, DN= 150mm (DE= 170mm), inclusive conexões</t>
  </si>
  <si>
    <t>Tubo de PVC rígido DEFoFo, DN= 200mm (DE= 222mm), inclusive conexões</t>
  </si>
  <si>
    <t>Tubo de PVC rígido DEFoFo, DN= 250mm (DE= 274mm), inclusive conexões</t>
  </si>
  <si>
    <t>Tubo de PVC rígido DEFoFo, DN= 300mm (DE= 326mm), inclusive conexões</t>
  </si>
  <si>
    <t>Tubulação com conexões em ferro galvanizado</t>
  </si>
  <si>
    <t>Tubo de ferro galvanizado DN= 1/2´, inclusive conexões</t>
  </si>
  <si>
    <t>Tubo de ferro galvanizado DN= 3/4´, inclusive conexões</t>
  </si>
  <si>
    <t>Tubo de ferro galvanizado DN= 1´, inclusive conexões</t>
  </si>
  <si>
    <t>Tubo de ferro galvanizado DN= 1 1/4´, inclusive conexões</t>
  </si>
  <si>
    <t>Tubo de ferro galvanizado DN= 1 1/2´, inclusive conexões</t>
  </si>
  <si>
    <t>Tubo de ferro galvanizado DN= 2´, inclusive conexões</t>
  </si>
  <si>
    <t>Tubo de ferro galvanizado DN= 2 1/2´, inclusive conexões</t>
  </si>
  <si>
    <t>Tubo de ferro galvanizado DN= 3´, inclusive conexões</t>
  </si>
  <si>
    <t>Tubo de ferro galvanizado DN= 4´, inclusive conexões</t>
  </si>
  <si>
    <t>Tubo de ferro galvanizado DN= 6´, inclusive conexões</t>
  </si>
  <si>
    <t>Tubulação com conexões em aço galvanizado classe schedule</t>
  </si>
  <si>
    <t>Tubo aço galvanizado sem costura schedule 40, DN= 3/4´, inclusive conexões</t>
  </si>
  <si>
    <t>Tubo aço galvanizado sem costura schedule 40, DN= 1´, inclusive conexões</t>
  </si>
  <si>
    <t>Tubo aço galvanizado sem costura schedule 40, DN= 1 1/4´, inclusive conexões</t>
  </si>
  <si>
    <t>Tubo aço galvanizado sem costura schedule 40, DN= 1 1/2´, inclusive conexões</t>
  </si>
  <si>
    <t>Tubo aço galvanizado sem costura schedule 40, DN= 2´, inclusive conexões</t>
  </si>
  <si>
    <t>Tubo aço galvanizado sem costura schedule 40, DN= 1/2´, inclusive conexões</t>
  </si>
  <si>
    <t>Tubo aço galvanizado sem costura schedule 40, DN= 2 1/2´, inclusive conexões</t>
  </si>
  <si>
    <t>Tubo aço galvanizado sem costura schedule 40, DN= 3´, inclusive conexões</t>
  </si>
  <si>
    <t>Tubo aço galvanizado sem costura schedule 40, DN= 4´, inclusive conexões</t>
  </si>
  <si>
    <t>Tubo aço galvanizado sem costura schedule 40, DN= 6´, inclusive conexões</t>
  </si>
  <si>
    <t>Conexões e acessórios em ferro fundido, predial e tradicional, esgoto e pluvial</t>
  </si>
  <si>
    <t>Joelho 45° em ferro fundido, linha predial tradicional, DN= 50 mm</t>
  </si>
  <si>
    <t>Joelho 45° em ferro fundido, linha predial tradicional, DN= 75 mm</t>
  </si>
  <si>
    <t>Joelho 45° em ferro fundido, linha predial tradicional, DN= 100 mm</t>
  </si>
  <si>
    <t>Joelho 45° em ferro fundido, linha predial tradicional, DN= 150 mm</t>
  </si>
  <si>
    <t>Joelho 87° 30´ em ferro fundido, linha predial tradicional, DN= 50 mm</t>
  </si>
  <si>
    <t>Joelho 87° 30´ em ferro fundido, linha predial tradicional, DN= 75 mm</t>
  </si>
  <si>
    <t>Joelho 87° 30´ em ferro fundido, linha predial tradicional, DN= 100 mm</t>
  </si>
  <si>
    <t>Joelho 87° 30´ em ferro fundido, linha predial tradicional, DN= 150 mm</t>
  </si>
  <si>
    <t>Luva bolsa e bolsa em ferro fundido, linha predial tradicional, DN= 50 mm</t>
  </si>
  <si>
    <t>Luva bolsa e bolsa em ferro fundido, linha predial tradicional, DN= 75 mm</t>
  </si>
  <si>
    <t>Luva bolsa e bolsa em ferro fundido, linha predial tradicional, DN= 100 mm</t>
  </si>
  <si>
    <t>Luva bolsa e bolsa em ferro fundido, linha predial tradicional, DN= 150 mm</t>
  </si>
  <si>
    <t>Placa cega em ferro fundido, linha predial tradicional, DN= 75 mm</t>
  </si>
  <si>
    <t>Placa cega em ferro fundido, linha predial tradicional, DN= 100 mm</t>
  </si>
  <si>
    <t>Junção 45° em ferro fundido, linha predial tradicional, DN= 50 x 50 mm</t>
  </si>
  <si>
    <t>Junção 45° em ferro fundido, linha predial tradicional, DN= 75 x 50 mm</t>
  </si>
  <si>
    <t>Junção 45° em ferro fundido, linha predial tradicional, DN= 75 x 75 mm</t>
  </si>
  <si>
    <t>Junção 45° em ferro fundido, linha predial tradicional, DN= 100 x 50 mm</t>
  </si>
  <si>
    <t>Junção 45° em ferro fundido, linha predial tradicional, DN= 100 x 75 mm</t>
  </si>
  <si>
    <t>Junção 45° em ferro fundido, linha predial tradicional, DN= 100 x 100 mm</t>
  </si>
  <si>
    <t>Junção 45° em ferro fundido, linha predial tradicional, DN= 150 x 100 mm</t>
  </si>
  <si>
    <t>Junção dupla 45° em ferro fundido, linha predial tradicional, DN= 100 mm</t>
  </si>
  <si>
    <t>Te sanitário 87° 30´ em ferro fundido, linha predial tradicional, DN= 50 x 50 mm</t>
  </si>
  <si>
    <t>Te sanitário 87° 30´ em ferro fundido, linha predial tradicional, DN= 75 x 50 mm</t>
  </si>
  <si>
    <t>Te sanitário 87° 30´ em ferro fundido, linha predial tradicional, DN= 75 x 75 mm</t>
  </si>
  <si>
    <t>Te sanitário 87° 30´ em ferro fundido, linha predial tradicional, DN= 100 x 50 mm</t>
  </si>
  <si>
    <t>Te sanitário 87° 30´ em ferro fundido, linha predial tradicional, DN= 100 x 75 mm</t>
  </si>
  <si>
    <t>Te sanitário 87° 30´ em ferro fundido, linha predial tradicional, DN= 100 x 100 mm</t>
  </si>
  <si>
    <t>Bucha de redução em ferro fundido, linha predial tradicional, DN= 75 x 50 mm</t>
  </si>
  <si>
    <t>Bucha de redução em ferro fundido, linha predial tradicional, DN= 100 x 75 mm</t>
  </si>
  <si>
    <t>Bucha de redução em ferro fundido, linha predial tradicional, DN= 150 x 100 mm</t>
  </si>
  <si>
    <t>Tubulação com conexões em cobre para água quente, gás e vapor</t>
  </si>
  <si>
    <t>Tubo de cobre classe A, DN= 15mm (1/2´), inclusive conexões</t>
  </si>
  <si>
    <t>Tubo de cobre classe A, DN= 22mm (3/4´), inclusive conexões</t>
  </si>
  <si>
    <t>Tubo de cobre classe A, DN= 28mm (1´), inclusive conexões</t>
  </si>
  <si>
    <t>Tubo de cobre classe A, DN= 35mm (1 1/4´), inclusive conexões</t>
  </si>
  <si>
    <t>Tubo de cobre classe A, DN= 42mm (1 1/2´), inclusive conexões</t>
  </si>
  <si>
    <t>Tubo de cobre classe A, DN= 54mm (2´), inclusive conexões</t>
  </si>
  <si>
    <t>Tubo de cobre classe A, DN= 66mm (2 1/2´), inclusive conexões</t>
  </si>
  <si>
    <t>Tubo de cobre classe A, DN= 79mm (3´), inclusive conexões</t>
  </si>
  <si>
    <t>Tubo de cobre classe A, DN= 104mm (4´), inclusive conexões</t>
  </si>
  <si>
    <t>Tubo de cobre classe E, DN= 22mm (3/4´), inclusive conexões</t>
  </si>
  <si>
    <t>Tubo de cobre classe E, DN= 28mm (1´), inclusive conexões</t>
  </si>
  <si>
    <t>Tubo de cobre classe E, DN= 35mm (1 1/4´), inclusive conexões</t>
  </si>
  <si>
    <t>Tubo de cobre classe E, DN= 42mm (1 1/2´), inclusive conexões</t>
  </si>
  <si>
    <t>Tubo de cobre classe E, DN= 54mm (2´), inclusive conexões</t>
  </si>
  <si>
    <t>Tubo de cobre classe E, DN= 66mm (2 1/2´), inclusive conexões</t>
  </si>
  <si>
    <t>Tubulação em concreto para rede de águas pluviais</t>
  </si>
  <si>
    <t>Tubo de concreto (PS-1), DN= 300mm</t>
  </si>
  <si>
    <t>Tubo de concreto (PS-1), DN= 400mm</t>
  </si>
  <si>
    <t>Tubo de concreto (PS-1), DN= 500mm</t>
  </si>
  <si>
    <t>Tubo de concreto (PS-1), DN= 600mm</t>
  </si>
  <si>
    <t>Tubo de concreto (PS-2), DN= 300mm</t>
  </si>
  <si>
    <t>Tubo de concreto (PS-2), DN= 400mm</t>
  </si>
  <si>
    <t>Tubo de concreto (PS-2), DN= 500mm</t>
  </si>
  <si>
    <t>Tubo de concreto (PA-1), DN= 600mm</t>
  </si>
  <si>
    <t>Tubo de concreto (PA-1), DN= 700mm</t>
  </si>
  <si>
    <t>Tubo de concreto (PA-1), DN= 800mm</t>
  </si>
  <si>
    <t>Tubo de concreto (PA-1), DN= 900mm</t>
  </si>
  <si>
    <t>Tubo de concreto (PA-1), DN= 1000mm</t>
  </si>
  <si>
    <t>Tubo de concreto (PA-1), DN= 1200mm</t>
  </si>
  <si>
    <t>Tubo de concreto (PA-2), DN= 600mm</t>
  </si>
  <si>
    <t>Tubo de concreto (PA-2), DN= 800mm</t>
  </si>
  <si>
    <t>Tubo de concreto (PA-2), DN= 1000mm</t>
  </si>
  <si>
    <t>Tubo de concreto (PA-3), DN= 600mm</t>
  </si>
  <si>
    <t>Tubo de concreto (PA-3), DN= 800mm</t>
  </si>
  <si>
    <t>Tubo de concreto (PA-3), DN= 1000mm</t>
  </si>
  <si>
    <t>Meio tubo de concreto, DN= 300mm</t>
  </si>
  <si>
    <t>Meio tubo de concreto, DN= 400mm</t>
  </si>
  <si>
    <t>Meio tubo de concreto, DN= 500mm</t>
  </si>
  <si>
    <t>Meio tubo de concreto, DN= 600mm</t>
  </si>
  <si>
    <t>Tubo de concreto (PA-2), DN= 1500mm</t>
  </si>
  <si>
    <t>Tubo de concreto (PA-1), DN= 400mm</t>
  </si>
  <si>
    <t>Tubo de concreto (PA-2), DN= 400mm</t>
  </si>
  <si>
    <t>Tubo de concreto (PA-3), DN= 400mm</t>
  </si>
  <si>
    <t>Tubo de concreto (PA-2), DN= 700mm</t>
  </si>
  <si>
    <t>Tubo de concreto (PA-2), DN= 500mm</t>
  </si>
  <si>
    <t>Tubo de concreto (PA-2), DN= 900mm</t>
  </si>
  <si>
    <t>Tubo de concreto (PA-1), DN= 300mm</t>
  </si>
  <si>
    <t>Tubo de concreto (PA-2), DN= 300mm</t>
  </si>
  <si>
    <t>Meio tubo de concreto, DN= 200mm</t>
  </si>
  <si>
    <t>Tubulação com conexões em PEAD corrugado perfurado para rede drenagem</t>
  </si>
  <si>
    <t>Tubo em polietileno de alta densidade corrugado perfurado, DN= 3´, inclusive conexões</t>
  </si>
  <si>
    <t>Tubo em polietileno de alta densidade corrugado perfurado, DN= 4´, inclusive conexões</t>
  </si>
  <si>
    <t>Tubo em polietileno de alta densidade corrugado perfurado, DN= 8´, inclusive conexões</t>
  </si>
  <si>
    <t>Tubo em polietileno de alta densidade corrugado perfurado, DN= 2 1/2´, inclusive conexões</t>
  </si>
  <si>
    <t>Tubo em polietileno de alta densidade corrugado perfurado, DN= 6´, inclusive conexões</t>
  </si>
  <si>
    <t>Tubulação com conexões em ferro dúctil para redes de saneamento</t>
  </si>
  <si>
    <t>Tubo de ferro fundido classe K-7 com junta elástica, DN= 150mm, inclusive conexões</t>
  </si>
  <si>
    <t>Tubo de ferro fundido classe K-7 com junta elástica, DN= 200mm, inclusive conexões</t>
  </si>
  <si>
    <t>Tubo de ferro fundido classe K-7 com junta elástica, DN= 250mm, inclusive conexões</t>
  </si>
  <si>
    <t>Tubo de ferro fundido classe K-7 com junta elástica, DN= 350mm, inclusive conexões</t>
  </si>
  <si>
    <t>Tubo de ferro fundido classe K-7 com junta elástica, DN= 300mm, inclusive conexões</t>
  </si>
  <si>
    <t>Tubo de ferro fundido classe k-9 com junta elástica, DN= 80mm, inclusive conexões</t>
  </si>
  <si>
    <t>Tubo de ferro fundido classe K-9 com junta elástica, DN= 100mm, inclusive conexões</t>
  </si>
  <si>
    <t>Tubo de ferro fundido classe K-9 com junta elástica, DN= 200mm, inclusive conexões</t>
  </si>
  <si>
    <t>Tubo de ferro fundido classe k-9 com junta elástica, DN= 250mm, inclusive conexões</t>
  </si>
  <si>
    <t>Tubo de ferro fundido classe K-9 com junta elástica, DN= 300mm, inclusive conexões</t>
  </si>
  <si>
    <t>Tubo de ferro fundido classe k-9 com junta elástica, DN= 350mm, inclusive conexões</t>
  </si>
  <si>
    <t>Tubulação com conexões em PEAD - recalque de tratamento de esgoto</t>
  </si>
  <si>
    <t>Tubo em polietileno de alta densidade DE=160 mm - PN-10, inclusive conexões</t>
  </si>
  <si>
    <t>Tubo em polietileno de alta densidade DE=200 mm - PN-10, inclusive conexões</t>
  </si>
  <si>
    <t>Tubo em polietileno de alta densidade DE=225 mm - PN-10, inclusive conexões</t>
  </si>
  <si>
    <t>Tubulação e conexões flangeadas em ferro dúctil para redes saneamento</t>
  </si>
  <si>
    <t>Tubo em ferro fundido com ponta e ponta TCLA - DN= 80mm, sem juntas e conexões</t>
  </si>
  <si>
    <t>Tubo em ferro fundido com ponta e ponta TCLA - DN= 100mm, sem juntas e conexões</t>
  </si>
  <si>
    <t>Tubo em ferro fundido com ponta e ponta TCLA - DN= 150mm, sem juntas e conexões</t>
  </si>
  <si>
    <t>Tubo em ferro fundido com ponta e ponta TCLA - DN= 200mm, sem juntas e conexões</t>
  </si>
  <si>
    <t>Tubo em ferro fundido com ponta e ponta TCLA - DN= 250mm, sem juntas e conexões</t>
  </si>
  <si>
    <t>Tubo em ferro fundido com ponta e ponta TCLA - DN= 300mm, sem juntas e conexões</t>
  </si>
  <si>
    <t>Tubo em ferro fundido com ponta e ponta TCLA - DN= 350mm, sem juntas e conexões</t>
  </si>
  <si>
    <t>Tubo em ferro fundido com ponta e ponta TCLA - DN= 400mm, sem juntas e conexões</t>
  </si>
  <si>
    <t>Flange avulso em ferro fundido, classe PN-10, DN= 80mm</t>
  </si>
  <si>
    <t>Flange avulso em ferro fundido, classe PN-10, DN= 100mm</t>
  </si>
  <si>
    <t>Flange avulso em ferro fundido, classe PN-10, DN= 150mm</t>
  </si>
  <si>
    <t>Flange avulso em ferro fundido, classe PN-10, DN= 200mm</t>
  </si>
  <si>
    <t>Flange avulso em ferro fundido, classe PN-10, DN= 250mm</t>
  </si>
  <si>
    <t>Flange avulso em ferro fundido, classe PN-10, DN= 300mm</t>
  </si>
  <si>
    <t>Flange avulso em ferro fundido, classe PN-10, DN= 350mm</t>
  </si>
  <si>
    <t>Flange avulso em ferro fundido, classe PN-10, DN= 400mm</t>
  </si>
  <si>
    <t>Curva de 90° em ferro fundido, com flanges, classe PN-10, DN= 80mm</t>
  </si>
  <si>
    <t>Curva de 90° em ferro fundido, com flanges, classe PN-10, DN= 100mm</t>
  </si>
  <si>
    <t>Curva de 90° em ferro fundido, com flanges, classe PN-10, DN= 150mm</t>
  </si>
  <si>
    <t>Te em ferro fundido, com flanges, classe PN-10, DN= 80mm, com derivação de 80mm</t>
  </si>
  <si>
    <t>Te em ferro fundido, com flanges, classe PN-10, DN= 100mm, com derivações de 80 até 100mm</t>
  </si>
  <si>
    <t>Te em ferro fundido, com flanges, classe PN-10, DN= 150mm, com derivações de 80 até 150mm</t>
  </si>
  <si>
    <t>Junta Gibault em ferro fundido, DN= 80mm, completa</t>
  </si>
  <si>
    <t>Junta Gibault em ferro fundido, DN= 100 mm, completa</t>
  </si>
  <si>
    <t>Tubulação e conexões flangeadas em ferro dúctil para redes de saneamento.</t>
  </si>
  <si>
    <t>Curva de 90° em ferro fundido com flanges, classe PN-10, DN= 50mm</t>
  </si>
  <si>
    <t>Redução concêntrica em ferro fundido, com flanges, classe PN-10, DN= 80 x 50mm</t>
  </si>
  <si>
    <t>Redução excêntrica em ferro fundido, com flanges, classe PN-10, DN= 100mm x 80mm</t>
  </si>
  <si>
    <t>Redução excêntrica em ferro fundido, com flanges, classe PN-10, DN= 150mm x 80/100mm</t>
  </si>
  <si>
    <t>Redução excêntrica em ferro fundido, com flanges, classe PN-10, DN= 200mm x 100/150mm</t>
  </si>
  <si>
    <t>Redução excêntrica em ferro fundido, com flanges, classe PN-10, DN= 250mm x 150/200mm</t>
  </si>
  <si>
    <t>Redução concêntrica em ferro fundido, com flanges, classe PN-10, DN= 100mm x 80mm</t>
  </si>
  <si>
    <t>Redução concêntrica em ferro fundido, com flanges, classe PN-10, DN= 150mm x 80/100mm</t>
  </si>
  <si>
    <t>Redução concêntrica em ferro fundido, com flanges, classe PN-10, DN= 200mm x 100/150mm</t>
  </si>
  <si>
    <t>Redução concêntrica em ferro fundido, com flanges, classe PN-10, DN= 250mm x 150/200mm</t>
  </si>
  <si>
    <t>Flange avulso em ferro fundido, classe PN-10, DN= 50mm</t>
  </si>
  <si>
    <t>Reparos, conservações e complementos - GRUPO 46</t>
  </si>
  <si>
    <t>Assentamento de tubo de concreto com diâmetro até 600 mm</t>
  </si>
  <si>
    <t>Assentamento de tubo de concreto com diâmetro de 700 até 1500 mm</t>
  </si>
  <si>
    <t>Tubulação com conexões em aço preto schedule</t>
  </si>
  <si>
    <t>Tubo de aço carbono preto sem costura Schedule 40, DN= 2´ - inclusive conexões</t>
  </si>
  <si>
    <t>Tubo de aço carbono preto sem costura Schedule 40, DN= 1 1/2´ - inclusive conexões</t>
  </si>
  <si>
    <t>Tubo de aço carbono preto sem costura Schedule 40, DN= 1´ - inclusive conexões</t>
  </si>
  <si>
    <t>Tubo de aço carbono preto sem costura Schedule 40, DN= 3´ - inclusive conexões</t>
  </si>
  <si>
    <t>Tubo de aço carbono preto sem costura Schedule 40, DN= 2 1/2´ - inclusive conexões</t>
  </si>
  <si>
    <t>Tubo de aço carbono preto sem costura Schedule 40, DN= 4´ - inclusive conexões</t>
  </si>
  <si>
    <t>Tubo de aço carbono preto sem costura Schedule 40, DN= 5´ - inclusive conexões</t>
  </si>
  <si>
    <t>Tubo de aço carbono preto sem costura Schedule 40, DN= 6´ - inclusive conexões</t>
  </si>
  <si>
    <t>Tubo de aço carbono preto sem costura Schedule 40, DN= 8´ - inclusive conexões</t>
  </si>
  <si>
    <t>Tubo de aço carbono preto sem costura Schedule 40, DN= 1 1/4´ - inclusive conexões</t>
  </si>
  <si>
    <t>Tubo de aço carbono preto sem costura Schedule 40, DN= 3 1/2´ - inclusive conexões</t>
  </si>
  <si>
    <t>Tubo de aço carbono preto com costura Schedule 40, DN= 10´ - inclusive conexões</t>
  </si>
  <si>
    <t>Tubo de aço carbono preto com costura Schedule 40, DN= 12´ - inclusive conexões</t>
  </si>
  <si>
    <t>Tubulação em concreto para rede de esgoto sanitário</t>
  </si>
  <si>
    <t>Tubo de concreto classe EA-2, DN= 400 mm</t>
  </si>
  <si>
    <t>Tubo de concreto classe EA-2, DN= 500 mm</t>
  </si>
  <si>
    <t>Tubo de concreto classe EA-2, DN= 600 mm</t>
  </si>
  <si>
    <t>Tubo de concreto classe EA-2, DN= 700 mm</t>
  </si>
  <si>
    <t>Tubo de concreto classe EA-2, DN= 800 mm</t>
  </si>
  <si>
    <t>Tubo de concreto classe EA-2, DN= 900 mm</t>
  </si>
  <si>
    <t>Tubo de concreto classe EA-2, DN= 1000 mm</t>
  </si>
  <si>
    <t>Tubo de concreto classe EA-2, DN= 1200 mm</t>
  </si>
  <si>
    <t>Tubo de concreto classe EA-3, DN= 400 mm</t>
  </si>
  <si>
    <t>Tubo de concreto classe EA-3, DN= 500 mm</t>
  </si>
  <si>
    <t>Tubo de concreto classe EA-3, DN= 600 mm</t>
  </si>
  <si>
    <t>Tubo de concreto classe EA-3, DN= 700 mm</t>
  </si>
  <si>
    <t>Tubo de concreto classe EA-3, DN= 800 mm</t>
  </si>
  <si>
    <t>Tubo de concreto classe EA-3, DN= 900 mm</t>
  </si>
  <si>
    <t>Tubo de concreto classe EA-3, DN= 1000 mm</t>
  </si>
  <si>
    <t>Tubo de concreto classe EA-3, DN= 1200 mm</t>
  </si>
  <si>
    <t>Tubulações, conexões e acessórios em ferro fundido predial SMU-esgoto e pluvial</t>
  </si>
  <si>
    <t>Tubo em ferro fundido com ponta e ponta, predial SMU, DN= 50 mm</t>
  </si>
  <si>
    <t>Tubo em ferro fundido com ponta e ponta, predial SMU, DN= 75 mm</t>
  </si>
  <si>
    <t>Tubo em ferro fundido com ponta e ponta, predial SMU, DN= 100 mm</t>
  </si>
  <si>
    <t>Tubo em ferro fundido com ponta e ponta, predial SMU, DN= 150 mm</t>
  </si>
  <si>
    <t>Tubo em ferro fundido com ponta e ponta, predial SMU, DN= 200 mm</t>
  </si>
  <si>
    <t>Junta de união em aço inoxidável com parafuso de aço zincado, para tubo em ferro fundido predial SMU, DN= 50 mm</t>
  </si>
  <si>
    <t>Junta de união em aço inoxidável com parafuso de aço zincado, para tubo em ferro fundido predial SMU, DN= 75 mm</t>
  </si>
  <si>
    <t>Junta de união em aço inoxidável com parafuso de aço zincado, para tubo em ferro fundido predial SMU, DN= 100 mm</t>
  </si>
  <si>
    <t>Junta de união em aço inoxidável com parafuso de aço zincado, para tubo em ferro fundido predial SMU, DN= 150 mm</t>
  </si>
  <si>
    <t>Junta de união em aço inoxidável com parafuso de aço zincado, para tubo em ferro fundido predial SMU, DN= 200 mm</t>
  </si>
  <si>
    <t>Conjunto de ancoragem para tubo em ferro fundido predial SMU, DN= 50 mm</t>
  </si>
  <si>
    <t>Conjunto de ancoragem para tubo em ferro fundido predial SMU, DN= 75 mm</t>
  </si>
  <si>
    <t>Conjunto de ancoragem para tubo em ferro fundido predial SMU, DN= 100 mm</t>
  </si>
  <si>
    <t>Conjunto de ancoragem para tubo em ferro fundido predial SMU, DN= 150 mm</t>
  </si>
  <si>
    <t>Conjunto de ancoragem para tubo em ferro fundido predial SMU, DN= 200 mm</t>
  </si>
  <si>
    <t>Conjunto de ancoragem para tubo em ferro fundido predial SMU, DN= 125 mm</t>
  </si>
  <si>
    <t>Tubo em ferro fundido com ponta e ponta, predial SMU, DN= 125 mm</t>
  </si>
  <si>
    <t>Tubo em ferro fundido com ponta e ponta, predial SMU, DN= 250 mm</t>
  </si>
  <si>
    <t>Joelho 45° em ferro fundido, predial SMU, DN= 50 mm</t>
  </si>
  <si>
    <t>Joelho 45° em ferro fundido, predial SMU, DN= 75 mm</t>
  </si>
  <si>
    <t>Joelho 45° em ferro fundido, predial SMU, DN= 100 mm</t>
  </si>
  <si>
    <t>Joelho 45° em ferro fundido, predial SMU, DN= 150 mm</t>
  </si>
  <si>
    <t>Joelho 45° em ferro fundido, predial SMU, DN= 200 mm</t>
  </si>
  <si>
    <t>Joelho 45° em ferro fundido, predial SMU, DN= 125 mm</t>
  </si>
  <si>
    <t>Joelho 88° em ferro fundido, predial SMU, DN= 50 mm</t>
  </si>
  <si>
    <t>Joelho 88° em ferro fundido, predial SMU, DN= 75 mm</t>
  </si>
  <si>
    <t>Joelho 88° em ferro fundido, predial SMU, DN= 100 mm</t>
  </si>
  <si>
    <t>Joelho 88° em ferro fundido, predial SMU, DN= 150 mm</t>
  </si>
  <si>
    <t>Joelho 88° em ferro fundido, predial SMU, DN= 200 mm</t>
  </si>
  <si>
    <t>Junção 45° em ferro fundido, predial SMU, DN= 50 x 50 mm</t>
  </si>
  <si>
    <t>Junção 45° em ferro fundido, predial SMU, DN= 75 x 75 mm</t>
  </si>
  <si>
    <t>Junção 45° em ferro fundido, predial SMU, DN= 75 x 50 mm</t>
  </si>
  <si>
    <t>Junção 45° em ferro fundido, predial SMU, DN= 100 x 75 mm</t>
  </si>
  <si>
    <t>Junção 45° em ferro fundido, predial SMU, DN= 100 x 100 mm</t>
  </si>
  <si>
    <t>Junção 45° em ferro fundido, predial SMU, DN= 150 x 150 mm</t>
  </si>
  <si>
    <t>Junta de união em aço inoxidável com parafuso de aço zincado, para tubo em ferro fundido predial SMU, DN= 125 mm</t>
  </si>
  <si>
    <t>Junta de união em aço inoxidável com parafuso de aço zincado, para tubo em ferro fundido predial SMU, DN= 250 mm</t>
  </si>
  <si>
    <t>Redução excêntrica em ferro fundido, predial SMU, DN= 75 x 50 mm</t>
  </si>
  <si>
    <t>Redução excêntrica em ferro fundido, predial SMU, DN= 100 x 75 mm</t>
  </si>
  <si>
    <t>Redução excêntrica em ferro fundido, predial SMU, DN= 150 x 100 mm</t>
  </si>
  <si>
    <t>Redução excêntrica em ferro fundido, predial SMU, DN= 150 x 75 mm</t>
  </si>
  <si>
    <t>Redução excêntrica em ferro fundido, predial SMU, DN= 200 x 150 mm</t>
  </si>
  <si>
    <t>Redução excêntrica em ferro fundido, predial SMU, DN= 125 x 75 mm</t>
  </si>
  <si>
    <t>Redução excêntrica em ferro fundido, predial SMU, DN= 125 x 100 mm</t>
  </si>
  <si>
    <t>Redução excêntrica em ferro fundido, predial SMU, DN= 150 x 125 mm</t>
  </si>
  <si>
    <t>Redução excêntrica em ferro fundido, predial SMU, DN= 200 x 125 mm</t>
  </si>
  <si>
    <t>Redução excêntrica em ferro fundido, predial SMU, DN= 250 x 200 mm</t>
  </si>
  <si>
    <t>Te de visita em ferro fundido, predial SMU, DN= 75 mm</t>
  </si>
  <si>
    <t>Te de visita em ferro fundido, predial SMU, DN= 125 mm</t>
  </si>
  <si>
    <t>Te de visita em ferro fundido, predial SMU, DN= 150 mm</t>
  </si>
  <si>
    <t>Te de visita em ferro fundido, predial SMU, DN= 200 mm</t>
  </si>
  <si>
    <t>Abraçadeira dentada para travamento em aço inoxidável, com parafuso de aço zincado, para tubo em ferro fundido predial SMU, DN= 50 mm</t>
  </si>
  <si>
    <t>Abraçadeira dentada para travamento em aço inoxidável, com parafuso de aço zincado, para tubo em ferro fundido predial SMU, DN= 75 mm</t>
  </si>
  <si>
    <t>Abraçadeira dentada para travamento em aço inoxidável, com parafuso de aço zincado, para tubo em ferro fundido predial SMU, DN= 100 mm</t>
  </si>
  <si>
    <t>Abraçadeira dentada para travamento em aço inoxidável, com parafuso de aço zincado, para tubo em ferro fundido predial SMU, DN= 150 mm</t>
  </si>
  <si>
    <t>Tampão simples em ferro fundido, predial SMU, DN= 150 mm</t>
  </si>
  <si>
    <t>Junção 45° em ferro fundido, predial SMU, DN= 125 x 100 mm</t>
  </si>
  <si>
    <t>Junção 45° em ferro fundido, predial SMU, DN= 150 x 100 mm</t>
  </si>
  <si>
    <t>Junção 45° em ferro fundido, predial SMU, DN= 200 x 100 mm</t>
  </si>
  <si>
    <t>Junção 45° em ferro fundido, predial SMU, DN= 200 x 200 mm</t>
  </si>
  <si>
    <t>Tubulação com conexões em cobre, para sistema de ar condicionado</t>
  </si>
  <si>
    <t>Tubulação, conexões e acessórios em PPR - Água fria / quente</t>
  </si>
  <si>
    <t>Curva 90° em polipropileno PPR, DN= 20 mm</t>
  </si>
  <si>
    <t>Curva 90° em polipropileno PPR, DN= 25 mm</t>
  </si>
  <si>
    <t>Curva 90° em polipropileno PPR, DN= 32 mm</t>
  </si>
  <si>
    <t>Curva de transposição em polipropileno PPR, DN= 20 mm</t>
  </si>
  <si>
    <t>Curva de transposição em polipropileno PPR, DN= 25 mm</t>
  </si>
  <si>
    <t>Curva de transposição em polipropileno PPR, DN= 32 mm</t>
  </si>
  <si>
    <t>Luva em polipropileno PPR, DN= 20 mm</t>
  </si>
  <si>
    <t>Luva em polipropileno PPR, DN= 40 mm</t>
  </si>
  <si>
    <t>Luva em polipropileno PPR, DN= 50 mm</t>
  </si>
  <si>
    <t>Luva em polipropileno PPR, DN= 63 mm</t>
  </si>
  <si>
    <t>Luva em polipropileno PPR, DN= 75 mm</t>
  </si>
  <si>
    <t>Luva em polipropileno PPR, DN= 90 mm</t>
  </si>
  <si>
    <t>Luva em polipropileno PPR, DN= 110 mm</t>
  </si>
  <si>
    <t>Tubulação, conexões e acessórios em PPR - Água fria / quente.</t>
  </si>
  <si>
    <t>Joelho 90° em polipropileno PPR, DN=20 mm</t>
  </si>
  <si>
    <t>Joelho 90° em polipropileno PPR, DN=25 mm</t>
  </si>
  <si>
    <t>Joelho 90° em polipropileno PPR, DN=32 mm</t>
  </si>
  <si>
    <t>Joelho 90° em polipropileno PPR, DN=40 mm</t>
  </si>
  <si>
    <t>Joelho 90° em polipropileno PPR, DN=50 mm</t>
  </si>
  <si>
    <t>Joelho 90° em polipropileno PPR, DN=63 mm</t>
  </si>
  <si>
    <t>Joelho 90° em polipropileno PPR, DN=75 mm</t>
  </si>
  <si>
    <t>Joelho 90° com inserto metálico em polipropileno PPR, DN=20mm x 1/2´</t>
  </si>
  <si>
    <t>Joelho 90° com inserto metálico em polipropileno PPR, DN=25mm x 1/2´</t>
  </si>
  <si>
    <t>Joelho 90° com inserto metálico em polipropileno PPR, DN=32mm x 3/4´</t>
  </si>
  <si>
    <t>Joelho 90° com inserto metálico em polipropileno PPR, DN=32mm x1´</t>
  </si>
  <si>
    <t>Tubulações, conexões e acessórios em PEAD</t>
  </si>
  <si>
    <t>Tubulação com conexões em cobre rígido, para sistema VRF de ar condicionado</t>
  </si>
  <si>
    <t>47</t>
  </si>
  <si>
    <t>VÁLVULAS E APARELHOS DE MEDIÇÃO E CONTROLE PARA LÍQUIDOS E GASES</t>
  </si>
  <si>
    <t>Registro e / ou válvula em latão fundido sem acabamento</t>
  </si>
  <si>
    <t>Registro de gaveta em latão fundido sem acabamento, DN= 1/2´</t>
  </si>
  <si>
    <t>Registro de gaveta em latão fundido sem acabamento, DN= 3/4´</t>
  </si>
  <si>
    <t>Registro de gaveta em latão fundido sem acabamento, DN= 1´</t>
  </si>
  <si>
    <t>Registro de gaveta em latão fundido sem acabamento, DN= 1 1/4´</t>
  </si>
  <si>
    <t>Registro de gaveta em latão fundido sem acabamento, DN= 1 1/2´</t>
  </si>
  <si>
    <t>Registro de gaveta em latão fundido sem acabamento, DN= 2´</t>
  </si>
  <si>
    <t>Registro de gaveta em latão fundido sem acabamento, DN= 2 1/2´</t>
  </si>
  <si>
    <t>Registro de gaveta em latão fundido sem acabamento, DN= 3´</t>
  </si>
  <si>
    <t>Registro de gaveta em latão fundido sem acabamento, DN= 4´</t>
  </si>
  <si>
    <t>Registro de pressão em latão fundido sem acabamento, DN= 3/4´</t>
  </si>
  <si>
    <t>Válvula de esfera monobloco em latão fundido passagem plena, acionamento com alavanca, DN= 1/2´</t>
  </si>
  <si>
    <t>Válvula de esfera monobloco em latão fundido passagem plena, acionamento com alavanca, DN= 3/4´</t>
  </si>
  <si>
    <t>Válvula de esfera monobloco em latão fundido passagem plena, acionamento com alavanca, DN= 1´</t>
  </si>
  <si>
    <t>Válvula de esfera tripartida em latão fundido, classe 150 libras para gás e 300 libras para líquidos e fluidos, DN= 1´</t>
  </si>
  <si>
    <t>Válvula de esfera monobloco em latão fundido passagem plena, acionamento com alavanca, DN= 2´</t>
  </si>
  <si>
    <t>Válvula de esfera monobloco em latão fundido passagem plena, acionamento com alavanca, DN= 4´</t>
  </si>
  <si>
    <t>Registro e / ou válvula em latão fundido com acabamento cromado</t>
  </si>
  <si>
    <t>Registro de gaveta em latão fundido cromado com canopla, DN= 1/2´ - linha especial</t>
  </si>
  <si>
    <t>Registro de gaveta em latão fundido cromado com canopla, DN= 3/4´ - linha especial</t>
  </si>
  <si>
    <t>Registro de gaveta em latão fundido cromado com canopla, DN= 1´ - linha especial</t>
  </si>
  <si>
    <t>Registro de gaveta em latão fundido cromado com canopla, DN= 1 1/4´ - linha especial</t>
  </si>
  <si>
    <t>Registro de gaveta em latão fundido cromado com canopla, DN= 1 1/2´ - linha especial</t>
  </si>
  <si>
    <t>Registro de pressão em latão fundido cromado com canopla, DN= 1/2´ - linha especial</t>
  </si>
  <si>
    <t>Registro de pressão em latão fundido cromado com canopla, DN= 3/4´ - linha especial</t>
  </si>
  <si>
    <t>Registro regulador de vazão para chuveiro e ducha em latão cromado com canopla, DN= 1/2´</t>
  </si>
  <si>
    <t>Registro regulador de vazão para torneira, misturador e bidê, em latão cromado com canopla, DN= 1/2´</t>
  </si>
  <si>
    <t>Válvula de descarga ou para acionamento de metais sanitários</t>
  </si>
  <si>
    <t>Válvula de descarga com registro próprio, duplo acionamento limitador de fluxo, DN= 1 1/4´</t>
  </si>
  <si>
    <t>Válvula de descarga com registro próprio, DN= 1 1/4´</t>
  </si>
  <si>
    <t>Válvula de descarga com registro próprio, DN= 1 1/2´</t>
  </si>
  <si>
    <t>Válvula de descarga antivandalismo, DN= 1 1/2´</t>
  </si>
  <si>
    <t>Válvula de descarga externa, tipo alavanca com registro próprio, DN= 1 1/4´ e DN= 1 1/2´</t>
  </si>
  <si>
    <t>Válvula de mictório antivandalismo, DN= 3/4´</t>
  </si>
  <si>
    <t>Válvula de mictório padrão, vazão automática, DN= 3/4´</t>
  </si>
  <si>
    <t>Válvula de acionamento hidromecânico para piso</t>
  </si>
  <si>
    <t>Válvula de acionamento hidromecânico para ducha, em latão cromado, DN= 3/4´</t>
  </si>
  <si>
    <t>Válvula de descarga com registro próprio, duplo acionamento limitador de fluxo, DN = 1 1/2´</t>
  </si>
  <si>
    <t>Registro e / ou válvula em bronze</t>
  </si>
  <si>
    <t>Válvula de retenção horizontal em bronze, DN= 3/4´</t>
  </si>
  <si>
    <t>Válvula de retenção horizontal em bronze, DN= 1´</t>
  </si>
  <si>
    <t>Válvula de retenção horizontal em bronze, DN= 1 1/4´</t>
  </si>
  <si>
    <t>Válvula de retenção horizontal em bronze, DN= 1 1/2´</t>
  </si>
  <si>
    <t>Válvula de retenção horizontal em bronze, DN= 2´</t>
  </si>
  <si>
    <t>Válvula de retenção horizontal em bronze, DN= 2 1/2´</t>
  </si>
  <si>
    <t>Válvula de retenção horizontal em bronze, DN= 3´</t>
  </si>
  <si>
    <t>Válvula de retenção horizontal em bronze, DN= 4´</t>
  </si>
  <si>
    <t>Válvula de retenção vertical em bronze, DN= 3/4´</t>
  </si>
  <si>
    <t>Válvula de retenção vertical em bronze, DN= 1´</t>
  </si>
  <si>
    <t>Válvula de retenção vertical em bronze, DN= 1 1/4´</t>
  </si>
  <si>
    <t>Válvula de retenção vertical em bronze, DN= 1 1/2´</t>
  </si>
  <si>
    <t>Válvula de retenção vertical em bronze, DN= 2´</t>
  </si>
  <si>
    <t>Válvula de retenção vertical em bronze, DN= 2 1/2´</t>
  </si>
  <si>
    <t>Válvula de retenção vertical em bronze, DN= 3´</t>
  </si>
  <si>
    <t>Válvula de retenção vertical em bronze, DN= 4´</t>
  </si>
  <si>
    <t>Válvula de retenção de pé com crivo em bronze, DN= 1´</t>
  </si>
  <si>
    <t>Válvula de retenção de pé com crivo em bronze, DN= 1 1/4´</t>
  </si>
  <si>
    <t>Válvula de retenção de pé com crivo em bronze, DN= 1 1/2´</t>
  </si>
  <si>
    <t>Válvula de retenção de pé com crivo em bronze, DN= 2´</t>
  </si>
  <si>
    <t>Válvula de retenção de pé com crivo em bronze, DN= 2 1/2´</t>
  </si>
  <si>
    <t>Válvula de gaveta em bronze, classe 125 libras para vapor e classe 200 libras para água, óleo e gás, DN= 6´</t>
  </si>
  <si>
    <t>Válvula de gaveta em bronze, classe 125 libras para vapor e classe 200 libras para água, óleo e gás, DN= 2´</t>
  </si>
  <si>
    <t>Válvula globo em bronze, classe 125 libras para vapor e classe 200 libras para água, óleo e gás, DN= 2´</t>
  </si>
  <si>
    <t>Válvula de retenção de pé com crivo em bronze, DN= 3´</t>
  </si>
  <si>
    <t>Válvula de retenção de pé com crivo em bronze, DN= 4´</t>
  </si>
  <si>
    <t>Válvula globo angular de 45° em bronze, DN= 2 1/2´</t>
  </si>
  <si>
    <t>Válvula de gaveta em bronze, haste ascendente, classe 150 libras para vapor saturado e 300 libras para água, óleo e gás, DN= 1/2´</t>
  </si>
  <si>
    <t>Válvula de gaveta em bronze, haste não ascendente, classe 150 libras para vapor saturado e 300 libras para água, óleo e gás, DN= 4´</t>
  </si>
  <si>
    <t>Válvula de gaveta em bronze, haste não ascendente, classe 150 libras para vapor saturado e 300 libras para água, óleo e gás, DN= 2´</t>
  </si>
  <si>
    <t>Válvula globo em bronze, classe 150 libras para vapor saturado e 300 libras para água, óleo e gás, DN= 4´</t>
  </si>
  <si>
    <t>Válvula globo em bronze, classe 150 libras para vapor saturado e 300 libras para água, óleo e gás, DN= 3/4´</t>
  </si>
  <si>
    <t>Válvula globo em bronze, classe 150 libras para vapor saturado e 300 libras para água, óleo e gás, DN= 1´</t>
  </si>
  <si>
    <t>Válvula globo em bronze, classe 150 libras para vapor saturado e 300 libras para água, óleo e gás, DN= 1 1/2´</t>
  </si>
  <si>
    <t>Válvula globo em bronze, classe 150 libras para vapor saturado e 300 libras para água, óleo e gás, DN= 2´</t>
  </si>
  <si>
    <t>Válvula de gaveta em bronze, classe 125 libras para vapor e classe 200 libras para água, óleo e gás, DN= 1´</t>
  </si>
  <si>
    <t>Válvula de gaveta em bronze, classe 125 libras para vapor e classe 200 libras para água, óleo e gás, DN= 1 1/2´</t>
  </si>
  <si>
    <t>Válvula de gaveta em bronze, classe 125 libras para vapor e classe 200 libras para água, óleo e gás, DN= 2 1/2´</t>
  </si>
  <si>
    <t>Válvula de gaveta em bronze, classe 125 libras para vapor e classe 200 libras para água, óleo e gás, DN= 3´</t>
  </si>
  <si>
    <t>Válvula globo em bronze, classe 150 libras para vapor saturado e 300 libras para água, óleo e gás, DN= 3´</t>
  </si>
  <si>
    <t>Válvula de gaveta em bronze, haste ascendente, classe 150 libras para vapor saturado e 300 libras para água, óleo e gás, DN= 4´</t>
  </si>
  <si>
    <t>Válvula de gaveta em bronze com fecho rápido, DN= 1 1/2´</t>
  </si>
  <si>
    <t>Registro e / ou válvula em ferro fundido</t>
  </si>
  <si>
    <t>Válvula de gaveta em ferro fundido, haste ascendente com flange, classe 125 libras, DN= 2´</t>
  </si>
  <si>
    <t>Válvula de retenção de pé com crivo em ferro fundido, flangeada, DN= 6´</t>
  </si>
  <si>
    <t>Válvula de retenção de pé com crivo em ferro fundido, flangeada, DN= 8´</t>
  </si>
  <si>
    <t>Válvula de retenção tipo portinhola dupla em ferro fundido, DN= 6´</t>
  </si>
  <si>
    <t>Válvula de retenção tipo portinhola simples em ferro fundido, flangeada, DN= 6´</t>
  </si>
  <si>
    <t>Válvula de gaveta em ferro fundido com bolsa, DN= 150 mm</t>
  </si>
  <si>
    <t>Válvula de gaveta em ferro fundido com bolsa, DN= 200 mm</t>
  </si>
  <si>
    <t>Válvula de retenção tipo portinhola simples em ferro fundido, DN= 4´</t>
  </si>
  <si>
    <t>Válvula de retenção tipo portinhola dupla em ferro fundido, DN= 4´</t>
  </si>
  <si>
    <t>Válvula de segurança em ferro fundido rosqueada com pressão de ajuste 0,4 até 0,75kgf/cm², DN= 2´</t>
  </si>
  <si>
    <t>Válvula de segurança em ferro fundido rosqueada com pressão de ajuste 6,1 até 10,0kgf/cm², DN= 3/4´</t>
  </si>
  <si>
    <t>Válvula de gaveta em ferro fundido com bolsa, DN= 100mm</t>
  </si>
  <si>
    <t>Visor de fluxo com janela simples, corpo em ferro fundido ou aço carbono, DN = 1´</t>
  </si>
  <si>
    <t>Válvula de governo (retenção e alarme) completa, corpo em ferro fundido, classe 125 libras, DN= 4´</t>
  </si>
  <si>
    <t>Válvula de gaveta em ferro fundido, haste ascendente com flange, classe 125 libras, DN= 4´</t>
  </si>
  <si>
    <t>Válvula de gaveta em ferro fundido, haste ascendente com flange, classe 125 libras, DN= 6´</t>
  </si>
  <si>
    <t>Válvula de retenção vertical em ferro fundido com flange, classe 125 libras, DN= 4´</t>
  </si>
  <si>
    <t>Registro e / ou válvula em aço carbono fundido</t>
  </si>
  <si>
    <t>Válvula esfera em aço carbono fundido, passagem plena, classe 150 libras para vapor e classe 600 libras para água, óleo e gás, DN= 1/2´</t>
  </si>
  <si>
    <t>Válvula esfera em aço carbono fundido, passagem plena, classe 150 libras para vapor e classe 600 libras para água, óleo e gás, DN= 3/4´</t>
  </si>
  <si>
    <t>Válvula esfera em aço carbono fundido, passagem plena, classe 150 libras para vapor e classe 600 libras para água, óleo e gás, DN= 1´</t>
  </si>
  <si>
    <t>Válvula esfera em aço carbono fundido, passagem plena, extremidades rosqueáveis, classe 300 libras para vapor saturado, DN= 1´</t>
  </si>
  <si>
    <t>Válvula esfera em aço carbono fundido, passagem plena, extremidades rosqueáveis, classe 300 libras para vapor saturado, DN= 2´</t>
  </si>
  <si>
    <t>Válvula esfera em aço carbono fundido, passagem reduzida, classe 150 libras para vapor e classe 600 libras para água, óleo e gás, DN= 1/2´</t>
  </si>
  <si>
    <t>Válvula esfera em aço carbono fundido, passagem reduzida, classe 150 libras para vapor e classe 600 libras para água, óleo e gás, DN= 3/4´</t>
  </si>
  <si>
    <t>Válvula esfera em aço carbono fundido, passagem reduzida, classe 150 libras para vapor e classe 600 libras para água, óleo e gás, DN= 1 1/2´</t>
  </si>
  <si>
    <t>Válvula de esfera monobloco em aço carbono fundido, passagem reduzida, classe 150 libras para gás e 300 libras para líquidos e fluidos, DN= 3/4´</t>
  </si>
  <si>
    <t>Registro e / ou válvula em aço carbono forjado</t>
  </si>
  <si>
    <t>Válvula globo em aço carbono forjado, classe 800 libras para vapor e classe 2000 libras para água, óleo e gás, DN= 3/4´</t>
  </si>
  <si>
    <t>Válvula globo em aço carbono forjado, classe 800 libras para vapor e classe 2000 libras para água, óleo e gás, DN= 1´</t>
  </si>
  <si>
    <t>Válvula globo em aço carbono forjado, classe 800 libras para vapor e classe 2000 libras para água, óleo e gás, DN= 1 1/2´</t>
  </si>
  <si>
    <t>Válvula globo em aço carbono forjado, classe 800 libras para vapor e classe 2000 libras para água, óleo e gás, DN= 2´</t>
  </si>
  <si>
    <t>Registro e / ou válvula em aço inoxidável forjado</t>
  </si>
  <si>
    <t>Purgador termodinâmico com filtro incorporado, em aço inoxidável forjado, pressão de 0,25 a 42 kg/cm², temperaturas até 425°C, DN= 1/2´</t>
  </si>
  <si>
    <t>Aparelhos de medição e controle</t>
  </si>
  <si>
    <t>Termômetro bimetálico, mostrador com 4´, saída angular, escala 0-100°C</t>
  </si>
  <si>
    <t>Manômetro com mostrador de 4´, escalas: 0-4 / 0-7 / 0-10 / 0-17 / 0-21 / 0-28 kg/cm²</t>
  </si>
  <si>
    <t>Registro e / ou válvula em ferro dúctil</t>
  </si>
  <si>
    <t>Válvula de gaveta em ferro dúctil com flanges, classe PN-10, DN= 200mm</t>
  </si>
  <si>
    <t>Válvula de gaveta em ferro dúctil com flanges, classe PN-10, DN= 80mm</t>
  </si>
  <si>
    <t>Válvula globo auto-operada hidraulicamente, em ferro dúctil, classe PN-10/16, DN= 50mm</t>
  </si>
  <si>
    <t>Válvula globo auto-operada hidraulicamente, comandada por solenóide, em ferro dúctil, classe PN-10, DN= 50mm</t>
  </si>
  <si>
    <t>Válvula globo auto-operada hidraulicamente, comandada por solenóide, em ferro dúctil, classe PN-10, DN= 100mm</t>
  </si>
  <si>
    <t>Válvula de gaveta em ferro dúctil com flanges, classe PN-10, DN= 300mm</t>
  </si>
  <si>
    <t>Válvula de gaveta em ferro dúctil com flanges, classe PN-10, DN= 100mm</t>
  </si>
  <si>
    <t>Válvula de gaveta em ferro dúctil com flanges, classe PN-10, DN= 150mm</t>
  </si>
  <si>
    <t>Ventosa simples rosqueada em ferro dúctil, classe PN-25, DN= 3/4´</t>
  </si>
  <si>
    <t>Ventosa de tríplice função em ferro dúctil flangeada, classe PN-10/16/25, DN= 50mm</t>
  </si>
  <si>
    <t>Registro e / ou válvula em PVC rígido ou ABS</t>
  </si>
  <si>
    <t>Registro de pressão em PVC rígido, soldável, DN= 25mm (3/4´)</t>
  </si>
  <si>
    <t>Registro regulador de vazão para torneira, misturador e bidê, em ABS com canopla, DN= 1/2´</t>
  </si>
  <si>
    <t>Reparos, conservações e complementos - GRUPO 47</t>
  </si>
  <si>
    <t>PigTail em latão para manômetro, DN= 1/2´</t>
  </si>
  <si>
    <t>Filtro ´Y´ em bronze para gás combustível, DN= 2´</t>
  </si>
  <si>
    <t>Separador de umidade horizontal em ferro fundido flangeado, DN= 2´</t>
  </si>
  <si>
    <t>Separador de umidade horizontal em ferro fundido flangeado, DN= 4´</t>
  </si>
  <si>
    <t>Pigtail flexível, revestido com borracha sintética resistente, DN= 7/16´ comprimento até 1,00 m</t>
  </si>
  <si>
    <t>Regulador de primeiro estágio de alta pressão até 2kgf/cm², vazão de 90kg GLP/hora</t>
  </si>
  <si>
    <t>Regulador de primeiro estágio de alta pressão até 1,3 kgf/cm², vazão de 50kg GLP/hora</t>
  </si>
  <si>
    <t>Regulador de segundo estágio para gás, uso industrial, vazão até 12kg GLP/hora</t>
  </si>
  <si>
    <t>Filtro ´Y´ em aço carbono, classe 150 libras para vapor saturado, com extremidades flangeadas, DN= 4´</t>
  </si>
  <si>
    <t>Chave de fluxo tipo palheta para tubulação de líquidos</t>
  </si>
  <si>
    <t>Filtro ´Y´ corpo em bronze, pressão de serviço até 20,7 bar (PN 20), DN= 1 1/4´</t>
  </si>
  <si>
    <t>Filtro ´Y´ corpo em bronze, pressão de serviço até 20,7 bar (PN 20), DN= 1 1/2´</t>
  </si>
  <si>
    <t>Filtro ´Y´ corpo em bronze, pressão de serviço até 20,7 bar (PN 20), DN= 2´</t>
  </si>
  <si>
    <t>48</t>
  </si>
  <si>
    <t>RESERVATÓRIO E TANQUE PARA LÍQUIDOS E GASES</t>
  </si>
  <si>
    <t>Reservatório em material sintético</t>
  </si>
  <si>
    <t>Reservatório de fibra de vidro - capacidade de 15.000 litros</t>
  </si>
  <si>
    <t>Reservatório de fibra de vidro - capacidade de 1.000 litros</t>
  </si>
  <si>
    <t>Reservatório de fibra de vidro - capacidade de 500 litros</t>
  </si>
  <si>
    <t>Reservatório de fibra de vidro - capacidade de 3.000 litros</t>
  </si>
  <si>
    <t>Reservatório de fibra de vidro - capacidade de 10.000 litros</t>
  </si>
  <si>
    <t>Reservatório de fibra de vidro - capacidade de 1.500 litros</t>
  </si>
  <si>
    <t>Reservatório de fibra de vidro - capacidade de 2.000 litros</t>
  </si>
  <si>
    <t>Reservatório de fibra de vidro - capacidade de 20.000 litros</t>
  </si>
  <si>
    <t>Reservatório em polietileno de alta densidade (cisterna) com antioxidante e proteção contra raios ultravioleta (UV) - capacidade de 5.000 litros</t>
  </si>
  <si>
    <t>Reservatório em polietileno de alta densidade (cisterna) com antioxidante e proteção contra raios ultravioleta (UV) - capacidade de 10.000 litros</t>
  </si>
  <si>
    <t>Reservatório de fibra de vidro - capacidade de 25.000 litros</t>
  </si>
  <si>
    <t>Reservatório em polietileno com tampa de rosca, capacidade de 1.000 litros</t>
  </si>
  <si>
    <t>Reservatório metálico</t>
  </si>
  <si>
    <t>Reservatório metálico cilíndrico horizontal - capacidade de 1.000 litros</t>
  </si>
  <si>
    <t>Reservatório metálico cilíndrico horizontal - capacidade de 10.000 litros</t>
  </si>
  <si>
    <t>Reservatório metálico cilíndrico horizontal - capacidade de 5.000 litros</t>
  </si>
  <si>
    <t>Reservatório metálico cilíndrico horizontal - capacidade de 3.000 litros</t>
  </si>
  <si>
    <t>Reservatório em concreto</t>
  </si>
  <si>
    <t>Reservatório em concreto armado cilíndrico, vertical, bipartido, método construtivo em formas deslizantes, Øint.de 3,50 a 4,00m, altura de 15,00m a 25,00m</t>
  </si>
  <si>
    <t>Torneira de bóia</t>
  </si>
  <si>
    <t>Reparos, conservações e complementos - GRUPO 48</t>
  </si>
  <si>
    <t>Limpeza de caixa d´água até 1.000 litros</t>
  </si>
  <si>
    <t>Limpeza de caixa d´água de 1.001 até 10.000 litros</t>
  </si>
  <si>
    <t>Limpeza de caixa d´água acima de 10.000 litros</t>
  </si>
  <si>
    <t>49</t>
  </si>
  <si>
    <t>CAIXA, RALO, GRELHA E ACESSÓRIO HIDRÁULICO</t>
  </si>
  <si>
    <t>Caixas sifonadas de PVC rígido</t>
  </si>
  <si>
    <t>Caixa sifonada de PVC rígido de 100 x 150 x 50 mm, com grelha</t>
  </si>
  <si>
    <t>Caixa sifonada de PVC rígido de 150 x 150 x 50 mm, com grelha</t>
  </si>
  <si>
    <t>Caixa sifonada de PVC rígido de 150 x 185 x 75 mm, com grelha</t>
  </si>
  <si>
    <t>Caixa sifonada de PVC rígido de 250 x 172 x 50 mm, com tampa cega</t>
  </si>
  <si>
    <t>Caixa sifonada de PVC rígido de 250 x 230 x 75 mm, com tampa cega</t>
  </si>
  <si>
    <t>Caixa sifonada de PVC rígido de 100 x 100 x 50 mm, com grelha</t>
  </si>
  <si>
    <t>Caixa de gordura</t>
  </si>
  <si>
    <t>Caixa de gordura em alvenaria, 60 x 60 x 60 cm</t>
  </si>
  <si>
    <t>Ralos de PVC rígido</t>
  </si>
  <si>
    <t>Ralo seco em PVC rígido de 100 x 40 mm, com grelha</t>
  </si>
  <si>
    <t>Ralos de ferro fundido</t>
  </si>
  <si>
    <t>Ralo seco em ferro fundido, 100 x 165 x 50 mm, com grelha metálica saída vertical</t>
  </si>
  <si>
    <t>Ralo sifonado em ferro fundido de 150 x 240 x 75 mm, com grelha</t>
  </si>
  <si>
    <t>Grelhas e tampas</t>
  </si>
  <si>
    <t>Grelha hemisférica em ferro fundido de 4´</t>
  </si>
  <si>
    <t>Grelha em ferro fundido para caixas e canaletas</t>
  </si>
  <si>
    <t>Grelha hemisférica em ferro fundido de 3´</t>
  </si>
  <si>
    <t>Grelha articulada em ferro fundido para boca de leão</t>
  </si>
  <si>
    <t>Grelha hemisférica em ferro fundido de 6´</t>
  </si>
  <si>
    <t>Grelha hemisférica em ferro fundido de 2´</t>
  </si>
  <si>
    <t>Grelha redonda com disco rotativo em aço inoxidável de 15 cm</t>
  </si>
  <si>
    <t>Grelha quadriculada em ferro fundido para caixas e canaletas</t>
  </si>
  <si>
    <t>Grelha em alumínio fundido para caixas e canaletas - linha comercial</t>
  </si>
  <si>
    <t>Grelha pré-moldada em concreto, com furos redondos, 79,5 x 24,5 x 8 cm</t>
  </si>
  <si>
    <t>Captador pluvial, corpo em aço inoxidável e grelha, com mecanismo anti-vórtice, DN= 50 mm</t>
  </si>
  <si>
    <t>Captador pluvial, corpo em aço inoxidável e grelha, com mecanismo anti-vórtice, DN= 75 mm</t>
  </si>
  <si>
    <t>Tampão em ferro fundido de Ø 600 mm, classe 125 (ruptura &gt; 125 kN)</t>
  </si>
  <si>
    <t>Tampão em ferro fundido de Ø 600 mm, classe 250 (ruptura &gt; 250 kN)</t>
  </si>
  <si>
    <t>Tampão em ferro fundido de Ø 600 mm, classe 400 (ruptura&gt; 400 kN)</t>
  </si>
  <si>
    <t>Tampão em ferro fundido de 300 x 300 mm, classe 125 (ruptura &gt; 125 kN)</t>
  </si>
  <si>
    <t>Tampão em ferro fundido de 400 x 400 mm, classe 125 (ruptura &gt; 125 kN)</t>
  </si>
  <si>
    <t>Tampão em ferro fundido de 500 x 500 mm, classe 125 (ruptura &gt; 125 kN)</t>
  </si>
  <si>
    <t>Tampão em ferro fundido de 600 x 600 mm, classe 125 (ruptura &gt; 125 kN)</t>
  </si>
  <si>
    <t>Tampão em ferro fundido com tampa articulada, de 400 x 600 mm, classe 15 (ruptura &gt; 1500 kg)</t>
  </si>
  <si>
    <t>Grelha com calha e cesto coletor para piso, em aço inox com 15 cm de largura</t>
  </si>
  <si>
    <t>Grelha com calha e cesto coletor para piso, em aço inox com 20 cm de largura</t>
  </si>
  <si>
    <t>Caixas de passagem e inspeção</t>
  </si>
  <si>
    <t>Caixa de areia em PVC, diâmetro nominal = 100 mm</t>
  </si>
  <si>
    <t>Canaletas e afins</t>
  </si>
  <si>
    <t>Canaleta com grelha em alumínio, largura de 80mm</t>
  </si>
  <si>
    <t>Canaleta com grelha em alumínio, saída central vertical, largura de 46mm</t>
  </si>
  <si>
    <t>Poço de visita / boca de lobo / caixa de passagem e afins</t>
  </si>
  <si>
    <t>Caixa coletora em concreto armado 0,30 x 0,70 x 1,00 m</t>
  </si>
  <si>
    <t>Poço de visita de 1,60 x 1,60 x 1,60 m - tipo PMSP</t>
  </si>
  <si>
    <t>Chaminé para poço de visita tipo PMSP em alvenaria diâmetro interno 70 cm - pescoço</t>
  </si>
  <si>
    <t>Poço de visita em alvenaria tipo PMSP - balão</t>
  </si>
  <si>
    <t>Filtros anaeróbios</t>
  </si>
  <si>
    <t>Filtro biológico anaeróbio com anéis pré-moldados de concreto diâmetro de 1,40 m - h= 2,00 m</t>
  </si>
  <si>
    <t>Filtro biológico anaeróbio com anéis pré-moldados de concreto diâmetro de 2,00 m - h= 2,00 m</t>
  </si>
  <si>
    <t>Filtro biológico anaeróbio com anéis pré-moldados de concreto diâmetro de 2,40 m - h= 2,00 m</t>
  </si>
  <si>
    <t>Filtro biológico anaeróbio com anéis pré-moldados de concreto diâmetro de 2,84 m - h= 2,50 m</t>
  </si>
  <si>
    <t>Fossa séptica</t>
  </si>
  <si>
    <t>Fossa séptica câmara única com anéis pré-moldados em concreto, diâmetro externo de 1,50 m, altura útil de 1,50 m</t>
  </si>
  <si>
    <t>Fossa séptica câmara única com anéis pré-moldados em concreto, diâmetro externo de 2,50 m, altura útil de 2,50 m</t>
  </si>
  <si>
    <t>Fossa séptica câmara única com anéis pré-moldados em concreto, diâmetro externo de 2,50 m, altura útil de 4,00 m</t>
  </si>
  <si>
    <t>SM-01 Sumidouro - poço absorvente</t>
  </si>
  <si>
    <t>Tampão de concreto para sumidouro - diâmetro interno de 2,0 m</t>
  </si>
  <si>
    <t>Anel e aduela pré-moldados</t>
  </si>
  <si>
    <t>Anel pré-moldado de concreto com diâmetro de 0,60 m</t>
  </si>
  <si>
    <t>Anel pré-moldado de concreto com diâmetro de 0,80 m</t>
  </si>
  <si>
    <t>Anel pré-moldado de concreto com diâmetro de 1,20 m</t>
  </si>
  <si>
    <t>Anel pré-moldado de concreto com diâmetro de 1,50 m</t>
  </si>
  <si>
    <t>Anel pré-moldado de concreto com diâmetro de 1,80 m</t>
  </si>
  <si>
    <t>Anel pré-moldado de concreto com diâmetro de 3,00 m</t>
  </si>
  <si>
    <t>Acessórios hidráulicos para água de reuso</t>
  </si>
  <si>
    <t>Realimentador automático, DN= 1'</t>
  </si>
  <si>
    <t>50</t>
  </si>
  <si>
    <t>DETECÇÃO, COMBATE E PREVENÇÃO A INCÊNDIO</t>
  </si>
  <si>
    <t>Hidrantes e acessórios</t>
  </si>
  <si>
    <t>Abrigo duplo para hidrante/mangueira, com visor e suporte (embutir e externo)</t>
  </si>
  <si>
    <t>Abrigo para hidrante/mangueira (embutir e externo)</t>
  </si>
  <si>
    <t>Mangueira com união de engate rápido, DN= 1 1/2´ (38 mm)</t>
  </si>
  <si>
    <t>Botoeira para acionamento de bomba de incêndio tipo quebra-vidro</t>
  </si>
  <si>
    <t>Mangueira com união de engate rápido, DN= 2 1/2´ (63 mm)</t>
  </si>
  <si>
    <t>Esguicho latão com engate rápido, DN= 2 1/2´, jato regulável</t>
  </si>
  <si>
    <t>Abrigo simples com suporte, em aço inoxidável escovado, para mangueira de 1 1/2´, porta em vidro temperado jateado - inclusive mangueira de 30 m (2 x 15 m)</t>
  </si>
  <si>
    <t>Adaptador de engate rápido em latão de 2 1/2´ x 1 1/2´</t>
  </si>
  <si>
    <t>Adaptador de engate rápido em latão de 2 1/2´ x 2 1/2´</t>
  </si>
  <si>
    <t>Hidrante de coluna com duas saídas, 4´x 2 1/2´ - simples</t>
  </si>
  <si>
    <t>Tampão de engate rápido em latão, DN= 2 1/2´, com corrente</t>
  </si>
  <si>
    <t>Tampão de engate rápido em latão, DN= 1 1/2´, com corrente</t>
  </si>
  <si>
    <t>Chave para conexão de engate rápido</t>
  </si>
  <si>
    <t>Esguicho latão com engate rápido, DN= 1 1/2´, jato regulável</t>
  </si>
  <si>
    <t>Abrigo de hidrante de 1 1/2´ completo - inclusive mangueira de 30 m (2 x 15 m)</t>
  </si>
  <si>
    <t>Abrigo de hidrante de 2 1/2´ completo - inclusive mangueira de 30 m (2 x 15 m)</t>
  </si>
  <si>
    <t>Abrigo para registro de recalque tipo coluna, completo - inclusive tubulações e válvulas</t>
  </si>
  <si>
    <t>Registros e válvulas controladoras</t>
  </si>
  <si>
    <t>Bico de sprinkler cromado pendente com rompimento da ampola a 68°C</t>
  </si>
  <si>
    <t>Alarme hidráulico tipo gongo</t>
  </si>
  <si>
    <t>Bico de sprinkler tipo ´Up Right´ com rompimento da ampola a 68º C</t>
  </si>
  <si>
    <t>Válvula de governo completa com alarme VGA, corpo em ferro fundido, extremidades flangeadas e DN = 6’</t>
  </si>
  <si>
    <t>Iluminação e sinalização de emergência</t>
  </si>
  <si>
    <t>Central de iluminação de emergência, completa, para até 6.000 W</t>
  </si>
  <si>
    <t>Luminária para unidade centralizada pendente completa com lâmpadas fluorescentes compactas de 9 W</t>
  </si>
  <si>
    <t>Luminária para unidade centralizada de sobrepor completa com lâmpada fluorescente compacta de 15 W</t>
  </si>
  <si>
    <t>Módulo para adaptação de luminária de emergência, autonomia 90 minutos para lâmpada fluorescente de 32 W</t>
  </si>
  <si>
    <t>Acionador manual tipo quebra vidro, em caixa plástica</t>
  </si>
  <si>
    <t>Detector termovelocimétrico endereçável com base endereçável</t>
  </si>
  <si>
    <t>Sirene audiovisual tipo endereçável</t>
  </si>
  <si>
    <t>Luminária para balizamento ou aclaramento de sobrepor completa com lâmpada fluorescente compacta de 9 W</t>
  </si>
  <si>
    <t>Central de iluminação de emergência, completa, autonomia 1 hora, para até 240 W</t>
  </si>
  <si>
    <t>Bloco autônomo de iluminação de emergência com autonomia mínima de 1 hora, equipado com 2 lâmpadas de 11 W</t>
  </si>
  <si>
    <t>Central de detecção e alarme de incêndio completa, autonomia de 1 hora para 12 laços, 220 V/12 V</t>
  </si>
  <si>
    <t>Sirene tipo corneta de 12 V</t>
  </si>
  <si>
    <t>Bloco autônomo de iluminação de emergência com autonomia mínima de 3 horas, equipado com 2 faróis de lâmpadas de 21/55 W</t>
  </si>
  <si>
    <t>Sirene eletrônica em caixa metálica de 4 x 4</t>
  </si>
  <si>
    <t>Detector óptico de fumaça com base endereçável</t>
  </si>
  <si>
    <t>Painel repetidor de detecção e alarme de incêndio tipo endereçável</t>
  </si>
  <si>
    <t>Acionador manual quebra-vidro endereçável</t>
  </si>
  <si>
    <t>Módulo isolador, módulo endereçador para áudio visual</t>
  </si>
  <si>
    <t>Sinalizador audiovisual endereçável com LED</t>
  </si>
  <si>
    <t>Extintores</t>
  </si>
  <si>
    <t>Extintor sobre rodas de gás carbônico - capacidade de 10 kg</t>
  </si>
  <si>
    <t>Extintor manual de pó químico seco BC - capacidade de 4 kg</t>
  </si>
  <si>
    <t>Extintor sobre rodas de gás carbônico - capacidade de 25 kg</t>
  </si>
  <si>
    <t>Extintor manual de pó químico seco BC - capacidade de 8 kg</t>
  </si>
  <si>
    <t>Extintor manual de pó químico seco BC - capacidade de 12 kg</t>
  </si>
  <si>
    <t>Extintor sobre rodas de pó químico seco 20 BC - capacidade de 20 kg</t>
  </si>
  <si>
    <t>Extintor manual de água pressurizada - capacidade de 10 litros</t>
  </si>
  <si>
    <t>Extintor manual de pó químico seco ABC - capacidade de 4 kg</t>
  </si>
  <si>
    <t>Extintor manual de pó químico seco ABC - capacidade de 6 kg</t>
  </si>
  <si>
    <t>Extintor manual de gás carbônico 5 BC - capacidade de 6 kg</t>
  </si>
  <si>
    <t>Suporte para extintor de piso em fibra de vidro</t>
  </si>
  <si>
    <t>Reparos, conservações e complementos - GRUPO 50</t>
  </si>
  <si>
    <t>Recarga de extintor de água pressurizada</t>
  </si>
  <si>
    <t>Recarga de extintor de gás carbônico</t>
  </si>
  <si>
    <t>Recarga de extintor de pó químico seco</t>
  </si>
  <si>
    <t>Pintura de extintor de gás carbônico, pó químico seco, ou água pressurizada, com capacidade acima de 12 kg até 20 kg</t>
  </si>
  <si>
    <t>Pintura de extintor de gás carbônico, pó químico seco, ou água pressurizada, com capacidade até 12 kg</t>
  </si>
  <si>
    <t>Recolocação de bico de sprinkler</t>
  </si>
  <si>
    <t>54</t>
  </si>
  <si>
    <t>PAVIMENTAÇÃO E PASSEIO</t>
  </si>
  <si>
    <t>Pavimentação preparo de base</t>
  </si>
  <si>
    <t>Regularização e compactação mecanizada de superfície, sem controle do proctor normal</t>
  </si>
  <si>
    <t>Abertura e preparo de caixa até 40 cm, compactação do subleito mínimo de 95% do PN e transporte até o raio de 1,0 km</t>
  </si>
  <si>
    <t>Compactação do subleito mínimo de 95% do PN</t>
  </si>
  <si>
    <t>Base de macadame hidráulico</t>
  </si>
  <si>
    <t>Base de brita graduada</t>
  </si>
  <si>
    <t>Base de bica corrida</t>
  </si>
  <si>
    <t>Base de macadame betuminoso</t>
  </si>
  <si>
    <t>Abertura de caixa até 25 cm, inclui escavação, compactação, transporte e preparo do sub-leito</t>
  </si>
  <si>
    <t>Varrição de pavimento para recapeamento</t>
  </si>
  <si>
    <t>Pavimentação com pedrisco e revestimento primário</t>
  </si>
  <si>
    <t>Revestimento primário com pedra britada, compactação mínima de 95% do PN</t>
  </si>
  <si>
    <t>Pavimentação flexível</t>
  </si>
  <si>
    <t>Imprimação betuminosa ligante</t>
  </si>
  <si>
    <t>Imprimação betuminosa impermeabilizante</t>
  </si>
  <si>
    <t>Revestimento de pré-misturado a quente</t>
  </si>
  <si>
    <t>Revestimento de pré-misturado a frio</t>
  </si>
  <si>
    <t>Pavimentação em paralelepípedos e blocos de concreto</t>
  </si>
  <si>
    <t>Pavimentação em paralelepípedo, sem rejunte</t>
  </si>
  <si>
    <t>Rejuntamento de paralelepípedo com areia</t>
  </si>
  <si>
    <t>Rejuntamento de paralelepípedo com argamassa de cimento e areia 1:3</t>
  </si>
  <si>
    <t>Rejuntamento de paralelepípedo com asfalto e pedrisco</t>
  </si>
  <si>
    <t>Pavimentação em lajota de concreto 35 MPa, espessura 6 cm, tipos: raquete, retangular, sextavado e 16 faces, com rejunte em areia</t>
  </si>
  <si>
    <t>Pavimentação em lajota de concreto 35 MPa, espessura 8 cm, tipos: raquete, retangular, sextavado e 16 faces, com rejunte em areia</t>
  </si>
  <si>
    <t>Bloco diagonal em concreto tipo piso drenante para plantio de grama - 50 x 50 x 10 cm</t>
  </si>
  <si>
    <t>Guias e sarjetas</t>
  </si>
  <si>
    <t>Guia pré-moldada curva tipo PMSP 100 - fck 25 MPa</t>
  </si>
  <si>
    <t>Guia pré-moldada reta tipo PMSP 100 - fck 25 MPa</t>
  </si>
  <si>
    <t>Base em concreto com fck de 20 MPa, para guias, sarjetas ou sarjetões</t>
  </si>
  <si>
    <t>Base em concreto com fck de 25 MPa, para guias, sarjetas ou sarjetões</t>
  </si>
  <si>
    <t>Execução de perfil extrusado no local</t>
  </si>
  <si>
    <t>Sarjeta ou sarjetão moldado no local, tipo PMSP em concreto com fck 20 MPa</t>
  </si>
  <si>
    <t>Sarjeta ou sarjetão moldado no local, tipo PMSP em concreto com fck 25 MPa</t>
  </si>
  <si>
    <t>Calçadas e passeios.</t>
  </si>
  <si>
    <t>Passeio em mosaico português</t>
  </si>
  <si>
    <t>Piso em ladrilho hidráulico preto, branco e cinza 20 x 20 cm, assentado com argamassa mista</t>
  </si>
  <si>
    <t>Piso em ladrilho hidráulico preto, branco e cinza 20 x 20 cm, assentado com argamassa colante industrializada</t>
  </si>
  <si>
    <t>Piso em ladrilho hidráulico várias cores 20 x 20 cm, assentado com argamassa mista</t>
  </si>
  <si>
    <t>Piso em ladrilho hidráulico várias cores 20 x 20 cm, assentado com argamassa colante industrializada</t>
  </si>
  <si>
    <t>Rejuntamento de piso em ladrilho hidráulico (20 x 20 x 1,8 cm) com cimento branco, juntas de 2 mm</t>
  </si>
  <si>
    <t>Rejuntamento de piso em ladrilho hidráulico (20 x 20 x 1,8 cm) com argamassa industrializada para rejunte, juntas de 2 mm</t>
  </si>
  <si>
    <t>Reparos, conservações e complementos - GRUPO 54</t>
  </si>
  <si>
    <t>Bate-roda em concreto pré-moldado</t>
  </si>
  <si>
    <t>Reassentamento de guia pré-moldada reta e/ou curva</t>
  </si>
  <si>
    <t>Reassentamento de paralelepípedos, sem rejunte</t>
  </si>
  <si>
    <t>Reassentamento de pavimentação em lajota de concreto, espessura 6 cm, com rejunte em areia</t>
  </si>
  <si>
    <t>Reassentamento de pavimentação em lajota de concreto, espessura 8 cm, com rejunte em areia</t>
  </si>
  <si>
    <t>Reassentamento de pavimentação em lajota de concreto, espessura 10 cm, com rejunte em areia</t>
  </si>
  <si>
    <t>55</t>
  </si>
  <si>
    <t>LIMPEZA E ARREMATE</t>
  </si>
  <si>
    <t>Limpeza de obra</t>
  </si>
  <si>
    <t>Limpeza final da obra</t>
  </si>
  <si>
    <t>Limpeza complementar com hidrojateamento</t>
  </si>
  <si>
    <t>Limpeza complementar e especial de piso com produtos químicos</t>
  </si>
  <si>
    <t>Limpeza complementar e especial de peças e aparelhos sanitários</t>
  </si>
  <si>
    <t>Limpeza complementar e especial de vidros</t>
  </si>
  <si>
    <t>Limpeza e lavagem de superfície revestida com material cerâmico ou pastilhas por hidrojateamento com rejuntamento</t>
  </si>
  <si>
    <t>Limpeza de superfície com hidrojateamento</t>
  </si>
  <si>
    <t>Limpeza e desinfecção sanitária</t>
  </si>
  <si>
    <t>Limpeza de caixa de inspeção</t>
  </si>
  <si>
    <t>Limpeza de fossa</t>
  </si>
  <si>
    <t>Limpeza e desobstrução de boca de lobo</t>
  </si>
  <si>
    <t>Limpeza e desobstrução de canaletas ou tubulações de águas pluviais</t>
  </si>
  <si>
    <t>Limpeza e desentupimento manual de tubulação de esgoto predial</t>
  </si>
  <si>
    <t>Remoção de entulho</t>
  </si>
  <si>
    <t>Locação de duto coletor de entulho</t>
  </si>
  <si>
    <t>61</t>
  </si>
  <si>
    <t>CONFORTO MECÂNICO, EQUIPAMENTO E SISTEMA</t>
  </si>
  <si>
    <t>Elevador</t>
  </si>
  <si>
    <t>Elevador para passageiros, uso interno com capacidade mínima de 600 kg para quatro paradas, portas bilaterais</t>
  </si>
  <si>
    <t>Elevador para passageiros, uso interno com capacidade mínima de 600 kg para quatro paradas, portas unilaterais</t>
  </si>
  <si>
    <t>Fechamento em vidro laminado para caixa de elevador</t>
  </si>
  <si>
    <t>Elevador para 9 passageiros com 2 paradas, acessos justapostos, sem casa de máquinas</t>
  </si>
  <si>
    <t>Climatização</t>
  </si>
  <si>
    <t>Resfriadora de líquidos (Chiller), com compressor e condensação à ar, capacidade de 120 TR</t>
  </si>
  <si>
    <t>Resfriadora de líquidos (Chiller), com compressor e condensação à ar, capacidade de 200-210 TR</t>
  </si>
  <si>
    <t>Tratamento de ar (Fan-Coil) tipo Air Handling Unit de concepção modular, capacidade de 10 TR</t>
  </si>
  <si>
    <t>Tratamento de ar (Fan-Coil) tipo Air Handling Unit de concepção modular, capacidade de 40 TR</t>
  </si>
  <si>
    <t>Tratamento de ar (Fan-Coil) tipo Air Handling Unit de concepção modular, capacidade de 50 TR</t>
  </si>
  <si>
    <t>Tratamento de ar (Fan-Coil) tipo Air Handling Unit de concepção modular, capacidade de 56 TR</t>
  </si>
  <si>
    <t>Tratamento de ar compacta Fancolete Hidrônico tipo piso-teto, vazão de ar nominal 637 m³/h, capacidade de refrigeração 14.000 Btu/h - 1,2 TR</t>
  </si>
  <si>
    <t>Tratamento de ar compacta Fancolete Hidrônico tipo piso-teto, vazão de ar nominal 1.215 m³/h, capacidade de refrigeração 25.000 Btu/h - 2,1 TR</t>
  </si>
  <si>
    <t>Tratamento de ar compacta Fancolete Hidrônico tipo piso-teto, vazão de ar nominal 1.758 m³/h, capacidade de refrigeração 36.000 Btu/h - 3,0 TR</t>
  </si>
  <si>
    <t>Tratamento de ar compacta Fancolete Hidrônico tipo piso-teto, vazão de ar nominal 2.166 m³/h, capacidade de refrigeração 48.000 Btu/h - 4,0 TR</t>
  </si>
  <si>
    <t>Tratamento de ar compacta Fancolete Hidrônico tipo cassete, capacidade de refrigeração 20.000 Btu/h - 1,6 TR</t>
  </si>
  <si>
    <t>Tratamento de ar compacta Fancolete Hidrônico tipo cassete, capacidade de refrigeração 25.000 Btu/h - 2,1 TR</t>
  </si>
  <si>
    <t>Tratamento de ar compacta Fancolete Hidrônico tipo cassete, capacidade de refrigeração 32.000 Btu/h - 2,6 TR</t>
  </si>
  <si>
    <t>Duto flexível aluminizado, seção circular - Ø 10cm (4")</t>
  </si>
  <si>
    <t>Duto flexível aluminizado, seção circular - Ø 15cm (6")</t>
  </si>
  <si>
    <t>Duto flexível aluminizado, seção circular - Ø 20cm (8")</t>
  </si>
  <si>
    <t>Serviço de instalação de Damper Corta Fogo</t>
  </si>
  <si>
    <t>Tanque de compensação pressurizado, capacidade (volume mínimo) de 250 litros</t>
  </si>
  <si>
    <t>Registro de regulagem de vazão de ar</t>
  </si>
  <si>
    <t>Difusor de ar de longo alcance tipo Jet-Nozzles, vazão de ar 1.330 m³/h</t>
  </si>
  <si>
    <t>Difusor de insuflação de ar tipo direcional, medindo 30 x 30 cm</t>
  </si>
  <si>
    <t>Difusor de insuflação de ar tipo direcional, medindo 45 x 15 cm</t>
  </si>
  <si>
    <t>Grelha de insuflação de ar em alumínio anodizado de dupla deflexão horizontal</t>
  </si>
  <si>
    <t>Exaustão</t>
  </si>
  <si>
    <t>Exaustor eólico vazão de ar 4.000 m³/h e ventos a 10 km/h</t>
  </si>
  <si>
    <t>Ventilação</t>
  </si>
  <si>
    <t>Caixa ventiladora com ventilador centrífugo, vazão 4.600 m³/h, pressão 30 mmCA - 220 / 380 V / 60HZ</t>
  </si>
  <si>
    <t>Caixa ventiladora com ventilador centrífugo, vazão 28.000 m³/h, pressão 30 mmCA - 220 / 380 V / 60HZ</t>
  </si>
  <si>
    <t>Caixa ventiladora com ventilador centrífugo, vazão 4.400 m³/h, pressão 35 mmCA - 220/380 V / 60Hz</t>
  </si>
  <si>
    <t>Caixa ventiladora com ventilador centrífugo, vazão 8.800 m³/h, pressão 35 mmCA - 220/380 V / 60Hz</t>
  </si>
  <si>
    <t>Caixa ventiladora com ventilador centrífugo, vazão 700 m³/h, pressão 35 mmCA - 220/380 V / 60Hz</t>
  </si>
  <si>
    <t>Caixa ventiladora com ventilador centrífugo, vazão 1.710 m³/h, pressão 35 mmCA - 220/380 V / 60Hz</t>
  </si>
  <si>
    <t>Caixa ventiladora com ventilador centrífugo, vazão 1.190 m³/h, pressão 35 mmCA - 220/380 V / 60Hz</t>
  </si>
  <si>
    <t>Ventilador centrífugo de dupla aspiração "limite-load", vazão 20.000 m³/h, pressão 50 mmCA - 380/660 V / 60 Hz</t>
  </si>
  <si>
    <t>Reparos, conservações e complementos - GRUPO 61</t>
  </si>
  <si>
    <t>Cortina de ar com duas velocidades, para vão de 1,20 m</t>
  </si>
  <si>
    <t>Ligação típica, (cavalete), para ar condicionado ´fancoil´, diâmetro de 1/2´</t>
  </si>
  <si>
    <t>Ligação típica, (cavalete), para ar condicionado ´fancoil´, diâmetro de 3/4´</t>
  </si>
  <si>
    <t>Ligação típica, (cavalete), para ar condicionado ´fancoil´, diâmetro de 1´</t>
  </si>
  <si>
    <t>Ligação típica, (cavalete), para ar condicionado ´fancoil´, diâmetro de 1 1/4´</t>
  </si>
  <si>
    <t>Duto em chapa de aço galvanizado</t>
  </si>
  <si>
    <t>62</t>
  </si>
  <si>
    <t>COZINHA, REFEITÓRIO E LAVANDERIA INDUSTRIAL, EQUIPAMENTO</t>
  </si>
  <si>
    <t>Mobiliário e acessórios</t>
  </si>
  <si>
    <t>Tanque duplo com pés em aço inoxidável de 1600 x 700 x 850 mm</t>
  </si>
  <si>
    <t>Mesa em aço inoxidável, largura até 700 mm</t>
  </si>
  <si>
    <t>Mesa lateral em aço inoxidável com prateleira inferior, largura até 700 mm</t>
  </si>
  <si>
    <t>Reparos, conservações e complementos - GRUPO 62</t>
  </si>
  <si>
    <t>Coifa em aço inoxidável com filtro e exaustor axial - área até 3,00 m²</t>
  </si>
  <si>
    <t>Coifa em aço inoxidável com filtro e exaustor axial - área de 3,01 até 7,50 m²</t>
  </si>
  <si>
    <t>Coifa em aço inoxidável com filtro e exaustor axial - área de 7,51 até 16,00 m²</t>
  </si>
  <si>
    <t>65</t>
  </si>
  <si>
    <t>RESFRIAMENTO E CONSERVAÇÃO DE MATERIAL PERECIVEL</t>
  </si>
  <si>
    <t>Câmara frigorífica para resfriado</t>
  </si>
  <si>
    <t>Câmara frigorífica para resfriados</t>
  </si>
  <si>
    <t>Câmara frigorífica para congelado</t>
  </si>
  <si>
    <t>Câmara frigorífica para congelados</t>
  </si>
  <si>
    <t>66</t>
  </si>
  <si>
    <t>SEGURANÇA, VIGILÂNCIA E CONTROLE, EQUIPAMENTO E SISTEMA</t>
  </si>
  <si>
    <t>Controle de acessos e alarme</t>
  </si>
  <si>
    <t>Repetidora de sinais de ocorrências, do painel sinóptico da central de alarme</t>
  </si>
  <si>
    <t>Detector de metais, tipo portal, microprocessado</t>
  </si>
  <si>
    <t>Porteiro eletrônico com um interfone</t>
  </si>
  <si>
    <t>Vídeo porteiro eletrônico colorido, com um interfone e fechadura elétrica</t>
  </si>
  <si>
    <t>Central de alarme microprocessada, para até 125 zonas</t>
  </si>
  <si>
    <t>Equipamentos para sistema de segurança, vigilância e controle</t>
  </si>
  <si>
    <t>Mesa de apoio para até 6 monitores de 21,5"</t>
  </si>
  <si>
    <t>Rack fechado padrão metálico, 19 x 12 Us x 470 mm</t>
  </si>
  <si>
    <t>Rack fechado padrão metálico, 19 x 20 Us x 470 mm</t>
  </si>
  <si>
    <t>Rack fechado de piso padrão metálico, 19 x 24 Us x 570 mm</t>
  </si>
  <si>
    <t>Rack fechado de piso padrão metálico, 19 x 44 Us x 770 mm</t>
  </si>
  <si>
    <t>Monitor LCD ou LED colorido, tela plana de 21,5"</t>
  </si>
  <si>
    <t>Filtro passivo e misturador de sinais VHF / UHF / CATV</t>
  </si>
  <si>
    <t>Receptor de sinais via satélite para 8 canais (rack)</t>
  </si>
  <si>
    <t>Modulador de canais VHF / UHF / CATV / CFTV</t>
  </si>
  <si>
    <t>Amplificador de linha VHF / UHF com conector de F-50 dB</t>
  </si>
  <si>
    <t>Câmara fixa com domo e suporte de fixação, sensor de imagem CMOS, função WDR</t>
  </si>
  <si>
    <t>Unidade de disco rígido (HD) externo de 5 TB</t>
  </si>
  <si>
    <t>Unidade de disco rígido (HD) externo de 8 TB</t>
  </si>
  <si>
    <t>Estação de monitoramento "WorkStation" para até 3 monitores – memória ram de 8 GB</t>
  </si>
  <si>
    <t>Estação de monitoramento "WorkStation" para até 3 monitores – memória ram de 16 GB</t>
  </si>
  <si>
    <t>Unidade gerenciadora digital de vídeo em rede (NVR) de até 8 câmeras IP, armazenamento de 6 TB, 1 interface de rede Fast Ethernet</t>
  </si>
  <si>
    <t>Unidade gerenciadora digital de vídeo em rede (NVR) de até 16 câmeras IP, armazenamento de 12 TB, 1 interface de rede Gigabit Ethernet e 4 entradas de alarme</t>
  </si>
  <si>
    <t>Unidade gerenciadora digital vídeo em rede (NVR) de até 32 câmeras IP, armazenamento de 48 TB, 2 interface de rede Gigabit Ethernet e 16 entradas de alarme</t>
  </si>
  <si>
    <t>Reparos, conservações e complementos - GRUPO 66</t>
  </si>
  <si>
    <t>Guia organizadora de cabos para rack, 19´ 1 U</t>
  </si>
  <si>
    <t>Guia organizadora de cabos para rack, 19´ 2 U</t>
  </si>
  <si>
    <t>Caixa de proteção com suporte para câmera fixa interna ou externa</t>
  </si>
  <si>
    <t>Switch Gigabit 24 portas com capacidade de 10/100/1000/Mbps</t>
  </si>
  <si>
    <t>67</t>
  </si>
  <si>
    <t>CAPTAÇÃO, ADUÇÃO E TRATAMENTO DE ÁGUA E ESGOTO, EQUIPAMENTO E SISTEMA</t>
  </si>
  <si>
    <t>Tratamento</t>
  </si>
  <si>
    <t>Medidor de vazão tipo calha Parshall com garganta W= 6´</t>
  </si>
  <si>
    <t>Medidor de vazão tipo calha Parshall com garganta W= 3´</t>
  </si>
  <si>
    <t>Grade fina em aço carbono, espaçamento de 3 cm, com barras chatas de 1´x 1/4´</t>
  </si>
  <si>
    <t>Grade grossa em aço carbono, espaçamento de 5 cm, com barras chatas de 1´ x 1/4´</t>
  </si>
  <si>
    <t>Tela galvanizada revestida em poliamida, malha de 10 mm</t>
  </si>
  <si>
    <t>Grade fina em aço carbono, espaçamento de 1 cm com barras chatas de 1´ x 3/8´</t>
  </si>
  <si>
    <t>Grade média em aço carbono, espaçamento de 2 cm com barras chatas de 1´ x 3/8´</t>
  </si>
  <si>
    <t>Grade grossa em aço carbono, espaçamento de 4 cm com barras chatas de 1´ x 3/8´</t>
  </si>
  <si>
    <t>Cesto em chapa de aço inoxidável com espessura de 1,5 mm e furos de 1/2´</t>
  </si>
  <si>
    <t>Peneira estática em poliéster reforçado de fibra de vidro (PRFV) com tela de aço inoxidável AISI 304, malha de 1,5 mm, vazão de 50 l/s</t>
  </si>
  <si>
    <t>Comporta em fibra de vidro (stop log) - espessura de 10 mm</t>
  </si>
  <si>
    <t>Tanque em fibra de vidro (PRFV) com quebra ondas, capacidade de 25.000 l e misturador interno vertical em aço inoxidável</t>
  </si>
  <si>
    <t>Sistema de tratamento de efluente por reator anaeróbio (UASB) e Filtro aeróbio (FAS), para obras de segurança com vazão máxima horária 12 l/s</t>
  </si>
  <si>
    <t>Elaboração de projeto de sistema de estação compacta de tratamento de esgoto para vazão máxima horária 12,0 l/s e atendimento classe II, tratamento de nitrogênio e fósforo, assessoria, documentação e aprovação na CETESB</t>
  </si>
  <si>
    <t>Elaboração de projeto de sistema de estação compacta de tratamento de esgoto para vazão máxima horária 12,0 l/s e atendimento classe II, assessoria, documentação e aprovação na CETESB</t>
  </si>
  <si>
    <t>68</t>
  </si>
  <si>
    <t>ELETRIFICAÇÃO, EQUIPAMENTO E SISTEMA</t>
  </si>
  <si>
    <t>Posteamento</t>
  </si>
  <si>
    <t>Poste de concreto duplo T, 90 kg, H = 7,50 m</t>
  </si>
  <si>
    <t>Poste de concreto duplo T, 150 kg, H = 10,00 m</t>
  </si>
  <si>
    <t>Poste de concreto duplo T, 200 kg, H = 7,50 m</t>
  </si>
  <si>
    <t>Poste de concreto duplo T, 200 kg, H = 11,00 m</t>
  </si>
  <si>
    <t>Poste de concreto duplo T, 300 kg, H = 7,50 m</t>
  </si>
  <si>
    <t>Poste de concreto duplo T, 300 kg, H = 10,00 m</t>
  </si>
  <si>
    <t>Poste de concreto duplo T, 300 kg, H = 12,00 m</t>
  </si>
  <si>
    <t>Poste de concreto duplo T, 400 kg, H = 12,00 m</t>
  </si>
  <si>
    <t>Poste de concreto duplo T, 600 kg, H = 10,00 m</t>
  </si>
  <si>
    <t>Poste de concreto duplo T, 600 kg, H = 11,00 m</t>
  </si>
  <si>
    <t>Poste de concreto circular, 200 kg, H = 7,00 m</t>
  </si>
  <si>
    <t>Poste de concreto circular, 200 kg, H = 8,00 m</t>
  </si>
  <si>
    <t>Poste de concreto circular, 200 kg, H = 9,00 m</t>
  </si>
  <si>
    <t>Poste de concreto circular, 200 kg, H = 10,00 m</t>
  </si>
  <si>
    <t>Poste de concreto circular, 200 kg, H = 11,00 m</t>
  </si>
  <si>
    <t>Poste de concreto circular, 200 kg, H = 12,00 m</t>
  </si>
  <si>
    <t>Poste de concreto circular, 300 kg, H = 9,00 m</t>
  </si>
  <si>
    <t>Poste de concreto circular, 300 kg, H = 11,00 m</t>
  </si>
  <si>
    <t>Poste de concreto circular, 400 kg, H = 9,00 m</t>
  </si>
  <si>
    <t>Poste de concreto circular, 400 kg, H = 10,00 m</t>
  </si>
  <si>
    <t>Poste de concreto circular, 400 kg, H = 11,00 m</t>
  </si>
  <si>
    <t>Poste de concreto circular, 400 kg, H = 12,00 m</t>
  </si>
  <si>
    <t>Poste de concreto circular, 600 kg, H = 10,00 m</t>
  </si>
  <si>
    <t>Poste de concreto circular, 600 kg, H = 11,00 m</t>
  </si>
  <si>
    <t>Poste de concreto circular, 600 kg, H = 12,00 m</t>
  </si>
  <si>
    <t>Poste de concreto circular, 1000 kg, H = 12,00 m</t>
  </si>
  <si>
    <t>Estrutura específica</t>
  </si>
  <si>
    <t>Estai</t>
  </si>
  <si>
    <t>Estrutura tipo M1</t>
  </si>
  <si>
    <t>Estrutura tipo M2</t>
  </si>
  <si>
    <t>Estrutura tipo N3</t>
  </si>
  <si>
    <t>Estrutura tipo M1 - N3</t>
  </si>
  <si>
    <t>Estrutura tipo M4</t>
  </si>
  <si>
    <t>Estrutura tipo N2</t>
  </si>
  <si>
    <t>Estrutura tipo N4</t>
  </si>
  <si>
    <t>Armação secundária tipo 1C - 2R</t>
  </si>
  <si>
    <t>Armação secundária tipo 1C - 3R</t>
  </si>
  <si>
    <t>Armação secundária tipo 2C - 3R</t>
  </si>
  <si>
    <t>Armação secundária tipo 2C - 4R</t>
  </si>
  <si>
    <t>Armação secundária tipo 4C - 6R</t>
  </si>
  <si>
    <t>Reparos, conservações e complementos - GRUPO 68</t>
  </si>
  <si>
    <t>Recolocação de poste de madeira</t>
  </si>
  <si>
    <t>Braçadeira circular em aço carbono galvanizado, diâmetro nominal de 140 até 300 mm</t>
  </si>
  <si>
    <t>Cruzeta em aço carbono galvanizado perfil ´L´ 75 x 75 x 8 mm, comprimento 2500 mm</t>
  </si>
  <si>
    <t>Bengala em PVC para ramal de entrada, diâmetro de 32 mm</t>
  </si>
  <si>
    <t>69</t>
  </si>
  <si>
    <t>TELEFONIA, LÓGICA E TRANSMISSÃO DE DADOS, EQUIPAMENTO E SISTEMA</t>
  </si>
  <si>
    <t>Distribuição e comando, caixas e equipamentos específicos</t>
  </si>
  <si>
    <t>Aparelho telefônico multifrequencial, com teclas ´FLASH´, ´HOOK´, ´PAUSE´, ´LND´, ´MODE´</t>
  </si>
  <si>
    <t>Caixa subterrânea de entrada de telefonia, tipo R1 (60 x 35 x 50) cm, padrão TELEBRÁS, com tampa</t>
  </si>
  <si>
    <t>Caixa subterrânea de entrada de telefonia, tipo R2 (107 x 52 x 50) cm, padrão TELEBRÁS, com tampa</t>
  </si>
  <si>
    <t>Central de telefonia PABX digital e analógico, para 8 linhas e 24 ramais</t>
  </si>
  <si>
    <t>Caixa de tomada em poliamida e tampa para piso elevado, com 4 alojamentos para elétrica e até 8 alojamentos para telefonia e dados</t>
  </si>
  <si>
    <t>Conector RJ-45 fêmea - categoria 6</t>
  </si>
  <si>
    <t>Conector RJ-45 fêmea - categoria 6A</t>
  </si>
  <si>
    <t>Central PABX híbrida de telefonia para 8 linhas tronco e 24 ramais digital e analógico</t>
  </si>
  <si>
    <t>Central PABX híbrida de telefonia para 8 linhas tronco e 128 ramais digital e analógico</t>
  </si>
  <si>
    <t>Central PABX híbrida de telefonia para 8 linhas tronco e 128 ramais digital e analógico, com recursos PBX Networking</t>
  </si>
  <si>
    <t>Estabilização de tensão</t>
  </si>
  <si>
    <t>Estabilizador eletrônico de tensão, monofásico, com potência de 5 kVA</t>
  </si>
  <si>
    <t>Estabilizador eletrônico de tensão, monofásico, com potência de 7,5 kVA</t>
  </si>
  <si>
    <t>Estabilizador eletrônico de tensão, monofásico, com potência de 10 kVA</t>
  </si>
  <si>
    <t>Estabilizador eletrônico de tensão, monofásico, com potência de 15 kVA</t>
  </si>
  <si>
    <t>Estabilizador eletrônico de tensão, monofásico, com potência de 20 kVA</t>
  </si>
  <si>
    <t>Estabilizador eletrônico de tensão, trifásico, com potência de 15 kVA</t>
  </si>
  <si>
    <t>Estabilizador eletrônico de tensão, trifásico, com potência de 20 kVA</t>
  </si>
  <si>
    <t>Estabilizador eletrônico de tensão, trifásico, com potência de 10 kVA, tensão de entrada 220 V e de saída 110 V</t>
  </si>
  <si>
    <t>Estabilizador eletrônico de tensão, trifásico, com potência de 25 kVA</t>
  </si>
  <si>
    <t>Estabilizador eletrônico de tensão, trifásico, com potência de 30 kVA</t>
  </si>
  <si>
    <t>Estabilizador eletrônico de tensão, trifásico, com potência de 40 kVA</t>
  </si>
  <si>
    <t>Sistemas ininterruptos de energia</t>
  </si>
  <si>
    <t>Sistema ininterrupto de energia, trifásico on line de 10 kVA (220 V/220 V), com autonomia de 15 minutos</t>
  </si>
  <si>
    <t>Sistema ininterrupto de energia, trifásico on line de 20 kVA (220 V/208 V-108 V), com autonomia 15 minutos</t>
  </si>
  <si>
    <t>Sistema ininterrupto de energia, trifásico on line senoidal de 15 kVA (208 V/110 V), com autonomia de 15 minutos</t>
  </si>
  <si>
    <t>Sistema ininterrupto de energia, monofásico, com potência de 2 kVA</t>
  </si>
  <si>
    <t>Sistema ininterrupto de energia, monofásico on line senoidal de 5 kVA (220 V/110 V), com autonomia de 15 minutos</t>
  </si>
  <si>
    <t>Sistema ininterrupto de energia, monofásico, com potência entre 5 a 7,5 kVA</t>
  </si>
  <si>
    <t>Sistema ininterrupto de energia, monofásico de 600 VA (127 V/127 V), com autonomia de 10 a 15 minutos</t>
  </si>
  <si>
    <t>Sistema ininterrupto de energia, trifásico on line senoidal de 10 kVA (220 V/110 V), com autonomia de 2 horas</t>
  </si>
  <si>
    <t>Sistema ininterrupto de energia, monofásico on line senoidal de 10 kVA (110 V/110 V), com autonomia de 30 minutos</t>
  </si>
  <si>
    <t>Sistema ininterrupto de energia, monofásico on line senoidal de 15 kVA (127/127 V) com autonomia de 30 minutos</t>
  </si>
  <si>
    <t>Sistema ininterrupto de energia, trifásico on line de 20 kVA (220/127 V), com autonomia de 15 minutos</t>
  </si>
  <si>
    <t>Sistema ininterrupto de energia, trifásico on line de 60 kVA (220/127 V), com autonomia de 15 minutos</t>
  </si>
  <si>
    <t>Sistema ininterrupto de energia, trifásico on line de 80 kVA (220/127 V), com autonomia de 15 minutos</t>
  </si>
  <si>
    <t>Sistema ininterrupto de energia, trifásico on line de 20 kVA (380/380 V), com autonomia de 15 minutos</t>
  </si>
  <si>
    <t>Sistema ininterrupto de energia, trifásico on line de 20 kVA (380/220 V), com autonomia de 15 minutos</t>
  </si>
  <si>
    <t>Sistema ininterrupto de energia, trifásico on line senoidal de 5 kVA (220/110 V), com autonomia de 15 minutos</t>
  </si>
  <si>
    <t>Sistema ininterrupto de energia, trifásico on line senoidal de 10 kVA (220/110 V), com autonomia de 10 a 15 minutos</t>
  </si>
  <si>
    <t>Sistema ininterrupto de energia, trifásico on line senoidal de 50 kVA (220/110 V), com autonomia de 15 minutos</t>
  </si>
  <si>
    <t>Sistema ininterrupto de energia, trifásico on line senoidal de 7,5 kVA (220/110 V), com autonomia de 15 minutos</t>
  </si>
  <si>
    <t>Equipamentos para informática</t>
  </si>
  <si>
    <t>Distribuidor interno óptico - 1 U para até 24 fibras</t>
  </si>
  <si>
    <t>Sistema de rede</t>
  </si>
  <si>
    <t>Patch cords de 1,50 ou 3,00 m - RJ-45 / RJ-45 - categoria 6</t>
  </si>
  <si>
    <t>Patch panel de 24 portas - categoria 6</t>
  </si>
  <si>
    <t>Voice panel de 50 portas - categoria 3</t>
  </si>
  <si>
    <t>Patch cords de 2,00 ou 3,00 m - RJ-45 / RJ-45 - categoria 6A</t>
  </si>
  <si>
    <t>Transceptor Gigabit SX - LC conectável de formato pequeno (SFP)</t>
  </si>
  <si>
    <t>Telecomunicações</t>
  </si>
  <si>
    <t>Antena parabólica com captador de sinais e modulador de áudio e vídeo</t>
  </si>
  <si>
    <t>Reparos, conservações e complementos - GRUPO 69</t>
  </si>
  <si>
    <t>Braçadeira ajustável para poste tubular, tipo BAP 2, padrão TELEBRÁS</t>
  </si>
  <si>
    <t>Suporte para isolador roldana tipo SIR, padrão TELEBRÁS</t>
  </si>
  <si>
    <t>Isolador roldana em porcelana de 72 x 72 mm</t>
  </si>
  <si>
    <t>Suporte para isolador roldana tipo DM, padrão TELEBRÁS</t>
  </si>
  <si>
    <t>Fita em aço inoxidável para poste de 0,50 m x 19 mm, com fecho em aço inoxidável</t>
  </si>
  <si>
    <t>Tampa para caixa R1, padrão TELEBRÁS</t>
  </si>
  <si>
    <t>Tampa para caixa R2, padrão TELEBRÁS</t>
  </si>
  <si>
    <t>Bloco de ligação interna para 10 pares, BLI-10</t>
  </si>
  <si>
    <t>Bloco de ligação engate rápido para 10 pares, BER-10</t>
  </si>
  <si>
    <t>Calha de aço para 4 tomadas 2P+T - 250 V, com cabo</t>
  </si>
  <si>
    <t>Cordão óptico duplex, multimodo com conector LC/LC - 2,5 m</t>
  </si>
  <si>
    <t>Bandeja fixa para rack, 19´ x 500 mm</t>
  </si>
  <si>
    <t>Bandeja fixa para rack, 19´ x 800 mm</t>
  </si>
  <si>
    <t>Bandeja deslizante para rack, 19´ x 800 mm</t>
  </si>
  <si>
    <t>Calha de aço com 8 tomadas 2P+T - 250 V, com cabo</t>
  </si>
  <si>
    <t>Calha de aço com 12 tomadas 2P+T - 250 V, com cabo</t>
  </si>
  <si>
    <t>Painel frontal cego, 19´ x 2 U</t>
  </si>
  <si>
    <t>Protetor de surto híbrido para rede de telecomunicações</t>
  </si>
  <si>
    <t>Divisor interno com 1 entrada e 2 saídas - 75 Ohms</t>
  </si>
  <si>
    <t>Divisor interno com 1 entrada e 4 saídas - 75 Ohms</t>
  </si>
  <si>
    <t>Tomada blindada para VHF/UHF, CATV e FM, frequência 5 MHz a 1 GHz</t>
  </si>
  <si>
    <t>Bloco de distribuição com protetor de surtos, para 10 pares, BTDG-10</t>
  </si>
  <si>
    <t>Tomada para TV, tipo pino Jack, com placa</t>
  </si>
  <si>
    <t>Caixa de emenda ventilada em polipropileno, para até 200 pares</t>
  </si>
  <si>
    <t>97</t>
  </si>
  <si>
    <t>SINALIZAÇÃO E COMUNICAÇÃO VISUAL</t>
  </si>
  <si>
    <t>Adesivos</t>
  </si>
  <si>
    <t>Adesivo vinílico, padrão regulamentado, para sinalização de incêndio</t>
  </si>
  <si>
    <t>Placas, pórticos e obeliscos arquitetônicos</t>
  </si>
  <si>
    <t>Placa comemorativa em aço inoxidável escovado</t>
  </si>
  <si>
    <t>Placa de identificação em acrílico com texto em vinil</t>
  </si>
  <si>
    <t>Placa de sinalização em PVC para ambientes</t>
  </si>
  <si>
    <t>Pintura de letras e pictogramas</t>
  </si>
  <si>
    <t>Sinalização com pictograma em tinta acrílica</t>
  </si>
  <si>
    <t>Pintura de sinalização viária</t>
  </si>
  <si>
    <t>Sinalização horizontal com tinta vinílica ou acrílica</t>
  </si>
  <si>
    <t>Sinalização horizontal com termoplástico tipo Hot-spray</t>
  </si>
  <si>
    <t>Placas, pórticos e sinalização viária</t>
  </si>
  <si>
    <t>Manta de borracha para sinalização em estacionamento e proteção de coluna e parede, de 1000 x 750 mm e espessura 10 mm</t>
  </si>
  <si>
    <t>Cantoneira de borracha para sinalização em estacionamento e proteção de coluna, de 750 x 100 x 100 mm e espessura 10 mm</t>
  </si>
  <si>
    <t>Sinalização vertical em placa de aço galvanizada com pintura em esmalte sintético</t>
  </si>
  <si>
    <t>Colocação de placa em suporte de madeira / metálico - solo</t>
  </si>
  <si>
    <t>Suporte de perfil metálico galvanizado</t>
  </si>
  <si>
    <t>98</t>
  </si>
  <si>
    <t>ARQUITETURA DE INTERIORES</t>
  </si>
  <si>
    <t>Mobiliário</t>
  </si>
  <si>
    <t>Banco de madeira com encosto e pés em ferro fundido pintado</t>
  </si>
  <si>
    <t>Reparos, conservações e complementos - GRUPO 98</t>
  </si>
  <si>
    <t>Capacho em fibra natural</t>
  </si>
  <si>
    <t>Luminária retangular de embutir tipo calha aberta com refletor em alumínio de alto brilho para 2 lâmpadas fluorescentes tubulares de 28/54W</t>
  </si>
  <si>
    <t>Luminária LED retangular de sobrepor com difusor em acrílico translúcido, 4000 K, fluxo luminoso de 3317 a 3700 lm, potência de 31 a 37 W</t>
  </si>
  <si>
    <t>Luminária LED quadrada de embutir com difusor em acrílico translúcido, 4000 K, fluxo luminoso de 3400 a 3596 lm, potência de 32 a 36 W</t>
  </si>
  <si>
    <t>Luminária LED redonda de embutir com difusor em acrílico translúcido, 4000 K, fluxo luminoso de 1300 a 1600 lm, potência de 15 a 16 W</t>
  </si>
  <si>
    <t>Tubo de ferro fundido classe K-9 com junta elástica, DN= 150mm, inclusive conexões</t>
  </si>
  <si>
    <t>Filtro ´Y´ em ferro fundido, classe 125 libras para vapor saturado, com extremidades rosqueáveis, DN= 2´</t>
  </si>
  <si>
    <t>Sifão ladrão em polietileno para extravasão, diâmetro de 100mm</t>
  </si>
  <si>
    <t>Mesa controladora híbrida para até 32 câmeras IPs com teclado e joystick, compatível com sistema de CFTV, IP ou analógico</t>
  </si>
  <si>
    <t>Switch Gigabit para servidor central com 24 portas frontais e 2 portas SFP, capacidade de 10/100/1000 Mbps</t>
  </si>
  <si>
    <t>Sistema de tratamento de águas cinzas e aproveitamento de águas pluviais, para reuso em fins não potáveis, vazão de 2,00 m³/h</t>
  </si>
  <si>
    <t>Amplificador de potência para VHF e CATV-50 dB, frequência 40 a 550 MHz</t>
  </si>
  <si>
    <t>CPOS - COMPANHIA PAULISTA DE OBRAS E SERVIÇOS</t>
  </si>
  <si>
    <t>BOLETIM REFERENCIAL DE CUSTOS - TABELA DE SERVIÇOS</t>
  </si>
  <si>
    <t>BDI : 0,00 %</t>
  </si>
  <si>
    <t xml:space="preserve"> Descrição</t>
  </si>
  <si>
    <t>Un</t>
  </si>
  <si>
    <t>Material</t>
  </si>
  <si>
    <t>Mão de Obra</t>
  </si>
  <si>
    <t>Custo Total</t>
  </si>
  <si>
    <t>Evaporador para sistema VRF de ar condicionado, tipo parede, capacidade de 1,0 TR</t>
  </si>
  <si>
    <t>Evaporador para sistema VRF de ar condicionado, tipo parede, capacidade de 2,0 TR</t>
  </si>
  <si>
    <t>Evaporador para sistema VRF de ar condicionado, tipo parede, capacidade de 3,0 TR</t>
  </si>
  <si>
    <t>Tubo em PEAD de alta densidade para passagem e distribuição de gás natural - PE100 - SDR11 - diâmetro = 90 mm</t>
  </si>
  <si>
    <t>Cotovelo 45º em PEAD de alta densidade PE100 - diâmetro = 90 mm</t>
  </si>
  <si>
    <t>Cotovelo 90º em PEAD de alta densidade PE100 - diâmetro = 90 mm</t>
  </si>
  <si>
    <t>Cap em PEAD de alta densidade PE100 - diâmetro = 90 mm</t>
  </si>
  <si>
    <t>Luva de redução em PEAD de alta densidade PE100 - diâmetro = 90 mm x 63 mm</t>
  </si>
  <si>
    <t>Tubo de cobre sem costura, rígido, espessura 1/16" - diâmetro 3/8", inclusive conexões</t>
  </si>
  <si>
    <t>Tubo de cobre sem costura, rígido, espessura 1/16" - diâmetro 1/2", inclusive conexões</t>
  </si>
  <si>
    <t>Tubo de cobre sem costura, rígido, espessura 1/16" - diâmetro 5/8", inclusive conexões</t>
  </si>
  <si>
    <t>Tubo de cobre sem costura, rígido, espessura 1/16" - diâmetro 3/4", inclusive conexões</t>
  </si>
  <si>
    <t>Tubo de cobre sem costura, rígido, espessura 1/16" - diâmetro 7/8", inclusive conexões</t>
  </si>
  <si>
    <t>Tubo de cobre sem costura, rígido, espessura 1/16" - diâmetro 1", inclusive conexões</t>
  </si>
  <si>
    <t>Tubo de cobre sem costura, rígido, espessura 1/16" - diâmetro 1.1/8", inclusive conexões</t>
  </si>
  <si>
    <t>Tubo de cobre sem costura, rígido, espessura 1/16" - diâmetro 1.1/4", inclusive conexões</t>
  </si>
  <si>
    <t>Tubo de cobre sem costura, rígido, espessura 1/16" - diâmetro 1.3/8", inclusive conexões</t>
  </si>
  <si>
    <t>Tubo de cobre sem costura, rígido, espessura 1/16" - diâmetro 1.1/2", inclusive conexões</t>
  </si>
  <si>
    <t>Tubo de cobre sem costura, rígido, espessura 1/16" - diâmetro 1.5/8", inclusive conexões</t>
  </si>
  <si>
    <t>PLANILHA ORÇAMENTÁRIA</t>
  </si>
  <si>
    <t>FONTE</t>
  </si>
  <si>
    <t>CÓDIGO</t>
  </si>
  <si>
    <t>DESCRIÇÃO</t>
  </si>
  <si>
    <t>UNID.</t>
  </si>
  <si>
    <t>TOTAL</t>
  </si>
  <si>
    <t>1.0</t>
  </si>
  <si>
    <t>SERVIÇOS PRELIMINARES</t>
  </si>
  <si>
    <t>0208020</t>
  </si>
  <si>
    <t>0301020</t>
  </si>
  <si>
    <t>0507040</t>
  </si>
  <si>
    <t>2.0</t>
  </si>
  <si>
    <t>0702020</t>
  </si>
  <si>
    <t>0711020</t>
  </si>
  <si>
    <t>1118040</t>
  </si>
  <si>
    <t>4612260</t>
  </si>
  <si>
    <t>4612150</t>
  </si>
  <si>
    <t>4612160</t>
  </si>
  <si>
    <t>4912010</t>
  </si>
  <si>
    <t>4912030</t>
  </si>
  <si>
    <t>4912110</t>
  </si>
  <si>
    <t>4912120</t>
  </si>
  <si>
    <t>4906400</t>
  </si>
  <si>
    <t>5406160</t>
  </si>
  <si>
    <t>1002020</t>
  </si>
  <si>
    <t>0810060</t>
  </si>
  <si>
    <t>5401030</t>
  </si>
  <si>
    <t>5401210</t>
  </si>
  <si>
    <t>5403230</t>
  </si>
  <si>
    <t>5403240</t>
  </si>
  <si>
    <t>5403210</t>
  </si>
  <si>
    <t>5401410</t>
  </si>
  <si>
    <t>5403200</t>
  </si>
  <si>
    <t>5406150</t>
  </si>
  <si>
    <t>1101630</t>
  </si>
  <si>
    <t>CRONOGRAMA FÍSICO - DESEMBOLSO E APLICAÇÃO DOS RECURSOS</t>
  </si>
  <si>
    <t>MUNICÍPIO</t>
  </si>
  <si>
    <t>OBRA:</t>
  </si>
  <si>
    <t>PRAZO PROPOSTO</t>
  </si>
  <si>
    <t xml:space="preserve">DATA BASE: </t>
  </si>
  <si>
    <t>Infraestrutura Urbana</t>
  </si>
  <si>
    <t>ITEM</t>
  </si>
  <si>
    <t>SERVIÇOS</t>
  </si>
  <si>
    <t>UNIDADE</t>
  </si>
  <si>
    <t>1a. ETAPA</t>
  </si>
  <si>
    <t>2a. ETAPA</t>
  </si>
  <si>
    <t>R$</t>
  </si>
  <si>
    <t>RECURSOS PRÓPRIOS</t>
  </si>
  <si>
    <t xml:space="preserve">T O T A L </t>
  </si>
  <si>
    <t xml:space="preserve"> </t>
  </si>
  <si>
    <t>0102</t>
  </si>
  <si>
    <t>0102070</t>
  </si>
  <si>
    <t>0102080</t>
  </si>
  <si>
    <t>0102090</t>
  </si>
  <si>
    <t>0102100</t>
  </si>
  <si>
    <t>0102110</t>
  </si>
  <si>
    <t>0106</t>
  </si>
  <si>
    <t>0106020</t>
  </si>
  <si>
    <t>0106030</t>
  </si>
  <si>
    <t>0106040</t>
  </si>
  <si>
    <t>0117</t>
  </si>
  <si>
    <t>0117050</t>
  </si>
  <si>
    <t>0117060</t>
  </si>
  <si>
    <t>0117070</t>
  </si>
  <si>
    <t>0117080</t>
  </si>
  <si>
    <t>0117110</t>
  </si>
  <si>
    <t>0117120</t>
  </si>
  <si>
    <t>0117130</t>
  </si>
  <si>
    <t>0117140</t>
  </si>
  <si>
    <t>0120</t>
  </si>
  <si>
    <t>0120010</t>
  </si>
  <si>
    <t>0120690</t>
  </si>
  <si>
    <t>0120700</t>
  </si>
  <si>
    <t>0120710</t>
  </si>
  <si>
    <t>0120720</t>
  </si>
  <si>
    <t>0120730</t>
  </si>
  <si>
    <t>0120740</t>
  </si>
  <si>
    <t>0120750</t>
  </si>
  <si>
    <t>0120760</t>
  </si>
  <si>
    <t>0120770</t>
  </si>
  <si>
    <t>0120780</t>
  </si>
  <si>
    <t>0120790</t>
  </si>
  <si>
    <t>0120800</t>
  </si>
  <si>
    <t>0120810</t>
  </si>
  <si>
    <t>0120820</t>
  </si>
  <si>
    <t>0120830</t>
  </si>
  <si>
    <t>0120840</t>
  </si>
  <si>
    <t>0120850</t>
  </si>
  <si>
    <t>0120860</t>
  </si>
  <si>
    <t>0120870</t>
  </si>
  <si>
    <t>0120880</t>
  </si>
  <si>
    <t>0120890</t>
  </si>
  <si>
    <t>0120900</t>
  </si>
  <si>
    <t>0120910</t>
  </si>
  <si>
    <t>0120920</t>
  </si>
  <si>
    <t>0121</t>
  </si>
  <si>
    <t>0121010</t>
  </si>
  <si>
    <t>0121090</t>
  </si>
  <si>
    <t>0121100</t>
  </si>
  <si>
    <t>0121110</t>
  </si>
  <si>
    <t>0121120</t>
  </si>
  <si>
    <t>0121130</t>
  </si>
  <si>
    <t>0121140</t>
  </si>
  <si>
    <t>0123</t>
  </si>
  <si>
    <t>0123010</t>
  </si>
  <si>
    <t>0123020</t>
  </si>
  <si>
    <t>0123030</t>
  </si>
  <si>
    <t>0123040</t>
  </si>
  <si>
    <t>0123060</t>
  </si>
  <si>
    <t>0123070</t>
  </si>
  <si>
    <t>0123140</t>
  </si>
  <si>
    <t>0123150</t>
  </si>
  <si>
    <t>0123160</t>
  </si>
  <si>
    <t>0123190</t>
  </si>
  <si>
    <t>0123191</t>
  </si>
  <si>
    <t>0123192</t>
  </si>
  <si>
    <t>0123200</t>
  </si>
  <si>
    <t>0123260</t>
  </si>
  <si>
    <t>0123270</t>
  </si>
  <si>
    <t>0123280</t>
  </si>
  <si>
    <t>0123290</t>
  </si>
  <si>
    <t>0123510</t>
  </si>
  <si>
    <t>0127</t>
  </si>
  <si>
    <t>0127010</t>
  </si>
  <si>
    <t>0127020</t>
  </si>
  <si>
    <t>0127030</t>
  </si>
  <si>
    <t>0127040</t>
  </si>
  <si>
    <t>0127050</t>
  </si>
  <si>
    <t>0127060</t>
  </si>
  <si>
    <t>0127070</t>
  </si>
  <si>
    <t>0128</t>
  </si>
  <si>
    <t>0128010</t>
  </si>
  <si>
    <t>0128020</t>
  </si>
  <si>
    <t>0128030</t>
  </si>
  <si>
    <t>0128040</t>
  </si>
  <si>
    <t>0128050</t>
  </si>
  <si>
    <t>0128060</t>
  </si>
  <si>
    <t>0128070</t>
  </si>
  <si>
    <t>0128080</t>
  </si>
  <si>
    <t>0128090</t>
  </si>
  <si>
    <t>0128100</t>
  </si>
  <si>
    <t>0128110</t>
  </si>
  <si>
    <t>0128120</t>
  </si>
  <si>
    <t>0128130</t>
  </si>
  <si>
    <t>0128140</t>
  </si>
  <si>
    <t>0128150</t>
  </si>
  <si>
    <t>0128160</t>
  </si>
  <si>
    <t>0128170</t>
  </si>
  <si>
    <t>0128180</t>
  </si>
  <si>
    <t>0128190</t>
  </si>
  <si>
    <t>0128200</t>
  </si>
  <si>
    <t>0128210</t>
  </si>
  <si>
    <t>0128220</t>
  </si>
  <si>
    <t>0128230</t>
  </si>
  <si>
    <t>0128240</t>
  </si>
  <si>
    <t>0128250</t>
  </si>
  <si>
    <t>0128260</t>
  </si>
  <si>
    <t>0128270</t>
  </si>
  <si>
    <t>0128280</t>
  </si>
  <si>
    <t>0128290</t>
  </si>
  <si>
    <t>0128300</t>
  </si>
  <si>
    <t>0128310</t>
  </si>
  <si>
    <t>0128320</t>
  </si>
  <si>
    <t>0128330</t>
  </si>
  <si>
    <t>0128340</t>
  </si>
  <si>
    <t>0128350</t>
  </si>
  <si>
    <t>0128360</t>
  </si>
  <si>
    <t>0128370</t>
  </si>
  <si>
    <t>0128380</t>
  </si>
  <si>
    <t>0128390</t>
  </si>
  <si>
    <t>0128400</t>
  </si>
  <si>
    <t>0128410</t>
  </si>
  <si>
    <t>0128420</t>
  </si>
  <si>
    <t>0128430</t>
  </si>
  <si>
    <t>0128440</t>
  </si>
  <si>
    <t>0128450</t>
  </si>
  <si>
    <t>0128460</t>
  </si>
  <si>
    <t>0128470</t>
  </si>
  <si>
    <t>0128480</t>
  </si>
  <si>
    <t>0128490</t>
  </si>
  <si>
    <t>0128500</t>
  </si>
  <si>
    <t>0128510</t>
  </si>
  <si>
    <t>0128520</t>
  </si>
  <si>
    <t>0128530</t>
  </si>
  <si>
    <t>0128540</t>
  </si>
  <si>
    <t>0128550</t>
  </si>
  <si>
    <t>0128560</t>
  </si>
  <si>
    <t>0128570</t>
  </si>
  <si>
    <t>0128580</t>
  </si>
  <si>
    <t>0128590</t>
  </si>
  <si>
    <t>0128600</t>
  </si>
  <si>
    <t>0128610</t>
  </si>
  <si>
    <t>0128620</t>
  </si>
  <si>
    <t>0201</t>
  </si>
  <si>
    <t>0201020</t>
  </si>
  <si>
    <t>0201170</t>
  </si>
  <si>
    <t>0201180</t>
  </si>
  <si>
    <t>0201200</t>
  </si>
  <si>
    <t>0202</t>
  </si>
  <si>
    <t>0202120</t>
  </si>
  <si>
    <t>0202130</t>
  </si>
  <si>
    <t>0202140</t>
  </si>
  <si>
    <t>0202150</t>
  </si>
  <si>
    <t>0202160</t>
  </si>
  <si>
    <t>0203</t>
  </si>
  <si>
    <t>0203030</t>
  </si>
  <si>
    <t>0203060</t>
  </si>
  <si>
    <t>0203080</t>
  </si>
  <si>
    <t>0203090</t>
  </si>
  <si>
    <t>0203110</t>
  </si>
  <si>
    <t>0203120</t>
  </si>
  <si>
    <t>0203200</t>
  </si>
  <si>
    <t>0203240</t>
  </si>
  <si>
    <t>0203250</t>
  </si>
  <si>
    <t>0203260</t>
  </si>
  <si>
    <t>0203270</t>
  </si>
  <si>
    <t>0203500</t>
  </si>
  <si>
    <t>0205</t>
  </si>
  <si>
    <t>0205060</t>
  </si>
  <si>
    <t>0205080</t>
  </si>
  <si>
    <t>0205090</t>
  </si>
  <si>
    <t>0205100</t>
  </si>
  <si>
    <t>0205200</t>
  </si>
  <si>
    <t>0205210</t>
  </si>
  <si>
    <t>0206</t>
  </si>
  <si>
    <t>0206030</t>
  </si>
  <si>
    <t>0206040</t>
  </si>
  <si>
    <t>0208</t>
  </si>
  <si>
    <t>0208040</t>
  </si>
  <si>
    <t>0208050</t>
  </si>
  <si>
    <t>0209</t>
  </si>
  <si>
    <t>0209030</t>
  </si>
  <si>
    <t>0209040</t>
  </si>
  <si>
    <t>0209130</t>
  </si>
  <si>
    <t>0209150</t>
  </si>
  <si>
    <t>0209160</t>
  </si>
  <si>
    <t>0210</t>
  </si>
  <si>
    <t>0210020</t>
  </si>
  <si>
    <t>0210040</t>
  </si>
  <si>
    <t>0210050</t>
  </si>
  <si>
    <t>0210060</t>
  </si>
  <si>
    <t>0301</t>
  </si>
  <si>
    <t>0301040</t>
  </si>
  <si>
    <t>0301060</t>
  </si>
  <si>
    <t>0301200</t>
  </si>
  <si>
    <t>0301210</t>
  </si>
  <si>
    <t>0301220</t>
  </si>
  <si>
    <t>0301230</t>
  </si>
  <si>
    <t>0301240</t>
  </si>
  <si>
    <t>0301250</t>
  </si>
  <si>
    <t>0301260</t>
  </si>
  <si>
    <t>0301270</t>
  </si>
  <si>
    <t>0302</t>
  </si>
  <si>
    <t>0302020</t>
  </si>
  <si>
    <t>0302040</t>
  </si>
  <si>
    <t>0303</t>
  </si>
  <si>
    <t>0303020</t>
  </si>
  <si>
    <t>0303040</t>
  </si>
  <si>
    <t>0303060</t>
  </si>
  <si>
    <t>0304</t>
  </si>
  <si>
    <t>0304020</t>
  </si>
  <si>
    <t>0304030</t>
  </si>
  <si>
    <t>0304040</t>
  </si>
  <si>
    <t>0305</t>
  </si>
  <si>
    <t>0305020</t>
  </si>
  <si>
    <t>0306</t>
  </si>
  <si>
    <t>0306050</t>
  </si>
  <si>
    <t>0306060</t>
  </si>
  <si>
    <t>0307</t>
  </si>
  <si>
    <t>0307010</t>
  </si>
  <si>
    <t>0307030</t>
  </si>
  <si>
    <t>0307050</t>
  </si>
  <si>
    <t>0307070</t>
  </si>
  <si>
    <t>0307080</t>
  </si>
  <si>
    <t>0308</t>
  </si>
  <si>
    <t>0308020</t>
  </si>
  <si>
    <t>0308040</t>
  </si>
  <si>
    <t>0308060</t>
  </si>
  <si>
    <t>0308200</t>
  </si>
  <si>
    <t>0309</t>
  </si>
  <si>
    <t>0309020</t>
  </si>
  <si>
    <t>0309040</t>
  </si>
  <si>
    <t>0309060</t>
  </si>
  <si>
    <t>0310</t>
  </si>
  <si>
    <t>0310020</t>
  </si>
  <si>
    <t>0310040</t>
  </si>
  <si>
    <t>0310060</t>
  </si>
  <si>
    <t>0310080</t>
  </si>
  <si>
    <t>0310100</t>
  </si>
  <si>
    <t>0310120</t>
  </si>
  <si>
    <t>0310140</t>
  </si>
  <si>
    <t>0401</t>
  </si>
  <si>
    <t>0401020</t>
  </si>
  <si>
    <t>0401040</t>
  </si>
  <si>
    <t>0401060</t>
  </si>
  <si>
    <t>0401080</t>
  </si>
  <si>
    <t>0401090</t>
  </si>
  <si>
    <t>0401100</t>
  </si>
  <si>
    <t>0402</t>
  </si>
  <si>
    <t>0402020</t>
  </si>
  <si>
    <t>0402030</t>
  </si>
  <si>
    <t>0402050</t>
  </si>
  <si>
    <t>0402070</t>
  </si>
  <si>
    <t>0402090</t>
  </si>
  <si>
    <t>0402110</t>
  </si>
  <si>
    <t>0402140</t>
  </si>
  <si>
    <t>0403</t>
  </si>
  <si>
    <t>0403020</t>
  </si>
  <si>
    <t>0403040</t>
  </si>
  <si>
    <t>0403060</t>
  </si>
  <si>
    <t>0403080</t>
  </si>
  <si>
    <t>0403090</t>
  </si>
  <si>
    <t>0404</t>
  </si>
  <si>
    <t>0404010</t>
  </si>
  <si>
    <t>0404020</t>
  </si>
  <si>
    <t>0404030</t>
  </si>
  <si>
    <t>0404040</t>
  </si>
  <si>
    <t>0404060</t>
  </si>
  <si>
    <t>0405</t>
  </si>
  <si>
    <t>0405010</t>
  </si>
  <si>
    <t>0405020</t>
  </si>
  <si>
    <t>0405040</t>
  </si>
  <si>
    <t>0405060</t>
  </si>
  <si>
    <t>0405080</t>
  </si>
  <si>
    <t>0405100</t>
  </si>
  <si>
    <t>0406</t>
  </si>
  <si>
    <t>0406010</t>
  </si>
  <si>
    <t>0406020</t>
  </si>
  <si>
    <t>0406040</t>
  </si>
  <si>
    <t>0406060</t>
  </si>
  <si>
    <t>0406100</t>
  </si>
  <si>
    <t>0407</t>
  </si>
  <si>
    <t>0407020</t>
  </si>
  <si>
    <t>0407040</t>
  </si>
  <si>
    <t>0407060</t>
  </si>
  <si>
    <t>0408</t>
  </si>
  <si>
    <t>0408020</t>
  </si>
  <si>
    <t>0408040</t>
  </si>
  <si>
    <t>0408060</t>
  </si>
  <si>
    <t>0408080</t>
  </si>
  <si>
    <t>0409</t>
  </si>
  <si>
    <t>0409020</t>
  </si>
  <si>
    <t>0409040</t>
  </si>
  <si>
    <t>0409060</t>
  </si>
  <si>
    <t>0409080</t>
  </si>
  <si>
    <t>0409100</t>
  </si>
  <si>
    <t>0409120</t>
  </si>
  <si>
    <t>0409140</t>
  </si>
  <si>
    <t>0409160</t>
  </si>
  <si>
    <t>0410</t>
  </si>
  <si>
    <t>0410020</t>
  </si>
  <si>
    <t>0410040</t>
  </si>
  <si>
    <t>0410060</t>
  </si>
  <si>
    <t>0410080</t>
  </si>
  <si>
    <t>0411</t>
  </si>
  <si>
    <t>0411020</t>
  </si>
  <si>
    <t>0411030</t>
  </si>
  <si>
    <t>0411040</t>
  </si>
  <si>
    <t>0411060</t>
  </si>
  <si>
    <t>0411080</t>
  </si>
  <si>
    <t>0411100</t>
  </si>
  <si>
    <t>0411110</t>
  </si>
  <si>
    <t>0411120</t>
  </si>
  <si>
    <t>0411140</t>
  </si>
  <si>
    <t>0411160</t>
  </si>
  <si>
    <t>0412</t>
  </si>
  <si>
    <t>0412020</t>
  </si>
  <si>
    <t>0412040</t>
  </si>
  <si>
    <t>0413</t>
  </si>
  <si>
    <t>0413020</t>
  </si>
  <si>
    <t>0413060</t>
  </si>
  <si>
    <t>0414</t>
  </si>
  <si>
    <t>0414020</t>
  </si>
  <si>
    <t>0414040</t>
  </si>
  <si>
    <t>0417</t>
  </si>
  <si>
    <t>0417020</t>
  </si>
  <si>
    <t>0417040</t>
  </si>
  <si>
    <t>0417060</t>
  </si>
  <si>
    <t>0417080</t>
  </si>
  <si>
    <t>0417100</t>
  </si>
  <si>
    <t>0417120</t>
  </si>
  <si>
    <t>0417140</t>
  </si>
  <si>
    <t>0417160</t>
  </si>
  <si>
    <t>0417180</t>
  </si>
  <si>
    <t>0417200</t>
  </si>
  <si>
    <t>0417220</t>
  </si>
  <si>
    <t>0417240</t>
  </si>
  <si>
    <t>0418</t>
  </si>
  <si>
    <t>0418020</t>
  </si>
  <si>
    <t>0418040</t>
  </si>
  <si>
    <t>0418060</t>
  </si>
  <si>
    <t>0418070</t>
  </si>
  <si>
    <t>0418080</t>
  </si>
  <si>
    <t>0418090</t>
  </si>
  <si>
    <t>0418120</t>
  </si>
  <si>
    <t>0418130</t>
  </si>
  <si>
    <t>0418140</t>
  </si>
  <si>
    <t>0418180</t>
  </si>
  <si>
    <t>0418200</t>
  </si>
  <si>
    <t>0418220</t>
  </si>
  <si>
    <t>0418240</t>
  </si>
  <si>
    <t>0418250</t>
  </si>
  <si>
    <t>0418260</t>
  </si>
  <si>
    <t>0418270</t>
  </si>
  <si>
    <t>0418280</t>
  </si>
  <si>
    <t>0418290</t>
  </si>
  <si>
    <t>0418320</t>
  </si>
  <si>
    <t>0418340</t>
  </si>
  <si>
    <t>0418360</t>
  </si>
  <si>
    <t>0418370</t>
  </si>
  <si>
    <t>0418380</t>
  </si>
  <si>
    <t>0418390</t>
  </si>
  <si>
    <t>0418400</t>
  </si>
  <si>
    <t>0418410</t>
  </si>
  <si>
    <t>0418420</t>
  </si>
  <si>
    <t>0418440</t>
  </si>
  <si>
    <t>0418460</t>
  </si>
  <si>
    <t>0418470</t>
  </si>
  <si>
    <t>0419</t>
  </si>
  <si>
    <t>0419020</t>
  </si>
  <si>
    <t>0419030</t>
  </si>
  <si>
    <t>0419060</t>
  </si>
  <si>
    <t>0419080</t>
  </si>
  <si>
    <t>0419100</t>
  </si>
  <si>
    <t>0419120</t>
  </si>
  <si>
    <t>0419140</t>
  </si>
  <si>
    <t>0419160</t>
  </si>
  <si>
    <t>0419180</t>
  </si>
  <si>
    <t>0420</t>
  </si>
  <si>
    <t>0420020</t>
  </si>
  <si>
    <t>0420040</t>
  </si>
  <si>
    <t>0420060</t>
  </si>
  <si>
    <t>0420080</t>
  </si>
  <si>
    <t>0420100</t>
  </si>
  <si>
    <t>0420120</t>
  </si>
  <si>
    <t>0421</t>
  </si>
  <si>
    <t>0421020</t>
  </si>
  <si>
    <t>0421040</t>
  </si>
  <si>
    <t>0421050</t>
  </si>
  <si>
    <t>0421060</t>
  </si>
  <si>
    <t>0421100</t>
  </si>
  <si>
    <t>0421130</t>
  </si>
  <si>
    <t>0421140</t>
  </si>
  <si>
    <t>0421150</t>
  </si>
  <si>
    <t>0421160</t>
  </si>
  <si>
    <t>0421200</t>
  </si>
  <si>
    <t>0421210</t>
  </si>
  <si>
    <t>0421240</t>
  </si>
  <si>
    <t>0421260</t>
  </si>
  <si>
    <t>0421280</t>
  </si>
  <si>
    <t>0421300</t>
  </si>
  <si>
    <t>0422</t>
  </si>
  <si>
    <t>0422020</t>
  </si>
  <si>
    <t>0422040</t>
  </si>
  <si>
    <t>0422050</t>
  </si>
  <si>
    <t>0422060</t>
  </si>
  <si>
    <t>0422100</t>
  </si>
  <si>
    <t>0422110</t>
  </si>
  <si>
    <t>0422120</t>
  </si>
  <si>
    <t>0422130</t>
  </si>
  <si>
    <t>0422200</t>
  </si>
  <si>
    <t>0430</t>
  </si>
  <si>
    <t>0430020</t>
  </si>
  <si>
    <t>0430040</t>
  </si>
  <si>
    <t>0430060</t>
  </si>
  <si>
    <t>0430080</t>
  </si>
  <si>
    <t>0430100</t>
  </si>
  <si>
    <t>0431</t>
  </si>
  <si>
    <t>0431010</t>
  </si>
  <si>
    <t>0435</t>
  </si>
  <si>
    <t>0435050</t>
  </si>
  <si>
    <t>0440</t>
  </si>
  <si>
    <t>0440010</t>
  </si>
  <si>
    <t>0440020</t>
  </si>
  <si>
    <t>0440030</t>
  </si>
  <si>
    <t>0440050</t>
  </si>
  <si>
    <t>0440070</t>
  </si>
  <si>
    <t>0504</t>
  </si>
  <si>
    <t>0504060</t>
  </si>
  <si>
    <t>0507</t>
  </si>
  <si>
    <t>0507050</t>
  </si>
  <si>
    <t>0507060</t>
  </si>
  <si>
    <t>0507070</t>
  </si>
  <si>
    <t>0508</t>
  </si>
  <si>
    <t>0508060</t>
  </si>
  <si>
    <t>0508080</t>
  </si>
  <si>
    <t>0508100</t>
  </si>
  <si>
    <t>0508120</t>
  </si>
  <si>
    <t>0508140</t>
  </si>
  <si>
    <t>0508220</t>
  </si>
  <si>
    <t>0510</t>
  </si>
  <si>
    <t>0510010</t>
  </si>
  <si>
    <t>0510020</t>
  </si>
  <si>
    <t>0510021</t>
  </si>
  <si>
    <t>0510022</t>
  </si>
  <si>
    <t>0510023</t>
  </si>
  <si>
    <t>0510024</t>
  </si>
  <si>
    <t>0510025</t>
  </si>
  <si>
    <t>0510026</t>
  </si>
  <si>
    <t>0510030</t>
  </si>
  <si>
    <t>0510031</t>
  </si>
  <si>
    <t>0510032</t>
  </si>
  <si>
    <t>0510033</t>
  </si>
  <si>
    <t>0510034</t>
  </si>
  <si>
    <t>0510035</t>
  </si>
  <si>
    <t>0510036</t>
  </si>
  <si>
    <t>0601</t>
  </si>
  <si>
    <t>0601020</t>
  </si>
  <si>
    <t>0601040</t>
  </si>
  <si>
    <t>0602</t>
  </si>
  <si>
    <t>0602020</t>
  </si>
  <si>
    <t>0602040</t>
  </si>
  <si>
    <t>0611</t>
  </si>
  <si>
    <t>0611020</t>
  </si>
  <si>
    <t>0611040</t>
  </si>
  <si>
    <t>0611060</t>
  </si>
  <si>
    <t>0612</t>
  </si>
  <si>
    <t>0612020</t>
  </si>
  <si>
    <t>0614</t>
  </si>
  <si>
    <t>0614020</t>
  </si>
  <si>
    <t>0701</t>
  </si>
  <si>
    <t>0701010</t>
  </si>
  <si>
    <t>0701020</t>
  </si>
  <si>
    <t>0701060</t>
  </si>
  <si>
    <t>0701120</t>
  </si>
  <si>
    <t>0702</t>
  </si>
  <si>
    <t>0702040</t>
  </si>
  <si>
    <t>0702060</t>
  </si>
  <si>
    <t>0702080</t>
  </si>
  <si>
    <t>0705</t>
  </si>
  <si>
    <t>0705010</t>
  </si>
  <si>
    <t>0705020</t>
  </si>
  <si>
    <t>0710</t>
  </si>
  <si>
    <t>0710020</t>
  </si>
  <si>
    <t>0711</t>
  </si>
  <si>
    <t>0711040</t>
  </si>
  <si>
    <t>0712</t>
  </si>
  <si>
    <t>0712010</t>
  </si>
  <si>
    <t>0712020</t>
  </si>
  <si>
    <t>0712030</t>
  </si>
  <si>
    <t>0712040</t>
  </si>
  <si>
    <t>0801</t>
  </si>
  <si>
    <t>0801020</t>
  </si>
  <si>
    <t>0801040</t>
  </si>
  <si>
    <t>0801060</t>
  </si>
  <si>
    <t>0801080</t>
  </si>
  <si>
    <t>0801100</t>
  </si>
  <si>
    <t>0801110</t>
  </si>
  <si>
    <t>0801120</t>
  </si>
  <si>
    <t>0802</t>
  </si>
  <si>
    <t>0802020</t>
  </si>
  <si>
    <t>0802040</t>
  </si>
  <si>
    <t>0802050</t>
  </si>
  <si>
    <t>0802060</t>
  </si>
  <si>
    <t>0803</t>
  </si>
  <si>
    <t>0803020</t>
  </si>
  <si>
    <t>0805</t>
  </si>
  <si>
    <t>0805010</t>
  </si>
  <si>
    <t>0805100</t>
  </si>
  <si>
    <t>0805110</t>
  </si>
  <si>
    <t>0805180</t>
  </si>
  <si>
    <t>0805190</t>
  </si>
  <si>
    <t>0805220</t>
  </si>
  <si>
    <t>0806</t>
  </si>
  <si>
    <t>0806020</t>
  </si>
  <si>
    <t>0806040</t>
  </si>
  <si>
    <t>0806060</t>
  </si>
  <si>
    <t>0806080</t>
  </si>
  <si>
    <t>0807</t>
  </si>
  <si>
    <t>0807050</t>
  </si>
  <si>
    <t>0807060</t>
  </si>
  <si>
    <t>0807070</t>
  </si>
  <si>
    <t>0807090</t>
  </si>
  <si>
    <t>0810</t>
  </si>
  <si>
    <t>0810040</t>
  </si>
  <si>
    <t>0901</t>
  </si>
  <si>
    <t>0901020</t>
  </si>
  <si>
    <t>0901030</t>
  </si>
  <si>
    <t>0901040</t>
  </si>
  <si>
    <t>0902</t>
  </si>
  <si>
    <t>0902020</t>
  </si>
  <si>
    <t>0902040</t>
  </si>
  <si>
    <t>0902060</t>
  </si>
  <si>
    <t>0902080</t>
  </si>
  <si>
    <t>0902100</t>
  </si>
  <si>
    <t>0902120</t>
  </si>
  <si>
    <t>0904</t>
  </si>
  <si>
    <t>0904010</t>
  </si>
  <si>
    <t>0904020</t>
  </si>
  <si>
    <t>0904030</t>
  </si>
  <si>
    <t>0904040</t>
  </si>
  <si>
    <t>0904050</t>
  </si>
  <si>
    <t>0904060</t>
  </si>
  <si>
    <t>0904070</t>
  </si>
  <si>
    <t>0907</t>
  </si>
  <si>
    <t>0907060</t>
  </si>
  <si>
    <t>1001</t>
  </si>
  <si>
    <t>1001020</t>
  </si>
  <si>
    <t>1001040</t>
  </si>
  <si>
    <t>1001060</t>
  </si>
  <si>
    <t>1002</t>
  </si>
  <si>
    <t>1101</t>
  </si>
  <si>
    <t>1101100</t>
  </si>
  <si>
    <t>1101130</t>
  </si>
  <si>
    <t>1101160</t>
  </si>
  <si>
    <t>1101170</t>
  </si>
  <si>
    <t>1101190</t>
  </si>
  <si>
    <t>1101260</t>
  </si>
  <si>
    <t>1101290</t>
  </si>
  <si>
    <t>1101320</t>
  </si>
  <si>
    <t>1101321</t>
  </si>
  <si>
    <t>1101350</t>
  </si>
  <si>
    <t>1101510</t>
  </si>
  <si>
    <t>1102</t>
  </si>
  <si>
    <t>1102020</t>
  </si>
  <si>
    <t>1102040</t>
  </si>
  <si>
    <t>1102060</t>
  </si>
  <si>
    <t>1103</t>
  </si>
  <si>
    <t>1103090</t>
  </si>
  <si>
    <t>1103140</t>
  </si>
  <si>
    <t>1104</t>
  </si>
  <si>
    <t>1104020</t>
  </si>
  <si>
    <t>1104040</t>
  </si>
  <si>
    <t>1104060</t>
  </si>
  <si>
    <t>1105</t>
  </si>
  <si>
    <t>1105010</t>
  </si>
  <si>
    <t>1105030</t>
  </si>
  <si>
    <t>1105040</t>
  </si>
  <si>
    <t>1105060</t>
  </si>
  <si>
    <t>1105120</t>
  </si>
  <si>
    <t>1116</t>
  </si>
  <si>
    <t>1116020</t>
  </si>
  <si>
    <t>1116040</t>
  </si>
  <si>
    <t>1116060</t>
  </si>
  <si>
    <t>1116080</t>
  </si>
  <si>
    <t>1116220</t>
  </si>
  <si>
    <t>1118</t>
  </si>
  <si>
    <t>1118020</t>
  </si>
  <si>
    <t>1118060</t>
  </si>
  <si>
    <t>1118070</t>
  </si>
  <si>
    <t>1118080</t>
  </si>
  <si>
    <t>1118110</t>
  </si>
  <si>
    <t>1118140</t>
  </si>
  <si>
    <t>1118150</t>
  </si>
  <si>
    <t>1118160</t>
  </si>
  <si>
    <t>1118180</t>
  </si>
  <si>
    <t>1118190</t>
  </si>
  <si>
    <t>1120</t>
  </si>
  <si>
    <t>1120030</t>
  </si>
  <si>
    <t>1120050</t>
  </si>
  <si>
    <t>1120090</t>
  </si>
  <si>
    <t>1120120</t>
  </si>
  <si>
    <t>1120130</t>
  </si>
  <si>
    <t>1201</t>
  </si>
  <si>
    <t>1201020</t>
  </si>
  <si>
    <t>1201040</t>
  </si>
  <si>
    <t>1201060</t>
  </si>
  <si>
    <t>1204</t>
  </si>
  <si>
    <t>1204010</t>
  </si>
  <si>
    <t>1204020</t>
  </si>
  <si>
    <t>1204030</t>
  </si>
  <si>
    <t>1204040</t>
  </si>
  <si>
    <t>1204050</t>
  </si>
  <si>
    <t>1204060</t>
  </si>
  <si>
    <t>1204070</t>
  </si>
  <si>
    <t>1205</t>
  </si>
  <si>
    <t>1205010</t>
  </si>
  <si>
    <t>1205020</t>
  </si>
  <si>
    <t>1205030</t>
  </si>
  <si>
    <t>1205040</t>
  </si>
  <si>
    <t>1205150</t>
  </si>
  <si>
    <t>1206</t>
  </si>
  <si>
    <t>1206010</t>
  </si>
  <si>
    <t>1206020</t>
  </si>
  <si>
    <t>1206030</t>
  </si>
  <si>
    <t>1206040</t>
  </si>
  <si>
    <t>1206080</t>
  </si>
  <si>
    <t>1207</t>
  </si>
  <si>
    <t>1207010</t>
  </si>
  <si>
    <t>1207030</t>
  </si>
  <si>
    <t>1207050</t>
  </si>
  <si>
    <t>1207060</t>
  </si>
  <si>
    <t>1207070</t>
  </si>
  <si>
    <t>1207090</t>
  </si>
  <si>
    <t>1207100</t>
  </si>
  <si>
    <t>1207110</t>
  </si>
  <si>
    <t>1207130</t>
  </si>
  <si>
    <t>1209</t>
  </si>
  <si>
    <t>1209010</t>
  </si>
  <si>
    <t>1209020</t>
  </si>
  <si>
    <t>1209040</t>
  </si>
  <si>
    <t>1209060</t>
  </si>
  <si>
    <t>1209140</t>
  </si>
  <si>
    <t>1212</t>
  </si>
  <si>
    <t>1212010</t>
  </si>
  <si>
    <t>1212020</t>
  </si>
  <si>
    <t>1212060</t>
  </si>
  <si>
    <t>1212070</t>
  </si>
  <si>
    <t>1212090</t>
  </si>
  <si>
    <t>1212100</t>
  </si>
  <si>
    <t>1214</t>
  </si>
  <si>
    <t>1214010</t>
  </si>
  <si>
    <t>1214040</t>
  </si>
  <si>
    <t>1214050</t>
  </si>
  <si>
    <t>1214060</t>
  </si>
  <si>
    <t>1301</t>
  </si>
  <si>
    <t>1301020</t>
  </si>
  <si>
    <t>1301040</t>
  </si>
  <si>
    <t>1301060</t>
  </si>
  <si>
    <t>1301080</t>
  </si>
  <si>
    <t>1301100</t>
  </si>
  <si>
    <t>1301120</t>
  </si>
  <si>
    <t>1301140</t>
  </si>
  <si>
    <t>1301160</t>
  </si>
  <si>
    <t>1301180</t>
  </si>
  <si>
    <t>1301200</t>
  </si>
  <si>
    <t>1302</t>
  </si>
  <si>
    <t>1302020</t>
  </si>
  <si>
    <t>1302040</t>
  </si>
  <si>
    <t>1302060</t>
  </si>
  <si>
    <t>1302080</t>
  </si>
  <si>
    <t>1302100</t>
  </si>
  <si>
    <t>1302120</t>
  </si>
  <si>
    <t>1302140</t>
  </si>
  <si>
    <t>1302160</t>
  </si>
  <si>
    <t>1302180</t>
  </si>
  <si>
    <t>1302200</t>
  </si>
  <si>
    <t>1303</t>
  </si>
  <si>
    <t>1303130</t>
  </si>
  <si>
    <t>1303150</t>
  </si>
  <si>
    <t>1303160</t>
  </si>
  <si>
    <t>1305</t>
  </si>
  <si>
    <t>1305080</t>
  </si>
  <si>
    <t>1305090</t>
  </si>
  <si>
    <t>1305100</t>
  </si>
  <si>
    <t>1305110</t>
  </si>
  <si>
    <t>1305150</t>
  </si>
  <si>
    <t>1305160</t>
  </si>
  <si>
    <t>1305170</t>
  </si>
  <si>
    <t>1401</t>
  </si>
  <si>
    <t>1401020</t>
  </si>
  <si>
    <t>1401050</t>
  </si>
  <si>
    <t>1401060</t>
  </si>
  <si>
    <t>1402</t>
  </si>
  <si>
    <t>1402020</t>
  </si>
  <si>
    <t>1402030</t>
  </si>
  <si>
    <t>1402040</t>
  </si>
  <si>
    <t>1402050</t>
  </si>
  <si>
    <t>1402070</t>
  </si>
  <si>
    <t>1402080</t>
  </si>
  <si>
    <t>1403</t>
  </si>
  <si>
    <t>1403020</t>
  </si>
  <si>
    <t>1403040</t>
  </si>
  <si>
    <t>1403060</t>
  </si>
  <si>
    <t>1404</t>
  </si>
  <si>
    <t>1404200</t>
  </si>
  <si>
    <t>1404210</t>
  </si>
  <si>
    <t>1404220</t>
  </si>
  <si>
    <t>1405</t>
  </si>
  <si>
    <t>1405050</t>
  </si>
  <si>
    <t>1405060</t>
  </si>
  <si>
    <t>1410</t>
  </si>
  <si>
    <t>1411</t>
  </si>
  <si>
    <t>1415</t>
  </si>
  <si>
    <t>1415060</t>
  </si>
  <si>
    <t>1415100</t>
  </si>
  <si>
    <t>1415120</t>
  </si>
  <si>
    <t>1415140</t>
  </si>
  <si>
    <t>1420</t>
  </si>
  <si>
    <t>1420010</t>
  </si>
  <si>
    <t>1420020</t>
  </si>
  <si>
    <t>1425</t>
  </si>
  <si>
    <t>1425040</t>
  </si>
  <si>
    <t>1428</t>
  </si>
  <si>
    <t>1428030</t>
  </si>
  <si>
    <t>1428060</t>
  </si>
  <si>
    <t>1428100</t>
  </si>
  <si>
    <t>1428110</t>
  </si>
  <si>
    <t>1428120</t>
  </si>
  <si>
    <t>1428140</t>
  </si>
  <si>
    <t>1430</t>
  </si>
  <si>
    <t>1430010</t>
  </si>
  <si>
    <t>1430020</t>
  </si>
  <si>
    <t>1430040</t>
  </si>
  <si>
    <t>1430070</t>
  </si>
  <si>
    <t>1430080</t>
  </si>
  <si>
    <t>1430110</t>
  </si>
  <si>
    <t>1430160</t>
  </si>
  <si>
    <t>1430190</t>
  </si>
  <si>
    <t>1430230</t>
  </si>
  <si>
    <t>1430240</t>
  </si>
  <si>
    <t>1430260</t>
  </si>
  <si>
    <t>1430270</t>
  </si>
  <si>
    <t>1430300</t>
  </si>
  <si>
    <t>1430310</t>
  </si>
  <si>
    <t>1430410</t>
  </si>
  <si>
    <t>1430440</t>
  </si>
  <si>
    <t>1430860</t>
  </si>
  <si>
    <t>1430870</t>
  </si>
  <si>
    <t>1430880</t>
  </si>
  <si>
    <t>1430890</t>
  </si>
  <si>
    <t>1430900</t>
  </si>
  <si>
    <t>1430910</t>
  </si>
  <si>
    <t>1430920</t>
  </si>
  <si>
    <t>1431</t>
  </si>
  <si>
    <t>1431030</t>
  </si>
  <si>
    <t>1440</t>
  </si>
  <si>
    <t>1440040</t>
  </si>
  <si>
    <t>1440060</t>
  </si>
  <si>
    <t>1440070</t>
  </si>
  <si>
    <t>1440080</t>
  </si>
  <si>
    <t>1440090</t>
  </si>
  <si>
    <t>1440100</t>
  </si>
  <si>
    <t>1501</t>
  </si>
  <si>
    <t>1501010</t>
  </si>
  <si>
    <t>1501020</t>
  </si>
  <si>
    <t>1501030</t>
  </si>
  <si>
    <t>1501040</t>
  </si>
  <si>
    <t>1501110</t>
  </si>
  <si>
    <t>1501120</t>
  </si>
  <si>
    <t>1501130</t>
  </si>
  <si>
    <t>1501140</t>
  </si>
  <si>
    <t>1501210</t>
  </si>
  <si>
    <t>1501220</t>
  </si>
  <si>
    <t>1501310</t>
  </si>
  <si>
    <t>1501320</t>
  </si>
  <si>
    <t>1501330</t>
  </si>
  <si>
    <t>1503</t>
  </si>
  <si>
    <t>1503030</t>
  </si>
  <si>
    <t>1503090</t>
  </si>
  <si>
    <t>1503110</t>
  </si>
  <si>
    <t>1505</t>
  </si>
  <si>
    <t>1505290</t>
  </si>
  <si>
    <t>1505300</t>
  </si>
  <si>
    <t>1505520</t>
  </si>
  <si>
    <t>1505530</t>
  </si>
  <si>
    <t>1505540</t>
  </si>
  <si>
    <t>1520</t>
  </si>
  <si>
    <t>1520020</t>
  </si>
  <si>
    <t>1520040</t>
  </si>
  <si>
    <t>1520060</t>
  </si>
  <si>
    <t>1602</t>
  </si>
  <si>
    <t>1602010</t>
  </si>
  <si>
    <t>1602020</t>
  </si>
  <si>
    <t>1602030</t>
  </si>
  <si>
    <t>1602060</t>
  </si>
  <si>
    <t>1602120</t>
  </si>
  <si>
    <t>1602230</t>
  </si>
  <si>
    <t>1602270</t>
  </si>
  <si>
    <t>1603</t>
  </si>
  <si>
    <t>1603010</t>
  </si>
  <si>
    <t>1603020</t>
  </si>
  <si>
    <t>1603030</t>
  </si>
  <si>
    <t>1603040</t>
  </si>
  <si>
    <t>1603300</t>
  </si>
  <si>
    <t>1603310</t>
  </si>
  <si>
    <t>1603320</t>
  </si>
  <si>
    <t>1603330</t>
  </si>
  <si>
    <t>1603360</t>
  </si>
  <si>
    <t>1603370</t>
  </si>
  <si>
    <t>1603400</t>
  </si>
  <si>
    <t>1610</t>
  </si>
  <si>
    <t>1610020</t>
  </si>
  <si>
    <t>1610100</t>
  </si>
  <si>
    <t>1612</t>
  </si>
  <si>
    <t>1612020</t>
  </si>
  <si>
    <t>1612040</t>
  </si>
  <si>
    <t>1612050</t>
  </si>
  <si>
    <t>1612060</t>
  </si>
  <si>
    <t>1612200</t>
  </si>
  <si>
    <t>1612220</t>
  </si>
  <si>
    <t>1613</t>
  </si>
  <si>
    <t>1613060</t>
  </si>
  <si>
    <t>1613070</t>
  </si>
  <si>
    <t>1613130</t>
  </si>
  <si>
    <t>1613140</t>
  </si>
  <si>
    <t>1616</t>
  </si>
  <si>
    <t>1616040</t>
  </si>
  <si>
    <t>1616160</t>
  </si>
  <si>
    <t>1616180</t>
  </si>
  <si>
    <t>1616400</t>
  </si>
  <si>
    <t>1616420</t>
  </si>
  <si>
    <t>1620</t>
  </si>
  <si>
    <t>1620020</t>
  </si>
  <si>
    <t>1620030</t>
  </si>
  <si>
    <t>1620040</t>
  </si>
  <si>
    <t>1630</t>
  </si>
  <si>
    <t>1630020</t>
  </si>
  <si>
    <t>1632</t>
  </si>
  <si>
    <t>1632070</t>
  </si>
  <si>
    <t>1632120</t>
  </si>
  <si>
    <t>1632130</t>
  </si>
  <si>
    <t>1633</t>
  </si>
  <si>
    <t>1633020</t>
  </si>
  <si>
    <t>1633040</t>
  </si>
  <si>
    <t>1633060</t>
  </si>
  <si>
    <t>1633080</t>
  </si>
  <si>
    <t>1633100</t>
  </si>
  <si>
    <t>1633400</t>
  </si>
  <si>
    <t>1633410</t>
  </si>
  <si>
    <t>1640</t>
  </si>
  <si>
    <t>1640040</t>
  </si>
  <si>
    <t>1640060</t>
  </si>
  <si>
    <t>1640080</t>
  </si>
  <si>
    <t>1640090</t>
  </si>
  <si>
    <t>1640120</t>
  </si>
  <si>
    <t>1640140</t>
  </si>
  <si>
    <t>1640150</t>
  </si>
  <si>
    <t>1701</t>
  </si>
  <si>
    <t>1701010</t>
  </si>
  <si>
    <t>1701020</t>
  </si>
  <si>
    <t>1701030</t>
  </si>
  <si>
    <t>1701040</t>
  </si>
  <si>
    <t>1701050</t>
  </si>
  <si>
    <t>1701060</t>
  </si>
  <si>
    <t>1701120</t>
  </si>
  <si>
    <t>1702</t>
  </si>
  <si>
    <t>1702020</t>
  </si>
  <si>
    <t>1702040</t>
  </si>
  <si>
    <t>1702060</t>
  </si>
  <si>
    <t>1702080</t>
  </si>
  <si>
    <t>1702120</t>
  </si>
  <si>
    <t>1702140</t>
  </si>
  <si>
    <t>1702220</t>
  </si>
  <si>
    <t>1702250</t>
  </si>
  <si>
    <t>1702260</t>
  </si>
  <si>
    <t>1702330</t>
  </si>
  <si>
    <t>1703</t>
  </si>
  <si>
    <t>1703020</t>
  </si>
  <si>
    <t>1703040</t>
  </si>
  <si>
    <t>1703060</t>
  </si>
  <si>
    <t>1703080</t>
  </si>
  <si>
    <t>1703100</t>
  </si>
  <si>
    <t>1703200</t>
  </si>
  <si>
    <t>1703300</t>
  </si>
  <si>
    <t>1703310</t>
  </si>
  <si>
    <t>1703320</t>
  </si>
  <si>
    <t>1703330</t>
  </si>
  <si>
    <t>1704</t>
  </si>
  <si>
    <t>1704020</t>
  </si>
  <si>
    <t>1704040</t>
  </si>
  <si>
    <t>1705</t>
  </si>
  <si>
    <t>1705020</t>
  </si>
  <si>
    <t>1705070</t>
  </si>
  <si>
    <t>1705080</t>
  </si>
  <si>
    <t>1705100</t>
  </si>
  <si>
    <t>1705320</t>
  </si>
  <si>
    <t>1705420</t>
  </si>
  <si>
    <t>1710</t>
  </si>
  <si>
    <t>1710020</t>
  </si>
  <si>
    <t>1710100</t>
  </si>
  <si>
    <t>1710120</t>
  </si>
  <si>
    <t>1710200</t>
  </si>
  <si>
    <t>1710410</t>
  </si>
  <si>
    <t>1710420</t>
  </si>
  <si>
    <t>1710430</t>
  </si>
  <si>
    <t>1712</t>
  </si>
  <si>
    <t>1712020</t>
  </si>
  <si>
    <t>1712060</t>
  </si>
  <si>
    <t>1712100</t>
  </si>
  <si>
    <t>1712120</t>
  </si>
  <si>
    <t>1712140</t>
  </si>
  <si>
    <t>1712240</t>
  </si>
  <si>
    <t>1720</t>
  </si>
  <si>
    <t>1720020</t>
  </si>
  <si>
    <t>1720040</t>
  </si>
  <si>
    <t>1720050</t>
  </si>
  <si>
    <t>1720060</t>
  </si>
  <si>
    <t>1720140</t>
  </si>
  <si>
    <t>1740</t>
  </si>
  <si>
    <t>1740010</t>
  </si>
  <si>
    <t>1740020</t>
  </si>
  <si>
    <t>1740030</t>
  </si>
  <si>
    <t>1740050</t>
  </si>
  <si>
    <t>1740070</t>
  </si>
  <si>
    <t>1740110</t>
  </si>
  <si>
    <t>1740150</t>
  </si>
  <si>
    <t>1740160</t>
  </si>
  <si>
    <t>1740170</t>
  </si>
  <si>
    <t>1740180</t>
  </si>
  <si>
    <t>1740190</t>
  </si>
  <si>
    <t>1740200</t>
  </si>
  <si>
    <t>1805</t>
  </si>
  <si>
    <t>1805020</t>
  </si>
  <si>
    <t>1806</t>
  </si>
  <si>
    <t>1806400</t>
  </si>
  <si>
    <t>1806410</t>
  </si>
  <si>
    <t>1806420</t>
  </si>
  <si>
    <t>1806430</t>
  </si>
  <si>
    <t>1806500</t>
  </si>
  <si>
    <t>1806510</t>
  </si>
  <si>
    <t>1806520</t>
  </si>
  <si>
    <t>1806530</t>
  </si>
  <si>
    <t>1807</t>
  </si>
  <si>
    <t>1807020</t>
  </si>
  <si>
    <t>1807040</t>
  </si>
  <si>
    <t>1807080</t>
  </si>
  <si>
    <t>1807160</t>
  </si>
  <si>
    <t>1807170</t>
  </si>
  <si>
    <t>1807210</t>
  </si>
  <si>
    <t>1807230</t>
  </si>
  <si>
    <t>1807250</t>
  </si>
  <si>
    <t>1807310</t>
  </si>
  <si>
    <t>1808</t>
  </si>
  <si>
    <t>1808090</t>
  </si>
  <si>
    <t>1808100</t>
  </si>
  <si>
    <t>1808110</t>
  </si>
  <si>
    <t>1808120</t>
  </si>
  <si>
    <t>1808130</t>
  </si>
  <si>
    <t>1808140</t>
  </si>
  <si>
    <t>1808170</t>
  </si>
  <si>
    <t>1808180</t>
  </si>
  <si>
    <t>1811</t>
  </si>
  <si>
    <t>1812</t>
  </si>
  <si>
    <t>1812020</t>
  </si>
  <si>
    <t>1812120</t>
  </si>
  <si>
    <t>1813</t>
  </si>
  <si>
    <t>1813010</t>
  </si>
  <si>
    <t>1901</t>
  </si>
  <si>
    <t>1901010</t>
  </si>
  <si>
    <t>1901020</t>
  </si>
  <si>
    <t>1901040</t>
  </si>
  <si>
    <t>1901060</t>
  </si>
  <si>
    <t>1901120</t>
  </si>
  <si>
    <t>1901320</t>
  </si>
  <si>
    <t>1901390</t>
  </si>
  <si>
    <t>1901410</t>
  </si>
  <si>
    <t>1901420</t>
  </si>
  <si>
    <t>1901430</t>
  </si>
  <si>
    <t>1901440</t>
  </si>
  <si>
    <t>1902</t>
  </si>
  <si>
    <t>1902020</t>
  </si>
  <si>
    <t>1902040</t>
  </si>
  <si>
    <t>1902060</t>
  </si>
  <si>
    <t>1902080</t>
  </si>
  <si>
    <t>1902220</t>
  </si>
  <si>
    <t>1902240</t>
  </si>
  <si>
    <t>1902250</t>
  </si>
  <si>
    <t>1903</t>
  </si>
  <si>
    <t>1903020</t>
  </si>
  <si>
    <t>1903060</t>
  </si>
  <si>
    <t>1903090</t>
  </si>
  <si>
    <t>1903100</t>
  </si>
  <si>
    <t>1903110</t>
  </si>
  <si>
    <t>1903220</t>
  </si>
  <si>
    <t>1903260</t>
  </si>
  <si>
    <t>1903270</t>
  </si>
  <si>
    <t>1903290</t>
  </si>
  <si>
    <t>1920</t>
  </si>
  <si>
    <t>1920020</t>
  </si>
  <si>
    <t>2001</t>
  </si>
  <si>
    <t>2001040</t>
  </si>
  <si>
    <t>2003</t>
  </si>
  <si>
    <t>2003010</t>
  </si>
  <si>
    <t>2004</t>
  </si>
  <si>
    <t>2004020</t>
  </si>
  <si>
    <t>2010</t>
  </si>
  <si>
    <t>2010020</t>
  </si>
  <si>
    <t>2010040</t>
  </si>
  <si>
    <t>2010120</t>
  </si>
  <si>
    <t>2020</t>
  </si>
  <si>
    <t>2020020</t>
  </si>
  <si>
    <t>2020040</t>
  </si>
  <si>
    <t>2020100</t>
  </si>
  <si>
    <t>2020200</t>
  </si>
  <si>
    <t>2020220</t>
  </si>
  <si>
    <t>2101</t>
  </si>
  <si>
    <t>2101100</t>
  </si>
  <si>
    <t>2101130</t>
  </si>
  <si>
    <t>2102</t>
  </si>
  <si>
    <t>2102050</t>
  </si>
  <si>
    <t>2102060</t>
  </si>
  <si>
    <t>2102271</t>
  </si>
  <si>
    <t>2102281</t>
  </si>
  <si>
    <t>2102291</t>
  </si>
  <si>
    <t>2102310</t>
  </si>
  <si>
    <t>2103</t>
  </si>
  <si>
    <t>2103010</t>
  </si>
  <si>
    <t>2103090</t>
  </si>
  <si>
    <t>2104</t>
  </si>
  <si>
    <t>2104100</t>
  </si>
  <si>
    <t>2104110</t>
  </si>
  <si>
    <t>2105</t>
  </si>
  <si>
    <t>2105010</t>
  </si>
  <si>
    <t>2107</t>
  </si>
  <si>
    <t>2107010</t>
  </si>
  <si>
    <t>2110</t>
  </si>
  <si>
    <t>2110050</t>
  </si>
  <si>
    <t>2110051</t>
  </si>
  <si>
    <t>2110061</t>
  </si>
  <si>
    <t>2110071</t>
  </si>
  <si>
    <t>2110081</t>
  </si>
  <si>
    <t>2110210</t>
  </si>
  <si>
    <t>2110220</t>
  </si>
  <si>
    <t>2110250</t>
  </si>
  <si>
    <t>2111</t>
  </si>
  <si>
    <t>2111050</t>
  </si>
  <si>
    <t>2111131</t>
  </si>
  <si>
    <t>2120</t>
  </si>
  <si>
    <t>2120020</t>
  </si>
  <si>
    <t>2120040</t>
  </si>
  <si>
    <t>2120050</t>
  </si>
  <si>
    <t>2120060</t>
  </si>
  <si>
    <t>2120100</t>
  </si>
  <si>
    <t>2120300</t>
  </si>
  <si>
    <t>2120301</t>
  </si>
  <si>
    <t>2120302</t>
  </si>
  <si>
    <t>2120410</t>
  </si>
  <si>
    <t>2120460</t>
  </si>
  <si>
    <t>2201</t>
  </si>
  <si>
    <t>2201010</t>
  </si>
  <si>
    <t>2201020</t>
  </si>
  <si>
    <t>2201080</t>
  </si>
  <si>
    <t>2201210</t>
  </si>
  <si>
    <t>2201220</t>
  </si>
  <si>
    <t>2201240</t>
  </si>
  <si>
    <t>2202</t>
  </si>
  <si>
    <t>2202010</t>
  </si>
  <si>
    <t>2202030</t>
  </si>
  <si>
    <t>2202100</t>
  </si>
  <si>
    <t>2202190</t>
  </si>
  <si>
    <t>2203</t>
  </si>
  <si>
    <t>2203010</t>
  </si>
  <si>
    <t>2203020</t>
  </si>
  <si>
    <t>2203030</t>
  </si>
  <si>
    <t>2203040</t>
  </si>
  <si>
    <t>2203050</t>
  </si>
  <si>
    <t>2203070</t>
  </si>
  <si>
    <t>2203140</t>
  </si>
  <si>
    <t>2203160</t>
  </si>
  <si>
    <t>2203170</t>
  </si>
  <si>
    <t>2204</t>
  </si>
  <si>
    <t>2204020</t>
  </si>
  <si>
    <t>2206</t>
  </si>
  <si>
    <t>2206130</t>
  </si>
  <si>
    <t>2206200</t>
  </si>
  <si>
    <t>2206210</t>
  </si>
  <si>
    <t>2206220</t>
  </si>
  <si>
    <t>2206230</t>
  </si>
  <si>
    <t>2206240</t>
  </si>
  <si>
    <t>2206250</t>
  </si>
  <si>
    <t>2206300</t>
  </si>
  <si>
    <t>2206310</t>
  </si>
  <si>
    <t>2206320</t>
  </si>
  <si>
    <t>2206330</t>
  </si>
  <si>
    <t>2206340</t>
  </si>
  <si>
    <t>2206350</t>
  </si>
  <si>
    <t>2220</t>
  </si>
  <si>
    <t>2220010</t>
  </si>
  <si>
    <t>2220020</t>
  </si>
  <si>
    <t>2220040</t>
  </si>
  <si>
    <t>2220050</t>
  </si>
  <si>
    <t>2220090</t>
  </si>
  <si>
    <t>2301</t>
  </si>
  <si>
    <t>2301050</t>
  </si>
  <si>
    <t>2301060</t>
  </si>
  <si>
    <t>2302</t>
  </si>
  <si>
    <t>2302010</t>
  </si>
  <si>
    <t>2302030</t>
  </si>
  <si>
    <t>2302040</t>
  </si>
  <si>
    <t>2302050</t>
  </si>
  <si>
    <t>2302060</t>
  </si>
  <si>
    <t>2302500</t>
  </si>
  <si>
    <t>2302520</t>
  </si>
  <si>
    <t>2302530</t>
  </si>
  <si>
    <t>2302540</t>
  </si>
  <si>
    <t>2302550</t>
  </si>
  <si>
    <t>2304</t>
  </si>
  <si>
    <t>2304010</t>
  </si>
  <si>
    <t>2304070</t>
  </si>
  <si>
    <t>2304080</t>
  </si>
  <si>
    <t>2304090</t>
  </si>
  <si>
    <t>2304100</t>
  </si>
  <si>
    <t>2304110</t>
  </si>
  <si>
    <t>2304120</t>
  </si>
  <si>
    <t>2304130</t>
  </si>
  <si>
    <t>2304140</t>
  </si>
  <si>
    <t>2304500</t>
  </si>
  <si>
    <t>2304570</t>
  </si>
  <si>
    <t>2304580</t>
  </si>
  <si>
    <t>2304590</t>
  </si>
  <si>
    <t>2304600</t>
  </si>
  <si>
    <t>2304610</t>
  </si>
  <si>
    <t>2304620</t>
  </si>
  <si>
    <t>2304630</t>
  </si>
  <si>
    <t>2308</t>
  </si>
  <si>
    <t>2308010</t>
  </si>
  <si>
    <t>2308020</t>
  </si>
  <si>
    <t>2308030</t>
  </si>
  <si>
    <t>2308040</t>
  </si>
  <si>
    <t>2308060</t>
  </si>
  <si>
    <t>2308080</t>
  </si>
  <si>
    <t>2308100</t>
  </si>
  <si>
    <t>2308110</t>
  </si>
  <si>
    <t>2308130</t>
  </si>
  <si>
    <t>2308160</t>
  </si>
  <si>
    <t>2308170</t>
  </si>
  <si>
    <t>2308210</t>
  </si>
  <si>
    <t>2308220</t>
  </si>
  <si>
    <t>2308230</t>
  </si>
  <si>
    <t>2308320</t>
  </si>
  <si>
    <t>2308340</t>
  </si>
  <si>
    <t>2308380</t>
  </si>
  <si>
    <t>2309</t>
  </si>
  <si>
    <t>2309010</t>
  </si>
  <si>
    <t>2309020</t>
  </si>
  <si>
    <t>2309030</t>
  </si>
  <si>
    <t>2309040</t>
  </si>
  <si>
    <t>2309050</t>
  </si>
  <si>
    <t>2309052</t>
  </si>
  <si>
    <t>2309060</t>
  </si>
  <si>
    <t>2309100</t>
  </si>
  <si>
    <t>2309420</t>
  </si>
  <si>
    <t>2309430</t>
  </si>
  <si>
    <t>2309440</t>
  </si>
  <si>
    <t>2309500</t>
  </si>
  <si>
    <t>2309510</t>
  </si>
  <si>
    <t>2309520</t>
  </si>
  <si>
    <t>2309530</t>
  </si>
  <si>
    <t>2309540</t>
  </si>
  <si>
    <t>2309550</t>
  </si>
  <si>
    <t>2309560</t>
  </si>
  <si>
    <t>2309570</t>
  </si>
  <si>
    <t>2309580</t>
  </si>
  <si>
    <t>2309590</t>
  </si>
  <si>
    <t>2309600</t>
  </si>
  <si>
    <t>2309610</t>
  </si>
  <si>
    <t>2309630</t>
  </si>
  <si>
    <t>2311</t>
  </si>
  <si>
    <t>2311010</t>
  </si>
  <si>
    <t>2311030</t>
  </si>
  <si>
    <t>2311040</t>
  </si>
  <si>
    <t>2311050</t>
  </si>
  <si>
    <t>2311060</t>
  </si>
  <si>
    <t>2311200</t>
  </si>
  <si>
    <t>2311210</t>
  </si>
  <si>
    <t>2311220</t>
  </si>
  <si>
    <t>2311230</t>
  </si>
  <si>
    <t>2311240</t>
  </si>
  <si>
    <t>2320</t>
  </si>
  <si>
    <t>2320020</t>
  </si>
  <si>
    <t>2320040</t>
  </si>
  <si>
    <t>2320060</t>
  </si>
  <si>
    <t>2320100</t>
  </si>
  <si>
    <t>2320110</t>
  </si>
  <si>
    <t>2320120</t>
  </si>
  <si>
    <t>2320140</t>
  </si>
  <si>
    <t>2320160</t>
  </si>
  <si>
    <t>2320170</t>
  </si>
  <si>
    <t>2320180</t>
  </si>
  <si>
    <t>2320220</t>
  </si>
  <si>
    <t>2320230</t>
  </si>
  <si>
    <t>2320240</t>
  </si>
  <si>
    <t>2320310</t>
  </si>
  <si>
    <t>2320320</t>
  </si>
  <si>
    <t>2320330</t>
  </si>
  <si>
    <t>2320340</t>
  </si>
  <si>
    <t>2320450</t>
  </si>
  <si>
    <t>2320460</t>
  </si>
  <si>
    <t>2320550</t>
  </si>
  <si>
    <t>2320600</t>
  </si>
  <si>
    <t>2401</t>
  </si>
  <si>
    <t>2401010</t>
  </si>
  <si>
    <t>2401030</t>
  </si>
  <si>
    <t>2401040</t>
  </si>
  <si>
    <t>2401050</t>
  </si>
  <si>
    <t>2401060</t>
  </si>
  <si>
    <t>2401070</t>
  </si>
  <si>
    <t>2401080</t>
  </si>
  <si>
    <t>2401090</t>
  </si>
  <si>
    <t>2401100</t>
  </si>
  <si>
    <t>2401110</t>
  </si>
  <si>
    <t>2401120</t>
  </si>
  <si>
    <t>2401150</t>
  </si>
  <si>
    <t>2401180</t>
  </si>
  <si>
    <t>2401190</t>
  </si>
  <si>
    <t>2401200</t>
  </si>
  <si>
    <t>2401270</t>
  </si>
  <si>
    <t>2401280</t>
  </si>
  <si>
    <t>2402</t>
  </si>
  <si>
    <t>2402010</t>
  </si>
  <si>
    <t>2402020</t>
  </si>
  <si>
    <t>2402040</t>
  </si>
  <si>
    <t>2402050</t>
  </si>
  <si>
    <t>2402052</t>
  </si>
  <si>
    <t>2402054</t>
  </si>
  <si>
    <t>2402056</t>
  </si>
  <si>
    <t>2402058</t>
  </si>
  <si>
    <t>2402060</t>
  </si>
  <si>
    <t>2402070</t>
  </si>
  <si>
    <t>2402080</t>
  </si>
  <si>
    <t>2402100</t>
  </si>
  <si>
    <t>2402270</t>
  </si>
  <si>
    <t>2402280</t>
  </si>
  <si>
    <t>2402290</t>
  </si>
  <si>
    <t>2402410</t>
  </si>
  <si>
    <t>2402430</t>
  </si>
  <si>
    <t>2402440</t>
  </si>
  <si>
    <t>2402450</t>
  </si>
  <si>
    <t>2402460</t>
  </si>
  <si>
    <t>2402470</t>
  </si>
  <si>
    <t>2402480</t>
  </si>
  <si>
    <t>2402490</t>
  </si>
  <si>
    <t>2402590</t>
  </si>
  <si>
    <t>2402630</t>
  </si>
  <si>
    <t>2402810</t>
  </si>
  <si>
    <t>2402840</t>
  </si>
  <si>
    <t>2402900</t>
  </si>
  <si>
    <t>2402930</t>
  </si>
  <si>
    <t>2403</t>
  </si>
  <si>
    <t>2403040</t>
  </si>
  <si>
    <t>2403060</t>
  </si>
  <si>
    <t>2403080</t>
  </si>
  <si>
    <t>2403100</t>
  </si>
  <si>
    <t>2403200</t>
  </si>
  <si>
    <t>2403210</t>
  </si>
  <si>
    <t>2403290</t>
  </si>
  <si>
    <t>2403300</t>
  </si>
  <si>
    <t>2403310</t>
  </si>
  <si>
    <t>2403320</t>
  </si>
  <si>
    <t>2403340</t>
  </si>
  <si>
    <t>2403410</t>
  </si>
  <si>
    <t>2403680</t>
  </si>
  <si>
    <t>2403690</t>
  </si>
  <si>
    <t>2403930</t>
  </si>
  <si>
    <t>2403980</t>
  </si>
  <si>
    <t>2404</t>
  </si>
  <si>
    <t>2404150</t>
  </si>
  <si>
    <t>2404220</t>
  </si>
  <si>
    <t>2404230</t>
  </si>
  <si>
    <t>2404240</t>
  </si>
  <si>
    <t>2404250</t>
  </si>
  <si>
    <t>2404260</t>
  </si>
  <si>
    <t>2404270</t>
  </si>
  <si>
    <t>2404280</t>
  </si>
  <si>
    <t>2404300</t>
  </si>
  <si>
    <t>2404310</t>
  </si>
  <si>
    <t>2404320</t>
  </si>
  <si>
    <t>2404330</t>
  </si>
  <si>
    <t>2404340</t>
  </si>
  <si>
    <t>2404350</t>
  </si>
  <si>
    <t>2404360</t>
  </si>
  <si>
    <t>2404370</t>
  </si>
  <si>
    <t>2404380</t>
  </si>
  <si>
    <t>2404400</t>
  </si>
  <si>
    <t>2404410</t>
  </si>
  <si>
    <t>2404420</t>
  </si>
  <si>
    <t>2404430</t>
  </si>
  <si>
    <t>2404610</t>
  </si>
  <si>
    <t>2404620</t>
  </si>
  <si>
    <t>2404630</t>
  </si>
  <si>
    <t>2406</t>
  </si>
  <si>
    <t>2406030</t>
  </si>
  <si>
    <t>2407</t>
  </si>
  <si>
    <t>2407030</t>
  </si>
  <si>
    <t>2407040</t>
  </si>
  <si>
    <t>2408</t>
  </si>
  <si>
    <t>2408020</t>
  </si>
  <si>
    <t>2408030</t>
  </si>
  <si>
    <t>2408040</t>
  </si>
  <si>
    <t>2420</t>
  </si>
  <si>
    <t>2420020</t>
  </si>
  <si>
    <t>2420040</t>
  </si>
  <si>
    <t>2420060</t>
  </si>
  <si>
    <t>2420090</t>
  </si>
  <si>
    <t>2420100</t>
  </si>
  <si>
    <t>2420120</t>
  </si>
  <si>
    <t>2420140</t>
  </si>
  <si>
    <t>2420200</t>
  </si>
  <si>
    <t>2420230</t>
  </si>
  <si>
    <t>2420270</t>
  </si>
  <si>
    <t>2420300</t>
  </si>
  <si>
    <t>2420310</t>
  </si>
  <si>
    <t>2501</t>
  </si>
  <si>
    <t>2501020</t>
  </si>
  <si>
    <t>2501030</t>
  </si>
  <si>
    <t>2501040</t>
  </si>
  <si>
    <t>2501050</t>
  </si>
  <si>
    <t>2501060</t>
  </si>
  <si>
    <t>2501070</t>
  </si>
  <si>
    <t>2501080</t>
  </si>
  <si>
    <t>2501090</t>
  </si>
  <si>
    <t>2501100</t>
  </si>
  <si>
    <t>2501110</t>
  </si>
  <si>
    <t>2501120</t>
  </si>
  <si>
    <t>2501240</t>
  </si>
  <si>
    <t>2501360</t>
  </si>
  <si>
    <t>2501370</t>
  </si>
  <si>
    <t>2501380</t>
  </si>
  <si>
    <t>2501400</t>
  </si>
  <si>
    <t>2501410</t>
  </si>
  <si>
    <t>2501430</t>
  </si>
  <si>
    <t>2501440</t>
  </si>
  <si>
    <t>2501450</t>
  </si>
  <si>
    <t>2501460</t>
  </si>
  <si>
    <t>2501470</t>
  </si>
  <si>
    <t>2501480</t>
  </si>
  <si>
    <t>2501490</t>
  </si>
  <si>
    <t>2501500</t>
  </si>
  <si>
    <t>2501510</t>
  </si>
  <si>
    <t>2501520</t>
  </si>
  <si>
    <t>2501530</t>
  </si>
  <si>
    <t>2502</t>
  </si>
  <si>
    <t>2502010</t>
  </si>
  <si>
    <t>2502020</t>
  </si>
  <si>
    <t>2502040</t>
  </si>
  <si>
    <t>2502050</t>
  </si>
  <si>
    <t>2502060</t>
  </si>
  <si>
    <t>2502070</t>
  </si>
  <si>
    <t>2502110</t>
  </si>
  <si>
    <t>2502210</t>
  </si>
  <si>
    <t>2502220</t>
  </si>
  <si>
    <t>2502230</t>
  </si>
  <si>
    <t>2502240</t>
  </si>
  <si>
    <t>2502250</t>
  </si>
  <si>
    <t>2502260</t>
  </si>
  <si>
    <t>2502300</t>
  </si>
  <si>
    <t>2503</t>
  </si>
  <si>
    <t>2503100</t>
  </si>
  <si>
    <t>2520</t>
  </si>
  <si>
    <t>2520020</t>
  </si>
  <si>
    <t>2601</t>
  </si>
  <si>
    <t>2601020</t>
  </si>
  <si>
    <t>2601040</t>
  </si>
  <si>
    <t>2601060</t>
  </si>
  <si>
    <t>2601080</t>
  </si>
  <si>
    <t>2601140</t>
  </si>
  <si>
    <t>2601160</t>
  </si>
  <si>
    <t>2601170</t>
  </si>
  <si>
    <t>2601180</t>
  </si>
  <si>
    <t>2601190</t>
  </si>
  <si>
    <t>2601230</t>
  </si>
  <si>
    <t>2601240</t>
  </si>
  <si>
    <t>2601260</t>
  </si>
  <si>
    <t>2601350</t>
  </si>
  <si>
    <t>2602</t>
  </si>
  <si>
    <t>2602020</t>
  </si>
  <si>
    <t>2602040</t>
  </si>
  <si>
    <t>2602060</t>
  </si>
  <si>
    <t>2602120</t>
  </si>
  <si>
    <t>2602140</t>
  </si>
  <si>
    <t>2602160</t>
  </si>
  <si>
    <t>2602170</t>
  </si>
  <si>
    <t>2602300</t>
  </si>
  <si>
    <t>2603</t>
  </si>
  <si>
    <t>2603070</t>
  </si>
  <si>
    <t>2603074</t>
  </si>
  <si>
    <t>2603090</t>
  </si>
  <si>
    <t>2603300</t>
  </si>
  <si>
    <t>2604</t>
  </si>
  <si>
    <t>2604010</t>
  </si>
  <si>
    <t>2604030</t>
  </si>
  <si>
    <t>2620</t>
  </si>
  <si>
    <t>2620010</t>
  </si>
  <si>
    <t>2620020</t>
  </si>
  <si>
    <t>2702</t>
  </si>
  <si>
    <t>2702010</t>
  </si>
  <si>
    <t>2702040</t>
  </si>
  <si>
    <t>2702050</t>
  </si>
  <si>
    <t>2703</t>
  </si>
  <si>
    <t>2703030</t>
  </si>
  <si>
    <t>2704</t>
  </si>
  <si>
    <t>2704030</t>
  </si>
  <si>
    <t>2704040</t>
  </si>
  <si>
    <t>2704050</t>
  </si>
  <si>
    <t>2704060</t>
  </si>
  <si>
    <t>2704070</t>
  </si>
  <si>
    <t>2801</t>
  </si>
  <si>
    <t>2801020</t>
  </si>
  <si>
    <t>2801030</t>
  </si>
  <si>
    <t>2801040</t>
  </si>
  <si>
    <t>2801050</t>
  </si>
  <si>
    <t>2801070</t>
  </si>
  <si>
    <t>2801080</t>
  </si>
  <si>
    <t>2801090</t>
  </si>
  <si>
    <t>2801150</t>
  </si>
  <si>
    <t>2801160</t>
  </si>
  <si>
    <t>2801171</t>
  </si>
  <si>
    <t>2801180</t>
  </si>
  <si>
    <t>2801210</t>
  </si>
  <si>
    <t>2801250</t>
  </si>
  <si>
    <t>2801270</t>
  </si>
  <si>
    <t>2801280</t>
  </si>
  <si>
    <t>2801290</t>
  </si>
  <si>
    <t>2801330</t>
  </si>
  <si>
    <t>2801400</t>
  </si>
  <si>
    <t>2801550</t>
  </si>
  <si>
    <t>2805</t>
  </si>
  <si>
    <t>2805020</t>
  </si>
  <si>
    <t>2805040</t>
  </si>
  <si>
    <t>2805060</t>
  </si>
  <si>
    <t>2805070</t>
  </si>
  <si>
    <t>2805080</t>
  </si>
  <si>
    <t>2820</t>
  </si>
  <si>
    <t>2820020</t>
  </si>
  <si>
    <t>2820030</t>
  </si>
  <si>
    <t>2820040</t>
  </si>
  <si>
    <t>2820050</t>
  </si>
  <si>
    <t>2820060</t>
  </si>
  <si>
    <t>2820070</t>
  </si>
  <si>
    <t>2820090</t>
  </si>
  <si>
    <t>2820170</t>
  </si>
  <si>
    <t>2820210</t>
  </si>
  <si>
    <t>2820211</t>
  </si>
  <si>
    <t>2820220</t>
  </si>
  <si>
    <t>2820230</t>
  </si>
  <si>
    <t>2820330</t>
  </si>
  <si>
    <t>2820360</t>
  </si>
  <si>
    <t>2820370</t>
  </si>
  <si>
    <t>2820411</t>
  </si>
  <si>
    <t>2820412</t>
  </si>
  <si>
    <t>2820413</t>
  </si>
  <si>
    <t>2820430</t>
  </si>
  <si>
    <t>2820510</t>
  </si>
  <si>
    <t>2820550</t>
  </si>
  <si>
    <t>2820590</t>
  </si>
  <si>
    <t>2820600</t>
  </si>
  <si>
    <t>2820650</t>
  </si>
  <si>
    <t>2820710</t>
  </si>
  <si>
    <t>2820720</t>
  </si>
  <si>
    <t>2820750</t>
  </si>
  <si>
    <t>2820760</t>
  </si>
  <si>
    <t>2820770</t>
  </si>
  <si>
    <t>2820800</t>
  </si>
  <si>
    <t>2820810</t>
  </si>
  <si>
    <t>2820820</t>
  </si>
  <si>
    <t>2820830</t>
  </si>
  <si>
    <t>2820840</t>
  </si>
  <si>
    <t>2820850</t>
  </si>
  <si>
    <t>2901</t>
  </si>
  <si>
    <t>2901020</t>
  </si>
  <si>
    <t>2901030</t>
  </si>
  <si>
    <t>2901040</t>
  </si>
  <si>
    <t>2901210</t>
  </si>
  <si>
    <t>2901230</t>
  </si>
  <si>
    <t>2903</t>
  </si>
  <si>
    <t>2903010</t>
  </si>
  <si>
    <t>2903020</t>
  </si>
  <si>
    <t>2903030</t>
  </si>
  <si>
    <t>2903040</t>
  </si>
  <si>
    <t>2920</t>
  </si>
  <si>
    <t>2920030</t>
  </si>
  <si>
    <t>3001</t>
  </si>
  <si>
    <t>3001010</t>
  </si>
  <si>
    <t>3001020</t>
  </si>
  <si>
    <t>3001030</t>
  </si>
  <si>
    <t>3001040</t>
  </si>
  <si>
    <t>3001050</t>
  </si>
  <si>
    <t>3001070</t>
  </si>
  <si>
    <t>3001080</t>
  </si>
  <si>
    <t>3001090</t>
  </si>
  <si>
    <t>3001100</t>
  </si>
  <si>
    <t>3001110</t>
  </si>
  <si>
    <t>3001120</t>
  </si>
  <si>
    <t>3001130</t>
  </si>
  <si>
    <t>3003</t>
  </si>
  <si>
    <t>3003030</t>
  </si>
  <si>
    <t>3003040</t>
  </si>
  <si>
    <t>3004</t>
  </si>
  <si>
    <t>3004010</t>
  </si>
  <si>
    <t>3004020</t>
  </si>
  <si>
    <t>3004030</t>
  </si>
  <si>
    <t>3004040</t>
  </si>
  <si>
    <t>3004060</t>
  </si>
  <si>
    <t>3004070</t>
  </si>
  <si>
    <t>3004090</t>
  </si>
  <si>
    <t>3004100</t>
  </si>
  <si>
    <t>3004110</t>
  </si>
  <si>
    <t>3006</t>
  </si>
  <si>
    <t>3006010</t>
  </si>
  <si>
    <t>3006020</t>
  </si>
  <si>
    <t>3006030</t>
  </si>
  <si>
    <t>3006050</t>
  </si>
  <si>
    <t>3006060</t>
  </si>
  <si>
    <t>3006080</t>
  </si>
  <si>
    <t>3006090</t>
  </si>
  <si>
    <t>3006100</t>
  </si>
  <si>
    <t>3006110</t>
  </si>
  <si>
    <t>3008</t>
  </si>
  <si>
    <t>3008020</t>
  </si>
  <si>
    <t>3008030</t>
  </si>
  <si>
    <t>3008040</t>
  </si>
  <si>
    <t>3008050</t>
  </si>
  <si>
    <t>3008060</t>
  </si>
  <si>
    <t>3012</t>
  </si>
  <si>
    <t>3012010</t>
  </si>
  <si>
    <t>3014</t>
  </si>
  <si>
    <t>3014010</t>
  </si>
  <si>
    <t>3014020</t>
  </si>
  <si>
    <t>3014030</t>
  </si>
  <si>
    <t>3014040</t>
  </si>
  <si>
    <t>3206</t>
  </si>
  <si>
    <t>3206010</t>
  </si>
  <si>
    <t>3206030</t>
  </si>
  <si>
    <t>3206120</t>
  </si>
  <si>
    <t>3206130</t>
  </si>
  <si>
    <t>3206150</t>
  </si>
  <si>
    <t>3206231</t>
  </si>
  <si>
    <t>3206350</t>
  </si>
  <si>
    <t>3206380</t>
  </si>
  <si>
    <t>3206400</t>
  </si>
  <si>
    <t>3207</t>
  </si>
  <si>
    <t>3207040</t>
  </si>
  <si>
    <t>3207060</t>
  </si>
  <si>
    <t>3207090</t>
  </si>
  <si>
    <t>3207110</t>
  </si>
  <si>
    <t>3207120</t>
  </si>
  <si>
    <t>3207160</t>
  </si>
  <si>
    <t>3207230</t>
  </si>
  <si>
    <t>3207240</t>
  </si>
  <si>
    <t>3207250</t>
  </si>
  <si>
    <t>3207260</t>
  </si>
  <si>
    <t>3208</t>
  </si>
  <si>
    <t>3208010</t>
  </si>
  <si>
    <t>3208030</t>
  </si>
  <si>
    <t>3208050</t>
  </si>
  <si>
    <t>3208060</t>
  </si>
  <si>
    <t>3208070</t>
  </si>
  <si>
    <t>3208090</t>
  </si>
  <si>
    <t>3208100</t>
  </si>
  <si>
    <t>3208110</t>
  </si>
  <si>
    <t>3208130</t>
  </si>
  <si>
    <t>3208160</t>
  </si>
  <si>
    <t>3209</t>
  </si>
  <si>
    <t>3209020</t>
  </si>
  <si>
    <t>3209040</t>
  </si>
  <si>
    <t>3210</t>
  </si>
  <si>
    <t>3210050</t>
  </si>
  <si>
    <t>3210060</t>
  </si>
  <si>
    <t>3210070</t>
  </si>
  <si>
    <t>3210080</t>
  </si>
  <si>
    <t>3210082</t>
  </si>
  <si>
    <t>3210090</t>
  </si>
  <si>
    <t>3210100</t>
  </si>
  <si>
    <t>3210110</t>
  </si>
  <si>
    <t>3210120</t>
  </si>
  <si>
    <t>3210140</t>
  </si>
  <si>
    <t>3211</t>
  </si>
  <si>
    <t>3211010</t>
  </si>
  <si>
    <t>3211020</t>
  </si>
  <si>
    <t>3211030</t>
  </si>
  <si>
    <t>3211040</t>
  </si>
  <si>
    <t>3211050</t>
  </si>
  <si>
    <t>3211060</t>
  </si>
  <si>
    <t>3211070</t>
  </si>
  <si>
    <t>3211080</t>
  </si>
  <si>
    <t>3211090</t>
  </si>
  <si>
    <t>3211150</t>
  </si>
  <si>
    <t>3211200</t>
  </si>
  <si>
    <t>3211210</t>
  </si>
  <si>
    <t>3211220</t>
  </si>
  <si>
    <t>3211230</t>
  </si>
  <si>
    <t>3211240</t>
  </si>
  <si>
    <t>3211250</t>
  </si>
  <si>
    <t>3211260</t>
  </si>
  <si>
    <t>3211270</t>
  </si>
  <si>
    <t>3211280</t>
  </si>
  <si>
    <t>3211290</t>
  </si>
  <si>
    <t>3211300</t>
  </si>
  <si>
    <t>3211310</t>
  </si>
  <si>
    <t>3211320</t>
  </si>
  <si>
    <t>3211330</t>
  </si>
  <si>
    <t>3211340</t>
  </si>
  <si>
    <t>3211350</t>
  </si>
  <si>
    <t>3211360</t>
  </si>
  <si>
    <t>3211370</t>
  </si>
  <si>
    <t>3211380</t>
  </si>
  <si>
    <t>3211390</t>
  </si>
  <si>
    <t>3211400</t>
  </si>
  <si>
    <t>3211410</t>
  </si>
  <si>
    <t>3211420</t>
  </si>
  <si>
    <t>3215</t>
  </si>
  <si>
    <t>3215030</t>
  </si>
  <si>
    <t>3215040</t>
  </si>
  <si>
    <t>3215050</t>
  </si>
  <si>
    <t>3215080</t>
  </si>
  <si>
    <t>3215100</t>
  </si>
  <si>
    <t>3215240</t>
  </si>
  <si>
    <t>3215260</t>
  </si>
  <si>
    <t>3216</t>
  </si>
  <si>
    <t>3216010</t>
  </si>
  <si>
    <t>3216020</t>
  </si>
  <si>
    <t>3216030</t>
  </si>
  <si>
    <t>3216040</t>
  </si>
  <si>
    <t>3216050</t>
  </si>
  <si>
    <t>3216060</t>
  </si>
  <si>
    <t>3216070</t>
  </si>
  <si>
    <t>3217</t>
  </si>
  <si>
    <t>3217010</t>
  </si>
  <si>
    <t>3217030</t>
  </si>
  <si>
    <t>3217040</t>
  </si>
  <si>
    <t>3217050</t>
  </si>
  <si>
    <t>3217060</t>
  </si>
  <si>
    <t>3217070</t>
  </si>
  <si>
    <t>3220</t>
  </si>
  <si>
    <t>3220010</t>
  </si>
  <si>
    <t>3220020</t>
  </si>
  <si>
    <t>3220050</t>
  </si>
  <si>
    <t>3220060</t>
  </si>
  <si>
    <t>3301</t>
  </si>
  <si>
    <t>3301040</t>
  </si>
  <si>
    <t>3301050</t>
  </si>
  <si>
    <t>3301060</t>
  </si>
  <si>
    <t>3301280</t>
  </si>
  <si>
    <t>3301350</t>
  </si>
  <si>
    <t>3302</t>
  </si>
  <si>
    <t>3302060</t>
  </si>
  <si>
    <t>3302080</t>
  </si>
  <si>
    <t>3302100</t>
  </si>
  <si>
    <t>3302120</t>
  </si>
  <si>
    <t>3303</t>
  </si>
  <si>
    <t>3303040</t>
  </si>
  <si>
    <t>3303220</t>
  </si>
  <si>
    <t>3303300</t>
  </si>
  <si>
    <t>3303350</t>
  </si>
  <si>
    <t>3303710</t>
  </si>
  <si>
    <t>3303740</t>
  </si>
  <si>
    <t>3303750</t>
  </si>
  <si>
    <t>3303760</t>
  </si>
  <si>
    <t>3303770</t>
  </si>
  <si>
    <t>3303780</t>
  </si>
  <si>
    <t>3305</t>
  </si>
  <si>
    <t>3305010</t>
  </si>
  <si>
    <t>3305020</t>
  </si>
  <si>
    <t>3305120</t>
  </si>
  <si>
    <t>3305330</t>
  </si>
  <si>
    <t>3305360</t>
  </si>
  <si>
    <t>3306</t>
  </si>
  <si>
    <t>3306020</t>
  </si>
  <si>
    <t>3307</t>
  </si>
  <si>
    <t>3307130</t>
  </si>
  <si>
    <t>3307140</t>
  </si>
  <si>
    <t>3309</t>
  </si>
  <si>
    <t>3309020</t>
  </si>
  <si>
    <t>3310</t>
  </si>
  <si>
    <t>3310010</t>
  </si>
  <si>
    <t>3310020</t>
  </si>
  <si>
    <t>3310030</t>
  </si>
  <si>
    <t>3310040</t>
  </si>
  <si>
    <t>3310050</t>
  </si>
  <si>
    <t>3310060</t>
  </si>
  <si>
    <t>3310070</t>
  </si>
  <si>
    <t>3310100</t>
  </si>
  <si>
    <t>3311</t>
  </si>
  <si>
    <t>3311010</t>
  </si>
  <si>
    <t>3311020</t>
  </si>
  <si>
    <t>3311030</t>
  </si>
  <si>
    <t>3311040</t>
  </si>
  <si>
    <t>3312</t>
  </si>
  <si>
    <t>3312010</t>
  </si>
  <si>
    <t>3320</t>
  </si>
  <si>
    <t>3320100</t>
  </si>
  <si>
    <t>3401</t>
  </si>
  <si>
    <t>3401010</t>
  </si>
  <si>
    <t>3401020</t>
  </si>
  <si>
    <t>3402</t>
  </si>
  <si>
    <t>3402020</t>
  </si>
  <si>
    <t>3402040</t>
  </si>
  <si>
    <t>3402070</t>
  </si>
  <si>
    <t>3402080</t>
  </si>
  <si>
    <t>3402090</t>
  </si>
  <si>
    <t>3402100</t>
  </si>
  <si>
    <t>3402110</t>
  </si>
  <si>
    <t>3402400</t>
  </si>
  <si>
    <t>3403</t>
  </si>
  <si>
    <t>3403020</t>
  </si>
  <si>
    <t>3403120</t>
  </si>
  <si>
    <t>3403130</t>
  </si>
  <si>
    <t>3403150</t>
  </si>
  <si>
    <t>3404</t>
  </si>
  <si>
    <t>3404050</t>
  </si>
  <si>
    <t>3404130</t>
  </si>
  <si>
    <t>3404160</t>
  </si>
  <si>
    <t>3404280</t>
  </si>
  <si>
    <t>3404360</t>
  </si>
  <si>
    <t>3404370</t>
  </si>
  <si>
    <t>3405</t>
  </si>
  <si>
    <t>3405010</t>
  </si>
  <si>
    <t>3405020</t>
  </si>
  <si>
    <t>3405030</t>
  </si>
  <si>
    <t>3405032</t>
  </si>
  <si>
    <t>3405034</t>
  </si>
  <si>
    <t>3405050</t>
  </si>
  <si>
    <t>3405080</t>
  </si>
  <si>
    <t>3405110</t>
  </si>
  <si>
    <t>3405120</t>
  </si>
  <si>
    <t>3405170</t>
  </si>
  <si>
    <t>3405210</t>
  </si>
  <si>
    <t>3405260</t>
  </si>
  <si>
    <t>3405270</t>
  </si>
  <si>
    <t>3405290</t>
  </si>
  <si>
    <t>3405300</t>
  </si>
  <si>
    <t>3405310</t>
  </si>
  <si>
    <t>3405320</t>
  </si>
  <si>
    <t>3405350</t>
  </si>
  <si>
    <t>3405360</t>
  </si>
  <si>
    <t>3405370</t>
  </si>
  <si>
    <t>3407</t>
  </si>
  <si>
    <t>3407780</t>
  </si>
  <si>
    <t>3412</t>
  </si>
  <si>
    <t>3412410</t>
  </si>
  <si>
    <t>3420</t>
  </si>
  <si>
    <t>3420050</t>
  </si>
  <si>
    <t>3420080</t>
  </si>
  <si>
    <t>3420110</t>
  </si>
  <si>
    <t>3420120</t>
  </si>
  <si>
    <t>3420160</t>
  </si>
  <si>
    <t>3420170</t>
  </si>
  <si>
    <t>3420380</t>
  </si>
  <si>
    <t>3420390</t>
  </si>
  <si>
    <t>3501</t>
  </si>
  <si>
    <t>3501070</t>
  </si>
  <si>
    <t>3501150</t>
  </si>
  <si>
    <t>3501160</t>
  </si>
  <si>
    <t>3501170</t>
  </si>
  <si>
    <t>3501550</t>
  </si>
  <si>
    <t>3503</t>
  </si>
  <si>
    <t>3503030</t>
  </si>
  <si>
    <t>3504</t>
  </si>
  <si>
    <t>3504020</t>
  </si>
  <si>
    <t>3504120</t>
  </si>
  <si>
    <t>3504130</t>
  </si>
  <si>
    <t>3504140</t>
  </si>
  <si>
    <t>3505</t>
  </si>
  <si>
    <t>3505200</t>
  </si>
  <si>
    <t>3505210</t>
  </si>
  <si>
    <t>3505220</t>
  </si>
  <si>
    <t>3505240</t>
  </si>
  <si>
    <t>3507</t>
  </si>
  <si>
    <t>3507020</t>
  </si>
  <si>
    <t>3507030</t>
  </si>
  <si>
    <t>3507060</t>
  </si>
  <si>
    <t>3507070</t>
  </si>
  <si>
    <t>3520</t>
  </si>
  <si>
    <t>3520010</t>
  </si>
  <si>
    <t>3601</t>
  </si>
  <si>
    <t>3601240</t>
  </si>
  <si>
    <t>3601250</t>
  </si>
  <si>
    <t>3601260</t>
  </si>
  <si>
    <t>3603</t>
  </si>
  <si>
    <t>3603010</t>
  </si>
  <si>
    <t>3603020</t>
  </si>
  <si>
    <t>3603030</t>
  </si>
  <si>
    <t>3603050</t>
  </si>
  <si>
    <t>3603060</t>
  </si>
  <si>
    <t>3603080</t>
  </si>
  <si>
    <t>3603090</t>
  </si>
  <si>
    <t>3603120</t>
  </si>
  <si>
    <t>3603130</t>
  </si>
  <si>
    <t>3603150</t>
  </si>
  <si>
    <t>3603160</t>
  </si>
  <si>
    <t>3604</t>
  </si>
  <si>
    <t>3604010</t>
  </si>
  <si>
    <t>3604030</t>
  </si>
  <si>
    <t>3604050</t>
  </si>
  <si>
    <t>3604070</t>
  </si>
  <si>
    <t>3605</t>
  </si>
  <si>
    <t>3605010</t>
  </si>
  <si>
    <t>3605020</t>
  </si>
  <si>
    <t>3605030</t>
  </si>
  <si>
    <t>3605040</t>
  </si>
  <si>
    <t>3605070</t>
  </si>
  <si>
    <t>3605080</t>
  </si>
  <si>
    <t>3605100</t>
  </si>
  <si>
    <t>3605110</t>
  </si>
  <si>
    <t>3606</t>
  </si>
  <si>
    <t>3606010</t>
  </si>
  <si>
    <t>3606030</t>
  </si>
  <si>
    <t>3606060</t>
  </si>
  <si>
    <t>3606080</t>
  </si>
  <si>
    <t>3607</t>
  </si>
  <si>
    <t>3607010</t>
  </si>
  <si>
    <t>3607030</t>
  </si>
  <si>
    <t>3607050</t>
  </si>
  <si>
    <t>3607060</t>
  </si>
  <si>
    <t>3607070</t>
  </si>
  <si>
    <t>3608</t>
  </si>
  <si>
    <t>3608030</t>
  </si>
  <si>
    <t>3608040</t>
  </si>
  <si>
    <t>3608050</t>
  </si>
  <si>
    <t>3608060</t>
  </si>
  <si>
    <t>3608100</t>
  </si>
  <si>
    <t>3608110</t>
  </si>
  <si>
    <t>3608290</t>
  </si>
  <si>
    <t>3608350</t>
  </si>
  <si>
    <t>3608360</t>
  </si>
  <si>
    <t>3608540</t>
  </si>
  <si>
    <t>3609</t>
  </si>
  <si>
    <t>3609020</t>
  </si>
  <si>
    <t>3609030</t>
  </si>
  <si>
    <t>3609050</t>
  </si>
  <si>
    <t>3609060</t>
  </si>
  <si>
    <t>3609070</t>
  </si>
  <si>
    <t>3609100</t>
  </si>
  <si>
    <t>3609110</t>
  </si>
  <si>
    <t>3609130</t>
  </si>
  <si>
    <t>3609150</t>
  </si>
  <si>
    <t>3609160</t>
  </si>
  <si>
    <t>3609170</t>
  </si>
  <si>
    <t>3609180</t>
  </si>
  <si>
    <t>3609220</t>
  </si>
  <si>
    <t>3609230</t>
  </si>
  <si>
    <t>3609250</t>
  </si>
  <si>
    <t>3609300</t>
  </si>
  <si>
    <t>3609360</t>
  </si>
  <si>
    <t>3609370</t>
  </si>
  <si>
    <t>3609410</t>
  </si>
  <si>
    <t>3609440</t>
  </si>
  <si>
    <t>3609480</t>
  </si>
  <si>
    <t>3609490</t>
  </si>
  <si>
    <t>3609670</t>
  </si>
  <si>
    <t>3609680</t>
  </si>
  <si>
    <t>3609690</t>
  </si>
  <si>
    <t>3609700</t>
  </si>
  <si>
    <t>3620</t>
  </si>
  <si>
    <t>3620010</t>
  </si>
  <si>
    <t>3620030</t>
  </si>
  <si>
    <t>3620040</t>
  </si>
  <si>
    <t>3620050</t>
  </si>
  <si>
    <t>3620060</t>
  </si>
  <si>
    <t>3620070</t>
  </si>
  <si>
    <t>3620090</t>
  </si>
  <si>
    <t>3620100</t>
  </si>
  <si>
    <t>3620120</t>
  </si>
  <si>
    <t>3620140</t>
  </si>
  <si>
    <t>3620150</t>
  </si>
  <si>
    <t>3620180</t>
  </si>
  <si>
    <t>3620190</t>
  </si>
  <si>
    <t>3620200</t>
  </si>
  <si>
    <t>3620210</t>
  </si>
  <si>
    <t>3620220</t>
  </si>
  <si>
    <t>3620230</t>
  </si>
  <si>
    <t>3620240</t>
  </si>
  <si>
    <t>3620260</t>
  </si>
  <si>
    <t>3620280</t>
  </si>
  <si>
    <t>3620330</t>
  </si>
  <si>
    <t>3620340</t>
  </si>
  <si>
    <t>3620350</t>
  </si>
  <si>
    <t>3620360</t>
  </si>
  <si>
    <t>3620380</t>
  </si>
  <si>
    <t>3620540</t>
  </si>
  <si>
    <t>3620560</t>
  </si>
  <si>
    <t>3620570</t>
  </si>
  <si>
    <t>3620580</t>
  </si>
  <si>
    <t>3701</t>
  </si>
  <si>
    <t>3701020</t>
  </si>
  <si>
    <t>3701080</t>
  </si>
  <si>
    <t>3701120</t>
  </si>
  <si>
    <t>3701160</t>
  </si>
  <si>
    <t>3701220</t>
  </si>
  <si>
    <t>3702</t>
  </si>
  <si>
    <t>3702020</t>
  </si>
  <si>
    <t>3702060</t>
  </si>
  <si>
    <t>3702100</t>
  </si>
  <si>
    <t>3702140</t>
  </si>
  <si>
    <t>3703</t>
  </si>
  <si>
    <t>3703200</t>
  </si>
  <si>
    <t>3703210</t>
  </si>
  <si>
    <t>3703220</t>
  </si>
  <si>
    <t>3703230</t>
  </si>
  <si>
    <t>3703240</t>
  </si>
  <si>
    <t>3703250</t>
  </si>
  <si>
    <t>3704</t>
  </si>
  <si>
    <t>3704250</t>
  </si>
  <si>
    <t>3704260</t>
  </si>
  <si>
    <t>3704270</t>
  </si>
  <si>
    <t>3704280</t>
  </si>
  <si>
    <t>3704290</t>
  </si>
  <si>
    <t>3704300</t>
  </si>
  <si>
    <t>3706</t>
  </si>
  <si>
    <t>3706010</t>
  </si>
  <si>
    <t>3710</t>
  </si>
  <si>
    <t>3710010</t>
  </si>
  <si>
    <t>3711</t>
  </si>
  <si>
    <t>3711020</t>
  </si>
  <si>
    <t>3711040</t>
  </si>
  <si>
    <t>3711060</t>
  </si>
  <si>
    <t>3711080</t>
  </si>
  <si>
    <t>3711100</t>
  </si>
  <si>
    <t>3711120</t>
  </si>
  <si>
    <t>3711130</t>
  </si>
  <si>
    <t>3711140</t>
  </si>
  <si>
    <t>3712</t>
  </si>
  <si>
    <t>3712020</t>
  </si>
  <si>
    <t>3712040</t>
  </si>
  <si>
    <t>3712060</t>
  </si>
  <si>
    <t>3712080</t>
  </si>
  <si>
    <t>3712100</t>
  </si>
  <si>
    <t>3712120</t>
  </si>
  <si>
    <t>3712130</t>
  </si>
  <si>
    <t>3712140</t>
  </si>
  <si>
    <t>3712200</t>
  </si>
  <si>
    <t>3712220</t>
  </si>
  <si>
    <t>3712300</t>
  </si>
  <si>
    <t>3713</t>
  </si>
  <si>
    <t>3713510</t>
  </si>
  <si>
    <t>3713520</t>
  </si>
  <si>
    <t>3713530</t>
  </si>
  <si>
    <t>3713550</t>
  </si>
  <si>
    <t>3713570</t>
  </si>
  <si>
    <t>3713590</t>
  </si>
  <si>
    <t>3713600</t>
  </si>
  <si>
    <t>3713610</t>
  </si>
  <si>
    <t>3713620</t>
  </si>
  <si>
    <t>3713630</t>
  </si>
  <si>
    <t>3713640</t>
  </si>
  <si>
    <t>3713650</t>
  </si>
  <si>
    <t>3713660</t>
  </si>
  <si>
    <t>3713690</t>
  </si>
  <si>
    <t>3713700</t>
  </si>
  <si>
    <t>3713720</t>
  </si>
  <si>
    <t>3713730</t>
  </si>
  <si>
    <t>3713740</t>
  </si>
  <si>
    <t>3713760</t>
  </si>
  <si>
    <t>3713770</t>
  </si>
  <si>
    <t>3713780</t>
  </si>
  <si>
    <t>3713800</t>
  </si>
  <si>
    <t>3713810</t>
  </si>
  <si>
    <t>3713820</t>
  </si>
  <si>
    <t>3713840</t>
  </si>
  <si>
    <t>3713850</t>
  </si>
  <si>
    <t>3713860</t>
  </si>
  <si>
    <t>3713870</t>
  </si>
  <si>
    <t>3713880</t>
  </si>
  <si>
    <t>3713890</t>
  </si>
  <si>
    <t>3713900</t>
  </si>
  <si>
    <t>3713910</t>
  </si>
  <si>
    <t>3713920</t>
  </si>
  <si>
    <t>3713930</t>
  </si>
  <si>
    <t>3713940</t>
  </si>
  <si>
    <t>3714</t>
  </si>
  <si>
    <t>3714050</t>
  </si>
  <si>
    <t>3714300</t>
  </si>
  <si>
    <t>3714310</t>
  </si>
  <si>
    <t>3714320</t>
  </si>
  <si>
    <t>3714330</t>
  </si>
  <si>
    <t>3714340</t>
  </si>
  <si>
    <t>3714350</t>
  </si>
  <si>
    <t>3714410</t>
  </si>
  <si>
    <t>3714420</t>
  </si>
  <si>
    <t>3714430</t>
  </si>
  <si>
    <t>3714440</t>
  </si>
  <si>
    <t>3714450</t>
  </si>
  <si>
    <t>3714500</t>
  </si>
  <si>
    <t>3714510</t>
  </si>
  <si>
    <t>3714520</t>
  </si>
  <si>
    <t>3714530</t>
  </si>
  <si>
    <t>3714600</t>
  </si>
  <si>
    <t>3714610</t>
  </si>
  <si>
    <t>3714620</t>
  </si>
  <si>
    <t>3714640</t>
  </si>
  <si>
    <t>3714810</t>
  </si>
  <si>
    <t>3714820</t>
  </si>
  <si>
    <t>3714830</t>
  </si>
  <si>
    <t>3714910</t>
  </si>
  <si>
    <t>3715</t>
  </si>
  <si>
    <t>3715110</t>
  </si>
  <si>
    <t>3715120</t>
  </si>
  <si>
    <t>3715140</t>
  </si>
  <si>
    <t>3715150</t>
  </si>
  <si>
    <t>3715160</t>
  </si>
  <si>
    <t>3715170</t>
  </si>
  <si>
    <t>3715200</t>
  </si>
  <si>
    <t>3715210</t>
  </si>
  <si>
    <t>3715220</t>
  </si>
  <si>
    <t>3716</t>
  </si>
  <si>
    <t>3716070</t>
  </si>
  <si>
    <t>3717</t>
  </si>
  <si>
    <t>3717060</t>
  </si>
  <si>
    <t>3717070</t>
  </si>
  <si>
    <t>3717080</t>
  </si>
  <si>
    <t>3717090</t>
  </si>
  <si>
    <t>3717100</t>
  </si>
  <si>
    <t>3717110</t>
  </si>
  <si>
    <t>3717130</t>
  </si>
  <si>
    <t>3718</t>
  </si>
  <si>
    <t>3718010</t>
  </si>
  <si>
    <t>3718020</t>
  </si>
  <si>
    <t>3718030</t>
  </si>
  <si>
    <t>3718040</t>
  </si>
  <si>
    <t>3719</t>
  </si>
  <si>
    <t>3719010</t>
  </si>
  <si>
    <t>3719020</t>
  </si>
  <si>
    <t>3719030</t>
  </si>
  <si>
    <t>3719060</t>
  </si>
  <si>
    <t>3719080</t>
  </si>
  <si>
    <t>3720</t>
  </si>
  <si>
    <t>3720010</t>
  </si>
  <si>
    <t>3720030</t>
  </si>
  <si>
    <t>3720040</t>
  </si>
  <si>
    <t>3720080</t>
  </si>
  <si>
    <t>3720090</t>
  </si>
  <si>
    <t>3720100</t>
  </si>
  <si>
    <t>3720110</t>
  </si>
  <si>
    <t>3720130</t>
  </si>
  <si>
    <t>3720140</t>
  </si>
  <si>
    <t>3720150</t>
  </si>
  <si>
    <t>3720190</t>
  </si>
  <si>
    <t>3720210</t>
  </si>
  <si>
    <t>3721</t>
  </si>
  <si>
    <t>3721010</t>
  </si>
  <si>
    <t>3722</t>
  </si>
  <si>
    <t>3722010</t>
  </si>
  <si>
    <t>3724</t>
  </si>
  <si>
    <t>3724040</t>
  </si>
  <si>
    <t>3725</t>
  </si>
  <si>
    <t>3725090</t>
  </si>
  <si>
    <t>3725100</t>
  </si>
  <si>
    <t>3725110</t>
  </si>
  <si>
    <t>3725200</t>
  </si>
  <si>
    <t>3725210</t>
  </si>
  <si>
    <t>3725220</t>
  </si>
  <si>
    <t>3801</t>
  </si>
  <si>
    <t>3801020</t>
  </si>
  <si>
    <t>3801040</t>
  </si>
  <si>
    <t>3801060</t>
  </si>
  <si>
    <t>3801080</t>
  </si>
  <si>
    <t>3801100</t>
  </si>
  <si>
    <t>3801120</t>
  </si>
  <si>
    <t>3801140</t>
  </si>
  <si>
    <t>3801160</t>
  </si>
  <si>
    <t>3801180</t>
  </si>
  <si>
    <t>3804</t>
  </si>
  <si>
    <t>3804020</t>
  </si>
  <si>
    <t>3804040</t>
  </si>
  <si>
    <t>3804060</t>
  </si>
  <si>
    <t>3804080</t>
  </si>
  <si>
    <t>3804100</t>
  </si>
  <si>
    <t>3804120</t>
  </si>
  <si>
    <t>3804140</t>
  </si>
  <si>
    <t>3804160</t>
  </si>
  <si>
    <t>3804180</t>
  </si>
  <si>
    <t>3805</t>
  </si>
  <si>
    <t>3805020</t>
  </si>
  <si>
    <t>3805040</t>
  </si>
  <si>
    <t>3805060</t>
  </si>
  <si>
    <t>3805090</t>
  </si>
  <si>
    <t>3805100</t>
  </si>
  <si>
    <t>3805120</t>
  </si>
  <si>
    <t>3805140</t>
  </si>
  <si>
    <t>3805160</t>
  </si>
  <si>
    <t>3805180</t>
  </si>
  <si>
    <t>3806</t>
  </si>
  <si>
    <t>3806020</t>
  </si>
  <si>
    <t>3806040</t>
  </si>
  <si>
    <t>3806060</t>
  </si>
  <si>
    <t>3806080</t>
  </si>
  <si>
    <t>3806100</t>
  </si>
  <si>
    <t>3806120</t>
  </si>
  <si>
    <t>3806140</t>
  </si>
  <si>
    <t>3806160</t>
  </si>
  <si>
    <t>3806180</t>
  </si>
  <si>
    <t>3807</t>
  </si>
  <si>
    <t>3807010</t>
  </si>
  <si>
    <t>3807030</t>
  </si>
  <si>
    <t>3807050</t>
  </si>
  <si>
    <t>3807120</t>
  </si>
  <si>
    <t>3807130</t>
  </si>
  <si>
    <t>3807140</t>
  </si>
  <si>
    <t>3807170</t>
  </si>
  <si>
    <t>3807200</t>
  </si>
  <si>
    <t>3807210</t>
  </si>
  <si>
    <t>3807220</t>
  </si>
  <si>
    <t>3807230</t>
  </si>
  <si>
    <t>3807240</t>
  </si>
  <si>
    <t>3807300</t>
  </si>
  <si>
    <t>3807310</t>
  </si>
  <si>
    <t>3807340</t>
  </si>
  <si>
    <t>3807700</t>
  </si>
  <si>
    <t>3807710</t>
  </si>
  <si>
    <t>3807720</t>
  </si>
  <si>
    <t>3807730</t>
  </si>
  <si>
    <t>3807740</t>
  </si>
  <si>
    <t>3807750</t>
  </si>
  <si>
    <t>3807760</t>
  </si>
  <si>
    <t>3807770</t>
  </si>
  <si>
    <t>3807780</t>
  </si>
  <si>
    <t>3807790</t>
  </si>
  <si>
    <t>3810</t>
  </si>
  <si>
    <t>3810010</t>
  </si>
  <si>
    <t>3810020</t>
  </si>
  <si>
    <t>3810030</t>
  </si>
  <si>
    <t>3810060</t>
  </si>
  <si>
    <t>3810070</t>
  </si>
  <si>
    <t>3810080</t>
  </si>
  <si>
    <t>3810090</t>
  </si>
  <si>
    <t>3812</t>
  </si>
  <si>
    <t>3812090</t>
  </si>
  <si>
    <t>3812100</t>
  </si>
  <si>
    <t>3812120</t>
  </si>
  <si>
    <t>3812130</t>
  </si>
  <si>
    <t>3812140</t>
  </si>
  <si>
    <t>3813</t>
  </si>
  <si>
    <t>3813010</t>
  </si>
  <si>
    <t>3813020</t>
  </si>
  <si>
    <t>3813030</t>
  </si>
  <si>
    <t>3813040</t>
  </si>
  <si>
    <t>3813050</t>
  </si>
  <si>
    <t>3813060</t>
  </si>
  <si>
    <t>3815</t>
  </si>
  <si>
    <t>3815010</t>
  </si>
  <si>
    <t>3815020</t>
  </si>
  <si>
    <t>3815030</t>
  </si>
  <si>
    <t>3815040</t>
  </si>
  <si>
    <t>3815110</t>
  </si>
  <si>
    <t>3815120</t>
  </si>
  <si>
    <t>3815130</t>
  </si>
  <si>
    <t>3815140</t>
  </si>
  <si>
    <t>3815310</t>
  </si>
  <si>
    <t>3815320</t>
  </si>
  <si>
    <t>3815330</t>
  </si>
  <si>
    <t>3815340</t>
  </si>
  <si>
    <t>3816</t>
  </si>
  <si>
    <t>3816030</t>
  </si>
  <si>
    <t>3816060</t>
  </si>
  <si>
    <t>3816080</t>
  </si>
  <si>
    <t>3816090</t>
  </si>
  <si>
    <t>3816110</t>
  </si>
  <si>
    <t>3816130</t>
  </si>
  <si>
    <t>3816140</t>
  </si>
  <si>
    <t>3816150</t>
  </si>
  <si>
    <t>3816160</t>
  </si>
  <si>
    <t>3816190</t>
  </si>
  <si>
    <t>3816200</t>
  </si>
  <si>
    <t>3816230</t>
  </si>
  <si>
    <t>3816250</t>
  </si>
  <si>
    <t>3816260</t>
  </si>
  <si>
    <t>3816270</t>
  </si>
  <si>
    <t>3819</t>
  </si>
  <si>
    <t>3819010</t>
  </si>
  <si>
    <t>3819020</t>
  </si>
  <si>
    <t>3819030</t>
  </si>
  <si>
    <t>3819040</t>
  </si>
  <si>
    <t>3819200</t>
  </si>
  <si>
    <t>3819210</t>
  </si>
  <si>
    <t>3819220</t>
  </si>
  <si>
    <t>3821</t>
  </si>
  <si>
    <t>3821110</t>
  </si>
  <si>
    <t>3821120</t>
  </si>
  <si>
    <t>3821130</t>
  </si>
  <si>
    <t>3821140</t>
  </si>
  <si>
    <t>3821150</t>
  </si>
  <si>
    <t>3821310</t>
  </si>
  <si>
    <t>3821320</t>
  </si>
  <si>
    <t>3821330</t>
  </si>
  <si>
    <t>3821340</t>
  </si>
  <si>
    <t>3821350</t>
  </si>
  <si>
    <t>3821360</t>
  </si>
  <si>
    <t>3821370</t>
  </si>
  <si>
    <t>3821920</t>
  </si>
  <si>
    <t>3821930</t>
  </si>
  <si>
    <t>3821940</t>
  </si>
  <si>
    <t>3821950</t>
  </si>
  <si>
    <t>3822</t>
  </si>
  <si>
    <t>3822120</t>
  </si>
  <si>
    <t>3822130</t>
  </si>
  <si>
    <t>3822140</t>
  </si>
  <si>
    <t>3822150</t>
  </si>
  <si>
    <t>3822160</t>
  </si>
  <si>
    <t>3822170</t>
  </si>
  <si>
    <t>3822180</t>
  </si>
  <si>
    <t>3822610</t>
  </si>
  <si>
    <t>3822620</t>
  </si>
  <si>
    <t>3822630</t>
  </si>
  <si>
    <t>3822640</t>
  </si>
  <si>
    <t>3822650</t>
  </si>
  <si>
    <t>3822660</t>
  </si>
  <si>
    <t>3822670</t>
  </si>
  <si>
    <t>3822680</t>
  </si>
  <si>
    <t>3822690</t>
  </si>
  <si>
    <t>3823</t>
  </si>
  <si>
    <t>3823010</t>
  </si>
  <si>
    <t>3823020</t>
  </si>
  <si>
    <t>3823030</t>
  </si>
  <si>
    <t>3823040</t>
  </si>
  <si>
    <t>3823050</t>
  </si>
  <si>
    <t>3823060</t>
  </si>
  <si>
    <t>3823110</t>
  </si>
  <si>
    <t>3823120</t>
  </si>
  <si>
    <t>3823130</t>
  </si>
  <si>
    <t>3823140</t>
  </si>
  <si>
    <t>3823150</t>
  </si>
  <si>
    <t>3823160</t>
  </si>
  <si>
    <t>3823170</t>
  </si>
  <si>
    <t>3823180</t>
  </si>
  <si>
    <t>3823210</t>
  </si>
  <si>
    <t>3823220</t>
  </si>
  <si>
    <t>3823230</t>
  </si>
  <si>
    <t>3823240</t>
  </si>
  <si>
    <t>3823310</t>
  </si>
  <si>
    <t>3823320</t>
  </si>
  <si>
    <t>3823330</t>
  </si>
  <si>
    <t>3823350</t>
  </si>
  <si>
    <t>3823410</t>
  </si>
  <si>
    <t>3903</t>
  </si>
  <si>
    <t>3903160</t>
  </si>
  <si>
    <t>3903170</t>
  </si>
  <si>
    <t>3904</t>
  </si>
  <si>
    <t>3904040</t>
  </si>
  <si>
    <t>3904050</t>
  </si>
  <si>
    <t>3904060</t>
  </si>
  <si>
    <t>3904070</t>
  </si>
  <si>
    <t>3904080</t>
  </si>
  <si>
    <t>3904100</t>
  </si>
  <si>
    <t>3904120</t>
  </si>
  <si>
    <t>3904140</t>
  </si>
  <si>
    <t>3904160</t>
  </si>
  <si>
    <t>3904180</t>
  </si>
  <si>
    <t>3904200</t>
  </si>
  <si>
    <t>3905</t>
  </si>
  <si>
    <t>3905060</t>
  </si>
  <si>
    <t>3905070</t>
  </si>
  <si>
    <t>3906</t>
  </si>
  <si>
    <t>3906060</t>
  </si>
  <si>
    <t>3906070</t>
  </si>
  <si>
    <t>3906080</t>
  </si>
  <si>
    <t>3909</t>
  </si>
  <si>
    <t>3909010</t>
  </si>
  <si>
    <t>3909020</t>
  </si>
  <si>
    <t>3909030</t>
  </si>
  <si>
    <t>3909040</t>
  </si>
  <si>
    <t>3909060</t>
  </si>
  <si>
    <t>3909080</t>
  </si>
  <si>
    <t>3909100</t>
  </si>
  <si>
    <t>3909120</t>
  </si>
  <si>
    <t>3909140</t>
  </si>
  <si>
    <t>3909160</t>
  </si>
  <si>
    <t>3909190</t>
  </si>
  <si>
    <t>3910</t>
  </si>
  <si>
    <t>3910050</t>
  </si>
  <si>
    <t>3910060</t>
  </si>
  <si>
    <t>3910080</t>
  </si>
  <si>
    <t>3910120</t>
  </si>
  <si>
    <t>3910130</t>
  </si>
  <si>
    <t>3910160</t>
  </si>
  <si>
    <t>3910200</t>
  </si>
  <si>
    <t>3910240</t>
  </si>
  <si>
    <t>3910250</t>
  </si>
  <si>
    <t>3910280</t>
  </si>
  <si>
    <t>3910300</t>
  </si>
  <si>
    <t>3911</t>
  </si>
  <si>
    <t>3911020</t>
  </si>
  <si>
    <t>3911040</t>
  </si>
  <si>
    <t>3911080</t>
  </si>
  <si>
    <t>3911090</t>
  </si>
  <si>
    <t>3911110</t>
  </si>
  <si>
    <t>3911120</t>
  </si>
  <si>
    <t>3911190</t>
  </si>
  <si>
    <t>3911200</t>
  </si>
  <si>
    <t>3911210</t>
  </si>
  <si>
    <t>3911230</t>
  </si>
  <si>
    <t>3911240</t>
  </si>
  <si>
    <t>3911270</t>
  </si>
  <si>
    <t>3911280</t>
  </si>
  <si>
    <t>3911300</t>
  </si>
  <si>
    <t>3911400</t>
  </si>
  <si>
    <t>3911410</t>
  </si>
  <si>
    <t>3911430</t>
  </si>
  <si>
    <t>3912</t>
  </si>
  <si>
    <t>3912510</t>
  </si>
  <si>
    <t>3912520</t>
  </si>
  <si>
    <t>3912530</t>
  </si>
  <si>
    <t>3914</t>
  </si>
  <si>
    <t>3914010</t>
  </si>
  <si>
    <t>3914050</t>
  </si>
  <si>
    <t>3915</t>
  </si>
  <si>
    <t>3915040</t>
  </si>
  <si>
    <t>3915070</t>
  </si>
  <si>
    <t>3918</t>
  </si>
  <si>
    <t>3918100</t>
  </si>
  <si>
    <t>3918110</t>
  </si>
  <si>
    <t>3918120</t>
  </si>
  <si>
    <t>3920</t>
  </si>
  <si>
    <t>3920010</t>
  </si>
  <si>
    <t>3920020</t>
  </si>
  <si>
    <t>3920030</t>
  </si>
  <si>
    <t>3925</t>
  </si>
  <si>
    <t>3925020</t>
  </si>
  <si>
    <t>3925030</t>
  </si>
  <si>
    <t>3926</t>
  </si>
  <si>
    <t>3926010</t>
  </si>
  <si>
    <t>3926020</t>
  </si>
  <si>
    <t>3926030</t>
  </si>
  <si>
    <t>3926040</t>
  </si>
  <si>
    <t>3926050</t>
  </si>
  <si>
    <t>3926060</t>
  </si>
  <si>
    <t>3926070</t>
  </si>
  <si>
    <t>3926080</t>
  </si>
  <si>
    <t>3926090</t>
  </si>
  <si>
    <t>3926100</t>
  </si>
  <si>
    <t>3926110</t>
  </si>
  <si>
    <t>3926120</t>
  </si>
  <si>
    <t>3926130</t>
  </si>
  <si>
    <t>3926140</t>
  </si>
  <si>
    <t>3926150</t>
  </si>
  <si>
    <t>3927</t>
  </si>
  <si>
    <t>3927010</t>
  </si>
  <si>
    <t>3927020</t>
  </si>
  <si>
    <t>3927030</t>
  </si>
  <si>
    <t>3927110</t>
  </si>
  <si>
    <t>3927120</t>
  </si>
  <si>
    <t>3930</t>
  </si>
  <si>
    <t>3930010</t>
  </si>
  <si>
    <t>4001</t>
  </si>
  <si>
    <t>4001020</t>
  </si>
  <si>
    <t>4001040</t>
  </si>
  <si>
    <t>4001080</t>
  </si>
  <si>
    <t>4001090</t>
  </si>
  <si>
    <t>4002</t>
  </si>
  <si>
    <t>4002010</t>
  </si>
  <si>
    <t>4002020</t>
  </si>
  <si>
    <t>4002040</t>
  </si>
  <si>
    <t>4002060</t>
  </si>
  <si>
    <t>4002080</t>
  </si>
  <si>
    <t>4002100</t>
  </si>
  <si>
    <t>4002120</t>
  </si>
  <si>
    <t>4002200</t>
  </si>
  <si>
    <t>4002210</t>
  </si>
  <si>
    <t>4002440</t>
  </si>
  <si>
    <t>4002450</t>
  </si>
  <si>
    <t>4002460</t>
  </si>
  <si>
    <t>4002470</t>
  </si>
  <si>
    <t>4002600</t>
  </si>
  <si>
    <t>4002610</t>
  </si>
  <si>
    <t>4002620</t>
  </si>
  <si>
    <t>4004</t>
  </si>
  <si>
    <t>4004080</t>
  </si>
  <si>
    <t>4004090</t>
  </si>
  <si>
    <t>4004140</t>
  </si>
  <si>
    <t>4004230</t>
  </si>
  <si>
    <t>4004340</t>
  </si>
  <si>
    <t>4004390</t>
  </si>
  <si>
    <t>4004450</t>
  </si>
  <si>
    <t>4004460</t>
  </si>
  <si>
    <t>4004470</t>
  </si>
  <si>
    <t>4004480</t>
  </si>
  <si>
    <t>4004490</t>
  </si>
  <si>
    <t>4005</t>
  </si>
  <si>
    <t>4005020</t>
  </si>
  <si>
    <t>4005040</t>
  </si>
  <si>
    <t>4005060</t>
  </si>
  <si>
    <t>4005080</t>
  </si>
  <si>
    <t>4005100</t>
  </si>
  <si>
    <t>4005120</t>
  </si>
  <si>
    <t>4005140</t>
  </si>
  <si>
    <t>4005160</t>
  </si>
  <si>
    <t>4005170</t>
  </si>
  <si>
    <t>4005180</t>
  </si>
  <si>
    <t>4005320</t>
  </si>
  <si>
    <t>4005330</t>
  </si>
  <si>
    <t>4005340</t>
  </si>
  <si>
    <t>4005350</t>
  </si>
  <si>
    <t>4006</t>
  </si>
  <si>
    <t>4006020</t>
  </si>
  <si>
    <t>4006040</t>
  </si>
  <si>
    <t>4006060</t>
  </si>
  <si>
    <t>4006080</t>
  </si>
  <si>
    <t>4006100</t>
  </si>
  <si>
    <t>4006120</t>
  </si>
  <si>
    <t>4006140</t>
  </si>
  <si>
    <t>4006160</t>
  </si>
  <si>
    <t>4006170</t>
  </si>
  <si>
    <t>4006500</t>
  </si>
  <si>
    <t>4006510</t>
  </si>
  <si>
    <t>4007</t>
  </si>
  <si>
    <t>4007010</t>
  </si>
  <si>
    <t>4007020</t>
  </si>
  <si>
    <t>4007040</t>
  </si>
  <si>
    <t>4010</t>
  </si>
  <si>
    <t>4010020</t>
  </si>
  <si>
    <t>4010040</t>
  </si>
  <si>
    <t>4010060</t>
  </si>
  <si>
    <t>4010080</t>
  </si>
  <si>
    <t>4010100</t>
  </si>
  <si>
    <t>4010110</t>
  </si>
  <si>
    <t>4010130</t>
  </si>
  <si>
    <t>4010140</t>
  </si>
  <si>
    <t>4010150</t>
  </si>
  <si>
    <t>4010500</t>
  </si>
  <si>
    <t>4010510</t>
  </si>
  <si>
    <t>4010520</t>
  </si>
  <si>
    <t>4011</t>
  </si>
  <si>
    <t>4011010</t>
  </si>
  <si>
    <t>4011020</t>
  </si>
  <si>
    <t>4011030</t>
  </si>
  <si>
    <t>4011050</t>
  </si>
  <si>
    <t>4011060</t>
  </si>
  <si>
    <t>4011070</t>
  </si>
  <si>
    <t>4011110</t>
  </si>
  <si>
    <t>4011120</t>
  </si>
  <si>
    <t>4011140</t>
  </si>
  <si>
    <t>4011230</t>
  </si>
  <si>
    <t>4011240</t>
  </si>
  <si>
    <t>4012</t>
  </si>
  <si>
    <t>4012020</t>
  </si>
  <si>
    <t>4012030</t>
  </si>
  <si>
    <t>4012190</t>
  </si>
  <si>
    <t>4012200</t>
  </si>
  <si>
    <t>4012210</t>
  </si>
  <si>
    <t>4013</t>
  </si>
  <si>
    <t>4013010</t>
  </si>
  <si>
    <t>4013040</t>
  </si>
  <si>
    <t>4014</t>
  </si>
  <si>
    <t>4014010</t>
  </si>
  <si>
    <t>4014030</t>
  </si>
  <si>
    <t>4020</t>
  </si>
  <si>
    <t>4020020</t>
  </si>
  <si>
    <t>4020050</t>
  </si>
  <si>
    <t>4020060</t>
  </si>
  <si>
    <t>4020070</t>
  </si>
  <si>
    <t>4020090</t>
  </si>
  <si>
    <t>4020100</t>
  </si>
  <si>
    <t>4020110</t>
  </si>
  <si>
    <t>4020120</t>
  </si>
  <si>
    <t>4020140</t>
  </si>
  <si>
    <t>4020200</t>
  </si>
  <si>
    <t>4020220</t>
  </si>
  <si>
    <t>4020230</t>
  </si>
  <si>
    <t>4020240</t>
  </si>
  <si>
    <t>4020250</t>
  </si>
  <si>
    <t>4020300</t>
  </si>
  <si>
    <t>4020310</t>
  </si>
  <si>
    <t>4020320</t>
  </si>
  <si>
    <t>4020330</t>
  </si>
  <si>
    <t>4102</t>
  </si>
  <si>
    <t>4102540</t>
  </si>
  <si>
    <t>4102550</t>
  </si>
  <si>
    <t>4102560</t>
  </si>
  <si>
    <t>4104</t>
  </si>
  <si>
    <t>4104020</t>
  </si>
  <si>
    <t>4104040</t>
  </si>
  <si>
    <t>4104050</t>
  </si>
  <si>
    <t>4104060</t>
  </si>
  <si>
    <t>4104100</t>
  </si>
  <si>
    <t>4105</t>
  </si>
  <si>
    <t>4105010</t>
  </si>
  <si>
    <t>4105020</t>
  </si>
  <si>
    <t>4105030</t>
  </si>
  <si>
    <t>4105200</t>
  </si>
  <si>
    <t>4105220</t>
  </si>
  <si>
    <t>4105240</t>
  </si>
  <si>
    <t>4105260</t>
  </si>
  <si>
    <t>4105440</t>
  </si>
  <si>
    <t>4105520</t>
  </si>
  <si>
    <t>4105530</t>
  </si>
  <si>
    <t>4105710</t>
  </si>
  <si>
    <t>4105720</t>
  </si>
  <si>
    <t>4105800</t>
  </si>
  <si>
    <t>4106</t>
  </si>
  <si>
    <t>4106100</t>
  </si>
  <si>
    <t>4106110</t>
  </si>
  <si>
    <t>4106120</t>
  </si>
  <si>
    <t>4106130</t>
  </si>
  <si>
    <t>4106400</t>
  </si>
  <si>
    <t>4106410</t>
  </si>
  <si>
    <t>4106420</t>
  </si>
  <si>
    <t>4107</t>
  </si>
  <si>
    <t>4107020</t>
  </si>
  <si>
    <t>4107030</t>
  </si>
  <si>
    <t>4107050</t>
  </si>
  <si>
    <t>4107060</t>
  </si>
  <si>
    <t>4107070</t>
  </si>
  <si>
    <t>4107200</t>
  </si>
  <si>
    <t>4107320</t>
  </si>
  <si>
    <t>4107400</t>
  </si>
  <si>
    <t>4107410</t>
  </si>
  <si>
    <t>4107420</t>
  </si>
  <si>
    <t>4107430</t>
  </si>
  <si>
    <t>4107440</t>
  </si>
  <si>
    <t>4107450</t>
  </si>
  <si>
    <t>4107800</t>
  </si>
  <si>
    <t>4107810</t>
  </si>
  <si>
    <t>4107820</t>
  </si>
  <si>
    <t>4107830</t>
  </si>
  <si>
    <t>4107850</t>
  </si>
  <si>
    <t>4107860</t>
  </si>
  <si>
    <t>4108</t>
  </si>
  <si>
    <t>4108010</t>
  </si>
  <si>
    <t>4108210</t>
  </si>
  <si>
    <t>4108230</t>
  </si>
  <si>
    <t>4108250</t>
  </si>
  <si>
    <t>4108270</t>
  </si>
  <si>
    <t>4108280</t>
  </si>
  <si>
    <t>4108420</t>
  </si>
  <si>
    <t>4108440</t>
  </si>
  <si>
    <t>4108450</t>
  </si>
  <si>
    <t>4108460</t>
  </si>
  <si>
    <t>4109</t>
  </si>
  <si>
    <t>4109630</t>
  </si>
  <si>
    <t>4109710</t>
  </si>
  <si>
    <t>4109720</t>
  </si>
  <si>
    <t>4109730</t>
  </si>
  <si>
    <t>4109740</t>
  </si>
  <si>
    <t>4109750</t>
  </si>
  <si>
    <t>4109820</t>
  </si>
  <si>
    <t>4109830</t>
  </si>
  <si>
    <t>4109860</t>
  </si>
  <si>
    <t>4109870</t>
  </si>
  <si>
    <t>4109880</t>
  </si>
  <si>
    <t>4109890</t>
  </si>
  <si>
    <t>4109950</t>
  </si>
  <si>
    <t>4110</t>
  </si>
  <si>
    <t>4110060</t>
  </si>
  <si>
    <t>4110070</t>
  </si>
  <si>
    <t>4110080</t>
  </si>
  <si>
    <t>4110240</t>
  </si>
  <si>
    <t>4110250</t>
  </si>
  <si>
    <t>4110260</t>
  </si>
  <si>
    <t>4110280</t>
  </si>
  <si>
    <t>4110320</t>
  </si>
  <si>
    <t>4110330</t>
  </si>
  <si>
    <t>4110340</t>
  </si>
  <si>
    <t>4110390</t>
  </si>
  <si>
    <t>4110400</t>
  </si>
  <si>
    <t>4110410</t>
  </si>
  <si>
    <t>4110420</t>
  </si>
  <si>
    <t>4110430</t>
  </si>
  <si>
    <t>4110440</t>
  </si>
  <si>
    <t>4110470</t>
  </si>
  <si>
    <t>4110490</t>
  </si>
  <si>
    <t>4110500</t>
  </si>
  <si>
    <t>4111</t>
  </si>
  <si>
    <t>4111060</t>
  </si>
  <si>
    <t>4111090</t>
  </si>
  <si>
    <t>4111100</t>
  </si>
  <si>
    <t>4111110</t>
  </si>
  <si>
    <t>4111120</t>
  </si>
  <si>
    <t>4111160</t>
  </si>
  <si>
    <t>4111440</t>
  </si>
  <si>
    <t>4111450</t>
  </si>
  <si>
    <t>4111460</t>
  </si>
  <si>
    <t>4111470</t>
  </si>
  <si>
    <t>4111700</t>
  </si>
  <si>
    <t>4111710</t>
  </si>
  <si>
    <t>4111720</t>
  </si>
  <si>
    <t>4112</t>
  </si>
  <si>
    <t>4112050</t>
  </si>
  <si>
    <t>4112060</t>
  </si>
  <si>
    <t>4112070</t>
  </si>
  <si>
    <t>4112080</t>
  </si>
  <si>
    <t>4112090</t>
  </si>
  <si>
    <t>4112130</t>
  </si>
  <si>
    <t>4112160</t>
  </si>
  <si>
    <t>4112190</t>
  </si>
  <si>
    <t>4113</t>
  </si>
  <si>
    <t>4113030</t>
  </si>
  <si>
    <t>4113040</t>
  </si>
  <si>
    <t>4113050</t>
  </si>
  <si>
    <t>4113100</t>
  </si>
  <si>
    <t>4113180</t>
  </si>
  <si>
    <t>4113200</t>
  </si>
  <si>
    <t>4114</t>
  </si>
  <si>
    <t>4114020</t>
  </si>
  <si>
    <t>4114040</t>
  </si>
  <si>
    <t>4114070</t>
  </si>
  <si>
    <t>4114080</t>
  </si>
  <si>
    <t>4114090</t>
  </si>
  <si>
    <t>4114120</t>
  </si>
  <si>
    <t>4114160</t>
  </si>
  <si>
    <t>4114180</t>
  </si>
  <si>
    <t>4114210</t>
  </si>
  <si>
    <t>4114280</t>
  </si>
  <si>
    <t>4114310</t>
  </si>
  <si>
    <t>4114360</t>
  </si>
  <si>
    <t>4114390</t>
  </si>
  <si>
    <t>4114400</t>
  </si>
  <si>
    <t>4114430</t>
  </si>
  <si>
    <t>4114440</t>
  </si>
  <si>
    <t>4114450</t>
  </si>
  <si>
    <t>4114470</t>
  </si>
  <si>
    <t>4114510</t>
  </si>
  <si>
    <t>4114530</t>
  </si>
  <si>
    <t>4114540</t>
  </si>
  <si>
    <t>4114550</t>
  </si>
  <si>
    <t>4114560</t>
  </si>
  <si>
    <t>4114590</t>
  </si>
  <si>
    <t>4114600</t>
  </si>
  <si>
    <t>4114620</t>
  </si>
  <si>
    <t>4114640</t>
  </si>
  <si>
    <t>4114660</t>
  </si>
  <si>
    <t>4114670</t>
  </si>
  <si>
    <t>4114700</t>
  </si>
  <si>
    <t>4114710</t>
  </si>
  <si>
    <t>4114720</t>
  </si>
  <si>
    <t>4114730</t>
  </si>
  <si>
    <t>4114740</t>
  </si>
  <si>
    <t>4114750</t>
  </si>
  <si>
    <t>4114770</t>
  </si>
  <si>
    <t>4114780</t>
  </si>
  <si>
    <t>4114790</t>
  </si>
  <si>
    <t>4115</t>
  </si>
  <si>
    <t>4115170</t>
  </si>
  <si>
    <t>4115240</t>
  </si>
  <si>
    <t>4120</t>
  </si>
  <si>
    <t>4120020</t>
  </si>
  <si>
    <t>4120080</t>
  </si>
  <si>
    <t>4130</t>
  </si>
  <si>
    <t>4130250</t>
  </si>
  <si>
    <t>4131</t>
  </si>
  <si>
    <t>4131010</t>
  </si>
  <si>
    <t>4131040</t>
  </si>
  <si>
    <t>4131060</t>
  </si>
  <si>
    <t>4131080</t>
  </si>
  <si>
    <t>4201</t>
  </si>
  <si>
    <t>4201020</t>
  </si>
  <si>
    <t>4201040</t>
  </si>
  <si>
    <t>4201060</t>
  </si>
  <si>
    <t>4201080</t>
  </si>
  <si>
    <t>4201090</t>
  </si>
  <si>
    <t>4202</t>
  </si>
  <si>
    <t>4202010</t>
  </si>
  <si>
    <t>4202020</t>
  </si>
  <si>
    <t>4202030</t>
  </si>
  <si>
    <t>4202040</t>
  </si>
  <si>
    <t>4202050</t>
  </si>
  <si>
    <t>4202060</t>
  </si>
  <si>
    <t>4202080</t>
  </si>
  <si>
    <t>4202100</t>
  </si>
  <si>
    <t>4202140</t>
  </si>
  <si>
    <t>4203</t>
  </si>
  <si>
    <t>4203020</t>
  </si>
  <si>
    <t>4203040</t>
  </si>
  <si>
    <t>4203060</t>
  </si>
  <si>
    <t>4203080</t>
  </si>
  <si>
    <t>4204</t>
  </si>
  <si>
    <t>4204020</t>
  </si>
  <si>
    <t>4204040</t>
  </si>
  <si>
    <t>4204060</t>
  </si>
  <si>
    <t>4204080</t>
  </si>
  <si>
    <t>4204100</t>
  </si>
  <si>
    <t>4204120</t>
  </si>
  <si>
    <t>4204140</t>
  </si>
  <si>
    <t>4204160</t>
  </si>
  <si>
    <t>4205</t>
  </si>
  <si>
    <t>4205010</t>
  </si>
  <si>
    <t>4205020</t>
  </si>
  <si>
    <t>4205030</t>
  </si>
  <si>
    <t>4205050</t>
  </si>
  <si>
    <t>4205070</t>
  </si>
  <si>
    <t>4205100</t>
  </si>
  <si>
    <t>4205110</t>
  </si>
  <si>
    <t>4205120</t>
  </si>
  <si>
    <t>4205140</t>
  </si>
  <si>
    <t>4205160</t>
  </si>
  <si>
    <t>4205170</t>
  </si>
  <si>
    <t>4205180</t>
  </si>
  <si>
    <t>4205190</t>
  </si>
  <si>
    <t>4205200</t>
  </si>
  <si>
    <t>4205210</t>
  </si>
  <si>
    <t>4205220</t>
  </si>
  <si>
    <t>4205230</t>
  </si>
  <si>
    <t>4205240</t>
  </si>
  <si>
    <t>4205250</t>
  </si>
  <si>
    <t>4205260</t>
  </si>
  <si>
    <t>4205270</t>
  </si>
  <si>
    <t>4205280</t>
  </si>
  <si>
    <t>4205290</t>
  </si>
  <si>
    <t>4205300</t>
  </si>
  <si>
    <t>4205310</t>
  </si>
  <si>
    <t>4205320</t>
  </si>
  <si>
    <t>4205330</t>
  </si>
  <si>
    <t>4205340</t>
  </si>
  <si>
    <t>4205370</t>
  </si>
  <si>
    <t>4205380</t>
  </si>
  <si>
    <t>4205390</t>
  </si>
  <si>
    <t>4205400</t>
  </si>
  <si>
    <t>4205410</t>
  </si>
  <si>
    <t>4205420</t>
  </si>
  <si>
    <t>4205440</t>
  </si>
  <si>
    <t>4205450</t>
  </si>
  <si>
    <t>4205490</t>
  </si>
  <si>
    <t>4205500</t>
  </si>
  <si>
    <t>4205510</t>
  </si>
  <si>
    <t>4205520</t>
  </si>
  <si>
    <t>4205531</t>
  </si>
  <si>
    <t>4205550</t>
  </si>
  <si>
    <t>4205560</t>
  </si>
  <si>
    <t>4205570</t>
  </si>
  <si>
    <t>4205580</t>
  </si>
  <si>
    <t>4205590</t>
  </si>
  <si>
    <t>4205600</t>
  </si>
  <si>
    <t>4205610</t>
  </si>
  <si>
    <t>4205620</t>
  </si>
  <si>
    <t>4205630</t>
  </si>
  <si>
    <t>4205640</t>
  </si>
  <si>
    <t>4205650</t>
  </si>
  <si>
    <t>4205660</t>
  </si>
  <si>
    <t>4220</t>
  </si>
  <si>
    <t>4220080</t>
  </si>
  <si>
    <t>4220090</t>
  </si>
  <si>
    <t>4220100</t>
  </si>
  <si>
    <t>4220110</t>
  </si>
  <si>
    <t>4220120</t>
  </si>
  <si>
    <t>4220130</t>
  </si>
  <si>
    <t>4220140</t>
  </si>
  <si>
    <t>4220150</t>
  </si>
  <si>
    <t>4220160</t>
  </si>
  <si>
    <t>4220170</t>
  </si>
  <si>
    <t>4220180</t>
  </si>
  <si>
    <t>4220190</t>
  </si>
  <si>
    <t>4220200</t>
  </si>
  <si>
    <t>4220210</t>
  </si>
  <si>
    <t>4220220</t>
  </si>
  <si>
    <t>4220230</t>
  </si>
  <si>
    <t>4220240</t>
  </si>
  <si>
    <t>4220250</t>
  </si>
  <si>
    <t>4220260</t>
  </si>
  <si>
    <t>4220270</t>
  </si>
  <si>
    <t>4220280</t>
  </si>
  <si>
    <t>4220290</t>
  </si>
  <si>
    <t>4220300</t>
  </si>
  <si>
    <t>4220310</t>
  </si>
  <si>
    <t>4220320</t>
  </si>
  <si>
    <t>4301</t>
  </si>
  <si>
    <t>4301010</t>
  </si>
  <si>
    <t>4301030</t>
  </si>
  <si>
    <t>4302</t>
  </si>
  <si>
    <t>4302010</t>
  </si>
  <si>
    <t>4302070</t>
  </si>
  <si>
    <t>4302080</t>
  </si>
  <si>
    <t>4302100</t>
  </si>
  <si>
    <t>4302120</t>
  </si>
  <si>
    <t>4302130</t>
  </si>
  <si>
    <t>4302140</t>
  </si>
  <si>
    <t>4302160</t>
  </si>
  <si>
    <t>4302170</t>
  </si>
  <si>
    <t>4302180</t>
  </si>
  <si>
    <t>4303</t>
  </si>
  <si>
    <t>4303050</t>
  </si>
  <si>
    <t>4303130</t>
  </si>
  <si>
    <t>4303210</t>
  </si>
  <si>
    <t>4303220</t>
  </si>
  <si>
    <t>4303230</t>
  </si>
  <si>
    <t>4303240</t>
  </si>
  <si>
    <t>4303500</t>
  </si>
  <si>
    <t>4303510</t>
  </si>
  <si>
    <t>4303550</t>
  </si>
  <si>
    <t>4304</t>
  </si>
  <si>
    <t>4304020</t>
  </si>
  <si>
    <t>4305</t>
  </si>
  <si>
    <t>4305020</t>
  </si>
  <si>
    <t>4305030</t>
  </si>
  <si>
    <t>4306</t>
  </si>
  <si>
    <t>4306010</t>
  </si>
  <si>
    <t>4307</t>
  </si>
  <si>
    <t>4308</t>
  </si>
  <si>
    <t>4308001</t>
  </si>
  <si>
    <t>4308002</t>
  </si>
  <si>
    <t>4308003</t>
  </si>
  <si>
    <t>4308004</t>
  </si>
  <si>
    <t>4308020</t>
  </si>
  <si>
    <t>4308021</t>
  </si>
  <si>
    <t>4308022</t>
  </si>
  <si>
    <t>4308030</t>
  </si>
  <si>
    <t>4308031</t>
  </si>
  <si>
    <t>4308032</t>
  </si>
  <si>
    <t>4308033</t>
  </si>
  <si>
    <t>4308040</t>
  </si>
  <si>
    <t>4308041</t>
  </si>
  <si>
    <t>4308042</t>
  </si>
  <si>
    <t>4308043</t>
  </si>
  <si>
    <t>4310</t>
  </si>
  <si>
    <t>4310050</t>
  </si>
  <si>
    <t>4310090</t>
  </si>
  <si>
    <t>4310110</t>
  </si>
  <si>
    <t>4310130</t>
  </si>
  <si>
    <t>4310210</t>
  </si>
  <si>
    <t>4310230</t>
  </si>
  <si>
    <t>4310250</t>
  </si>
  <si>
    <t>4310290</t>
  </si>
  <si>
    <t>4310300</t>
  </si>
  <si>
    <t>4310450</t>
  </si>
  <si>
    <t>4310480</t>
  </si>
  <si>
    <t>4310490</t>
  </si>
  <si>
    <t>4310620</t>
  </si>
  <si>
    <t>4310670</t>
  </si>
  <si>
    <t>4310730</t>
  </si>
  <si>
    <t>4310740</t>
  </si>
  <si>
    <t>4310750</t>
  </si>
  <si>
    <t>4310770</t>
  </si>
  <si>
    <t>4310780</t>
  </si>
  <si>
    <t>4310790</t>
  </si>
  <si>
    <t>4311</t>
  </si>
  <si>
    <t>4311010</t>
  </si>
  <si>
    <t>4311020</t>
  </si>
  <si>
    <t>4311030</t>
  </si>
  <si>
    <t>4311040</t>
  </si>
  <si>
    <t>4311050</t>
  </si>
  <si>
    <t>4311060</t>
  </si>
  <si>
    <t>4311070</t>
  </si>
  <si>
    <t>4311080</t>
  </si>
  <si>
    <t>4311090</t>
  </si>
  <si>
    <t>4311100</t>
  </si>
  <si>
    <t>4311110</t>
  </si>
  <si>
    <t>4311120</t>
  </si>
  <si>
    <t>4311130</t>
  </si>
  <si>
    <t>4311140</t>
  </si>
  <si>
    <t>4311150</t>
  </si>
  <si>
    <t>4311160</t>
  </si>
  <si>
    <t>4311180</t>
  </si>
  <si>
    <t>4311190</t>
  </si>
  <si>
    <t>4311310</t>
  </si>
  <si>
    <t>4311320</t>
  </si>
  <si>
    <t>4311330</t>
  </si>
  <si>
    <t>4311350</t>
  </si>
  <si>
    <t>4311360</t>
  </si>
  <si>
    <t>4311370</t>
  </si>
  <si>
    <t>4311380</t>
  </si>
  <si>
    <t>4311390</t>
  </si>
  <si>
    <t>4311400</t>
  </si>
  <si>
    <t>4311410</t>
  </si>
  <si>
    <t>4311420</t>
  </si>
  <si>
    <t>4311460</t>
  </si>
  <si>
    <t>4312</t>
  </si>
  <si>
    <t>4312200</t>
  </si>
  <si>
    <t>4312300</t>
  </si>
  <si>
    <t>4312400</t>
  </si>
  <si>
    <t>4312500</t>
  </si>
  <si>
    <t>4320</t>
  </si>
  <si>
    <t>4320130</t>
  </si>
  <si>
    <t>4320140</t>
  </si>
  <si>
    <t>4320200</t>
  </si>
  <si>
    <t>4320210</t>
  </si>
  <si>
    <t>4401</t>
  </si>
  <si>
    <t>4401030</t>
  </si>
  <si>
    <t>4401040</t>
  </si>
  <si>
    <t>4401050</t>
  </si>
  <si>
    <t>4401070</t>
  </si>
  <si>
    <t>4401100</t>
  </si>
  <si>
    <t>4401110</t>
  </si>
  <si>
    <t>4401160</t>
  </si>
  <si>
    <t>4401170</t>
  </si>
  <si>
    <t>4401200</t>
  </si>
  <si>
    <t>4401240</t>
  </si>
  <si>
    <t>4401270</t>
  </si>
  <si>
    <t>4401310</t>
  </si>
  <si>
    <t>4401340</t>
  </si>
  <si>
    <t>4401360</t>
  </si>
  <si>
    <t>4401370</t>
  </si>
  <si>
    <t>4401600</t>
  </si>
  <si>
    <t>4401610</t>
  </si>
  <si>
    <t>4401670</t>
  </si>
  <si>
    <t>4401680</t>
  </si>
  <si>
    <t>4401690</t>
  </si>
  <si>
    <t>4401700</t>
  </si>
  <si>
    <t>4401800</t>
  </si>
  <si>
    <t>4401850</t>
  </si>
  <si>
    <t>4402</t>
  </si>
  <si>
    <t>4402060</t>
  </si>
  <si>
    <t>4402100</t>
  </si>
  <si>
    <t>4402200</t>
  </si>
  <si>
    <t>4402210</t>
  </si>
  <si>
    <t>4403</t>
  </si>
  <si>
    <t>4403010</t>
  </si>
  <si>
    <t>4403020</t>
  </si>
  <si>
    <t>4403030</t>
  </si>
  <si>
    <t>4403040</t>
  </si>
  <si>
    <t>4403050</t>
  </si>
  <si>
    <t>4403080</t>
  </si>
  <si>
    <t>4403090</t>
  </si>
  <si>
    <t>4403100</t>
  </si>
  <si>
    <t>4403120</t>
  </si>
  <si>
    <t>4403130</t>
  </si>
  <si>
    <t>4403180</t>
  </si>
  <si>
    <t>4403210</t>
  </si>
  <si>
    <t>4403260</t>
  </si>
  <si>
    <t>4403300</t>
  </si>
  <si>
    <t>4403310</t>
  </si>
  <si>
    <t>4403360</t>
  </si>
  <si>
    <t>4403370</t>
  </si>
  <si>
    <t>4403380</t>
  </si>
  <si>
    <t>4403390</t>
  </si>
  <si>
    <t>4403400</t>
  </si>
  <si>
    <t>4403410</t>
  </si>
  <si>
    <t>4403420</t>
  </si>
  <si>
    <t>4403430</t>
  </si>
  <si>
    <t>4403440</t>
  </si>
  <si>
    <t>4403450</t>
  </si>
  <si>
    <t>4403460</t>
  </si>
  <si>
    <t>4403470</t>
  </si>
  <si>
    <t>4403480</t>
  </si>
  <si>
    <t>4403500</t>
  </si>
  <si>
    <t>4403510</t>
  </si>
  <si>
    <t>4403590</t>
  </si>
  <si>
    <t>4403630</t>
  </si>
  <si>
    <t>4403640</t>
  </si>
  <si>
    <t>4403670</t>
  </si>
  <si>
    <t>4403690</t>
  </si>
  <si>
    <t>4403700</t>
  </si>
  <si>
    <t>4403720</t>
  </si>
  <si>
    <t>4403870</t>
  </si>
  <si>
    <t>4403900</t>
  </si>
  <si>
    <t>4403920</t>
  </si>
  <si>
    <t>4403930</t>
  </si>
  <si>
    <t>4403940</t>
  </si>
  <si>
    <t>4403950</t>
  </si>
  <si>
    <t>4404</t>
  </si>
  <si>
    <t>4404030</t>
  </si>
  <si>
    <t>4404040</t>
  </si>
  <si>
    <t>4404050</t>
  </si>
  <si>
    <t>4406</t>
  </si>
  <si>
    <t>4406010</t>
  </si>
  <si>
    <t>4406100</t>
  </si>
  <si>
    <t>4406200</t>
  </si>
  <si>
    <t>4406250</t>
  </si>
  <si>
    <t>4406300</t>
  </si>
  <si>
    <t>4406310</t>
  </si>
  <si>
    <t>4406320</t>
  </si>
  <si>
    <t>4406330</t>
  </si>
  <si>
    <t>4406360</t>
  </si>
  <si>
    <t>4406400</t>
  </si>
  <si>
    <t>4406410</t>
  </si>
  <si>
    <t>4406470</t>
  </si>
  <si>
    <t>4406520</t>
  </si>
  <si>
    <t>4406570</t>
  </si>
  <si>
    <t>4406600</t>
  </si>
  <si>
    <t>4406610</t>
  </si>
  <si>
    <t>4406700</t>
  </si>
  <si>
    <t>4406710</t>
  </si>
  <si>
    <t>4406750</t>
  </si>
  <si>
    <t>4420</t>
  </si>
  <si>
    <t>4420010</t>
  </si>
  <si>
    <t>4420020</t>
  </si>
  <si>
    <t>4420040</t>
  </si>
  <si>
    <t>4420060</t>
  </si>
  <si>
    <t>4420080</t>
  </si>
  <si>
    <t>4420100</t>
  </si>
  <si>
    <t>4420110</t>
  </si>
  <si>
    <t>4420120</t>
  </si>
  <si>
    <t>4420121</t>
  </si>
  <si>
    <t>4420130</t>
  </si>
  <si>
    <t>4420150</t>
  </si>
  <si>
    <t>4420160</t>
  </si>
  <si>
    <t>4420180</t>
  </si>
  <si>
    <t>4420200</t>
  </si>
  <si>
    <t>4420220</t>
  </si>
  <si>
    <t>4420230</t>
  </si>
  <si>
    <t>4420240</t>
  </si>
  <si>
    <t>4420260</t>
  </si>
  <si>
    <t>4420280</t>
  </si>
  <si>
    <t>4420300</t>
  </si>
  <si>
    <t>4420310</t>
  </si>
  <si>
    <t>4420390</t>
  </si>
  <si>
    <t>4420620</t>
  </si>
  <si>
    <t>4420640</t>
  </si>
  <si>
    <t>4420650</t>
  </si>
  <si>
    <t>4420700</t>
  </si>
  <si>
    <t>4501</t>
  </si>
  <si>
    <t>4501020</t>
  </si>
  <si>
    <t>4501040</t>
  </si>
  <si>
    <t>4501060</t>
  </si>
  <si>
    <t>4501080</t>
  </si>
  <si>
    <t>4502</t>
  </si>
  <si>
    <t>4502020</t>
  </si>
  <si>
    <t>4502040</t>
  </si>
  <si>
    <t>4502060</t>
  </si>
  <si>
    <t>4502080</t>
  </si>
  <si>
    <t>4502200</t>
  </si>
  <si>
    <t>4503</t>
  </si>
  <si>
    <t>4503010</t>
  </si>
  <si>
    <t>4503020</t>
  </si>
  <si>
    <t>4503030</t>
  </si>
  <si>
    <t>4503040</t>
  </si>
  <si>
    <t>4503100</t>
  </si>
  <si>
    <t>4503110</t>
  </si>
  <si>
    <t>4503200</t>
  </si>
  <si>
    <t>4503210</t>
  </si>
  <si>
    <t>4503220</t>
  </si>
  <si>
    <t>4503230</t>
  </si>
  <si>
    <t>4520</t>
  </si>
  <si>
    <t>4520020</t>
  </si>
  <si>
    <t>4601</t>
  </si>
  <si>
    <t>4601010</t>
  </si>
  <si>
    <t>4601020</t>
  </si>
  <si>
    <t>4601030</t>
  </si>
  <si>
    <t>4601040</t>
  </si>
  <si>
    <t>4601050</t>
  </si>
  <si>
    <t>4601060</t>
  </si>
  <si>
    <t>4601070</t>
  </si>
  <si>
    <t>4601080</t>
  </si>
  <si>
    <t>4601090</t>
  </si>
  <si>
    <t>4602</t>
  </si>
  <si>
    <t>4602010</t>
  </si>
  <si>
    <t>4602050</t>
  </si>
  <si>
    <t>4602060</t>
  </si>
  <si>
    <t>4602070</t>
  </si>
  <si>
    <t>4603</t>
  </si>
  <si>
    <t>4603040</t>
  </si>
  <si>
    <t>4603050</t>
  </si>
  <si>
    <t>4603060</t>
  </si>
  <si>
    <t>4603080</t>
  </si>
  <si>
    <t>4604</t>
  </si>
  <si>
    <t>4604010</t>
  </si>
  <si>
    <t>4604020</t>
  </si>
  <si>
    <t>4604030</t>
  </si>
  <si>
    <t>4604040</t>
  </si>
  <si>
    <t>4604050</t>
  </si>
  <si>
    <t>4604070</t>
  </si>
  <si>
    <t>4604080</t>
  </si>
  <si>
    <t>4604090</t>
  </si>
  <si>
    <t>4605</t>
  </si>
  <si>
    <t>4605020</t>
  </si>
  <si>
    <t>4605040</t>
  </si>
  <si>
    <t>4605050</t>
  </si>
  <si>
    <t>4605060</t>
  </si>
  <si>
    <t>4605070</t>
  </si>
  <si>
    <t>4605080</t>
  </si>
  <si>
    <t>4605090</t>
  </si>
  <si>
    <t>4607</t>
  </si>
  <si>
    <t>4607010</t>
  </si>
  <si>
    <t>4607020</t>
  </si>
  <si>
    <t>4607030</t>
  </si>
  <si>
    <t>4607040</t>
  </si>
  <si>
    <t>4607050</t>
  </si>
  <si>
    <t>4607060</t>
  </si>
  <si>
    <t>4607070</t>
  </si>
  <si>
    <t>4607080</t>
  </si>
  <si>
    <t>4607090</t>
  </si>
  <si>
    <t>4607100</t>
  </si>
  <si>
    <t>4608</t>
  </si>
  <si>
    <t>4608010</t>
  </si>
  <si>
    <t>4608020</t>
  </si>
  <si>
    <t>4608030</t>
  </si>
  <si>
    <t>4608040</t>
  </si>
  <si>
    <t>4608050</t>
  </si>
  <si>
    <t>4608070</t>
  </si>
  <si>
    <t>4608080</t>
  </si>
  <si>
    <t>4608100</t>
  </si>
  <si>
    <t>4608110</t>
  </si>
  <si>
    <t>4609</t>
  </si>
  <si>
    <t>4609050</t>
  </si>
  <si>
    <t>4609060</t>
  </si>
  <si>
    <t>4609070</t>
  </si>
  <si>
    <t>4609080</t>
  </si>
  <si>
    <t>4609100</t>
  </si>
  <si>
    <t>4609110</t>
  </si>
  <si>
    <t>4609120</t>
  </si>
  <si>
    <t>4609130</t>
  </si>
  <si>
    <t>4609150</t>
  </si>
  <si>
    <t>4609160</t>
  </si>
  <si>
    <t>4609170</t>
  </si>
  <si>
    <t>4609180</t>
  </si>
  <si>
    <t>4609200</t>
  </si>
  <si>
    <t>4609210</t>
  </si>
  <si>
    <t>4609230</t>
  </si>
  <si>
    <t>4609240</t>
  </si>
  <si>
    <t>4609250</t>
  </si>
  <si>
    <t>4609260</t>
  </si>
  <si>
    <t>4609270</t>
  </si>
  <si>
    <t>4609280</t>
  </si>
  <si>
    <t>4609290</t>
  </si>
  <si>
    <t>4609300</t>
  </si>
  <si>
    <t>4609320</t>
  </si>
  <si>
    <t>4609330</t>
  </si>
  <si>
    <t>4609340</t>
  </si>
  <si>
    <t>4609350</t>
  </si>
  <si>
    <t>4609360</t>
  </si>
  <si>
    <t>4609370</t>
  </si>
  <si>
    <t>4609400</t>
  </si>
  <si>
    <t>4609410</t>
  </si>
  <si>
    <t>4609420</t>
  </si>
  <si>
    <t>4610</t>
  </si>
  <si>
    <t>4610010</t>
  </si>
  <si>
    <t>4610020</t>
  </si>
  <si>
    <t>4610030</t>
  </si>
  <si>
    <t>4610040</t>
  </si>
  <si>
    <t>4610050</t>
  </si>
  <si>
    <t>4610060</t>
  </si>
  <si>
    <t>4610070</t>
  </si>
  <si>
    <t>4610080</t>
  </si>
  <si>
    <t>4610090</t>
  </si>
  <si>
    <t>4610200</t>
  </si>
  <si>
    <t>4610210</t>
  </si>
  <si>
    <t>4610220</t>
  </si>
  <si>
    <t>4610230</t>
  </si>
  <si>
    <t>4610240</t>
  </si>
  <si>
    <t>4610250</t>
  </si>
  <si>
    <t>4612</t>
  </si>
  <si>
    <t>4612010</t>
  </si>
  <si>
    <t>4612020</t>
  </si>
  <si>
    <t>4612030</t>
  </si>
  <si>
    <t>4612040</t>
  </si>
  <si>
    <t>4612050</t>
  </si>
  <si>
    <t>4612060</t>
  </si>
  <si>
    <t>4612070</t>
  </si>
  <si>
    <t>4612080</t>
  </si>
  <si>
    <t>4612090</t>
  </si>
  <si>
    <t>4612100</t>
  </si>
  <si>
    <t>4612110</t>
  </si>
  <si>
    <t>4612120</t>
  </si>
  <si>
    <t>4612140</t>
  </si>
  <si>
    <t>4612170</t>
  </si>
  <si>
    <t>4612180</t>
  </si>
  <si>
    <t>4612190</t>
  </si>
  <si>
    <t>4612200</t>
  </si>
  <si>
    <t>4612210</t>
  </si>
  <si>
    <t>4612220</t>
  </si>
  <si>
    <t>4612230</t>
  </si>
  <si>
    <t>4612240</t>
  </si>
  <si>
    <t>4612250</t>
  </si>
  <si>
    <t>4612270</t>
  </si>
  <si>
    <t>4612280</t>
  </si>
  <si>
    <t>4612290</t>
  </si>
  <si>
    <t>4612300</t>
  </si>
  <si>
    <t>4612310</t>
  </si>
  <si>
    <t>4612320</t>
  </si>
  <si>
    <t>4612330</t>
  </si>
  <si>
    <t>4612340</t>
  </si>
  <si>
    <t>4613</t>
  </si>
  <si>
    <t>4613010</t>
  </si>
  <si>
    <t>4613020</t>
  </si>
  <si>
    <t>4613030</t>
  </si>
  <si>
    <t>4614</t>
  </si>
  <si>
    <t>4614020</t>
  </si>
  <si>
    <t>4614030</t>
  </si>
  <si>
    <t>4614040</t>
  </si>
  <si>
    <t>4614050</t>
  </si>
  <si>
    <t>4614060</t>
  </si>
  <si>
    <t>4614490</t>
  </si>
  <si>
    <t>4614510</t>
  </si>
  <si>
    <t>4614520</t>
  </si>
  <si>
    <t>4614530</t>
  </si>
  <si>
    <t>4614540</t>
  </si>
  <si>
    <t>4614550</t>
  </si>
  <si>
    <t>4614560</t>
  </si>
  <si>
    <t>4615</t>
  </si>
  <si>
    <t>4615111</t>
  </si>
  <si>
    <t>4615112</t>
  </si>
  <si>
    <t>4615113</t>
  </si>
  <si>
    <t>4618</t>
  </si>
  <si>
    <t>4618010</t>
  </si>
  <si>
    <t>4618020</t>
  </si>
  <si>
    <t>4618030</t>
  </si>
  <si>
    <t>4618040</t>
  </si>
  <si>
    <t>4618050</t>
  </si>
  <si>
    <t>4618060</t>
  </si>
  <si>
    <t>4618070</t>
  </si>
  <si>
    <t>4618080</t>
  </si>
  <si>
    <t>4618089</t>
  </si>
  <si>
    <t>4618090</t>
  </si>
  <si>
    <t>4618100</t>
  </si>
  <si>
    <t>4618110</t>
  </si>
  <si>
    <t>4618120</t>
  </si>
  <si>
    <t>4618130</t>
  </si>
  <si>
    <t>4618140</t>
  </si>
  <si>
    <t>4618150</t>
  </si>
  <si>
    <t>4618160</t>
  </si>
  <si>
    <t>4618168</t>
  </si>
  <si>
    <t>4618170</t>
  </si>
  <si>
    <t>4618180</t>
  </si>
  <si>
    <t>4618190</t>
  </si>
  <si>
    <t>4618410</t>
  </si>
  <si>
    <t>4618420</t>
  </si>
  <si>
    <t>4618430</t>
  </si>
  <si>
    <t>4618560</t>
  </si>
  <si>
    <t>4618570</t>
  </si>
  <si>
    <t>4619</t>
  </si>
  <si>
    <t>4619500</t>
  </si>
  <si>
    <t>4619510</t>
  </si>
  <si>
    <t>4619520</t>
  </si>
  <si>
    <t>4619530</t>
  </si>
  <si>
    <t>4619600</t>
  </si>
  <si>
    <t>4619610</t>
  </si>
  <si>
    <t>4619620</t>
  </si>
  <si>
    <t>4619630</t>
  </si>
  <si>
    <t>4620</t>
  </si>
  <si>
    <t>4620010</t>
  </si>
  <si>
    <t>4620020</t>
  </si>
  <si>
    <t>4621</t>
  </si>
  <si>
    <t>4621040</t>
  </si>
  <si>
    <t>4621060</t>
  </si>
  <si>
    <t>4621080</t>
  </si>
  <si>
    <t>4621090</t>
  </si>
  <si>
    <t>4621100</t>
  </si>
  <si>
    <t>4621110</t>
  </si>
  <si>
    <t>4623</t>
  </si>
  <si>
    <t>4623010</t>
  </si>
  <si>
    <t>4623020</t>
  </si>
  <si>
    <t>4623030</t>
  </si>
  <si>
    <t>4623040</t>
  </si>
  <si>
    <t>4623050</t>
  </si>
  <si>
    <t>4623060</t>
  </si>
  <si>
    <t>4623070</t>
  </si>
  <si>
    <t>4623080</t>
  </si>
  <si>
    <t>4623110</t>
  </si>
  <si>
    <t>4623120</t>
  </si>
  <si>
    <t>4623130</t>
  </si>
  <si>
    <t>4623140</t>
  </si>
  <si>
    <t>4623150</t>
  </si>
  <si>
    <t>4623160</t>
  </si>
  <si>
    <t>4623170</t>
  </si>
  <si>
    <t>4623180</t>
  </si>
  <si>
    <t>4626</t>
  </si>
  <si>
    <t>4626010</t>
  </si>
  <si>
    <t>4626020</t>
  </si>
  <si>
    <t>4626030</t>
  </si>
  <si>
    <t>4626040</t>
  </si>
  <si>
    <t>4626050</t>
  </si>
  <si>
    <t>4626060</t>
  </si>
  <si>
    <t>4626070</t>
  </si>
  <si>
    <t>4626080</t>
  </si>
  <si>
    <t>4626090</t>
  </si>
  <si>
    <t>4626100</t>
  </si>
  <si>
    <t>4626110</t>
  </si>
  <si>
    <t>4626120</t>
  </si>
  <si>
    <t>4626130</t>
  </si>
  <si>
    <t>4626140</t>
  </si>
  <si>
    <t>4626150</t>
  </si>
  <si>
    <t>4626200</t>
  </si>
  <si>
    <t>4626210</t>
  </si>
  <si>
    <t>4626400</t>
  </si>
  <si>
    <t>4626410</t>
  </si>
  <si>
    <t>4626420</t>
  </si>
  <si>
    <t>4626430</t>
  </si>
  <si>
    <t>4626440</t>
  </si>
  <si>
    <t>4626460</t>
  </si>
  <si>
    <t>4626470</t>
  </si>
  <si>
    <t>4626480</t>
  </si>
  <si>
    <t>4626490</t>
  </si>
  <si>
    <t>4626500</t>
  </si>
  <si>
    <t>4626510</t>
  </si>
  <si>
    <t>4626520</t>
  </si>
  <si>
    <t>4626540</t>
  </si>
  <si>
    <t>4626550</t>
  </si>
  <si>
    <t>4626560</t>
  </si>
  <si>
    <t>4626580</t>
  </si>
  <si>
    <t>4626590</t>
  </si>
  <si>
    <t>4626600</t>
  </si>
  <si>
    <t>4626610</t>
  </si>
  <si>
    <t>4626640</t>
  </si>
  <si>
    <t>4626690</t>
  </si>
  <si>
    <t>4626700</t>
  </si>
  <si>
    <t>4626710</t>
  </si>
  <si>
    <t>4626720</t>
  </si>
  <si>
    <t>4626730</t>
  </si>
  <si>
    <t>4626740</t>
  </si>
  <si>
    <t>4626800</t>
  </si>
  <si>
    <t>4626810</t>
  </si>
  <si>
    <t>4626820</t>
  </si>
  <si>
    <t>4626830</t>
  </si>
  <si>
    <t>4626840</t>
  </si>
  <si>
    <t>4626900</t>
  </si>
  <si>
    <t>4626910</t>
  </si>
  <si>
    <t>4626920</t>
  </si>
  <si>
    <t>4626930</t>
  </si>
  <si>
    <t>4627</t>
  </si>
  <si>
    <t>4627050</t>
  </si>
  <si>
    <t>4627060</t>
  </si>
  <si>
    <t>4627070</t>
  </si>
  <si>
    <t>4627080</t>
  </si>
  <si>
    <t>4627090</t>
  </si>
  <si>
    <t>4627100</t>
  </si>
  <si>
    <t>4627110</t>
  </si>
  <si>
    <t>4629</t>
  </si>
  <si>
    <t>4629010</t>
  </si>
  <si>
    <t>4629020</t>
  </si>
  <si>
    <t>4629030</t>
  </si>
  <si>
    <t>4629040</t>
  </si>
  <si>
    <t>4629050</t>
  </si>
  <si>
    <t>4629060</t>
  </si>
  <si>
    <t>4629070</t>
  </si>
  <si>
    <t>4629080</t>
  </si>
  <si>
    <t>4629090</t>
  </si>
  <si>
    <t>4629100</t>
  </si>
  <si>
    <t>4629110</t>
  </si>
  <si>
    <t>4629120</t>
  </si>
  <si>
    <t>4629130</t>
  </si>
  <si>
    <t>4629140</t>
  </si>
  <si>
    <t>4629150</t>
  </si>
  <si>
    <t>4629160</t>
  </si>
  <si>
    <t>4629170</t>
  </si>
  <si>
    <t>4629180</t>
  </si>
  <si>
    <t>4629190</t>
  </si>
  <si>
    <t>4629200</t>
  </si>
  <si>
    <t>4629210</t>
  </si>
  <si>
    <t>4629220</t>
  </si>
  <si>
    <t>4629230</t>
  </si>
  <si>
    <t>4629260</t>
  </si>
  <si>
    <t>4629270</t>
  </si>
  <si>
    <t>4629280</t>
  </si>
  <si>
    <t>4629290</t>
  </si>
  <si>
    <t>4629300</t>
  </si>
  <si>
    <t>4629310</t>
  </si>
  <si>
    <t>4629320</t>
  </si>
  <si>
    <t>4629350</t>
  </si>
  <si>
    <t>4629360</t>
  </si>
  <si>
    <t>4629370</t>
  </si>
  <si>
    <t>4629440</t>
  </si>
  <si>
    <t>4629450</t>
  </si>
  <si>
    <t>4629460</t>
  </si>
  <si>
    <t>4629530</t>
  </si>
  <si>
    <t>4629540</t>
  </si>
  <si>
    <t>4629550</t>
  </si>
  <si>
    <t>4629560</t>
  </si>
  <si>
    <t>4629570</t>
  </si>
  <si>
    <t>4629580</t>
  </si>
  <si>
    <t>4629590</t>
  </si>
  <si>
    <t>4629600</t>
  </si>
  <si>
    <t>4629610</t>
  </si>
  <si>
    <t>4629640</t>
  </si>
  <si>
    <t>4629810</t>
  </si>
  <si>
    <t>4629820</t>
  </si>
  <si>
    <t>4629830</t>
  </si>
  <si>
    <t>4629840</t>
  </si>
  <si>
    <t>4629850</t>
  </si>
  <si>
    <t>4629860</t>
  </si>
  <si>
    <t>4629870</t>
  </si>
  <si>
    <t>4629900</t>
  </si>
  <si>
    <t>4629910</t>
  </si>
  <si>
    <t>4629920</t>
  </si>
  <si>
    <t>4629930</t>
  </si>
  <si>
    <t>4629940</t>
  </si>
  <si>
    <t>4629950</t>
  </si>
  <si>
    <t>4630</t>
  </si>
  <si>
    <t>4630010</t>
  </si>
  <si>
    <t>4630020</t>
  </si>
  <si>
    <t>4630030</t>
  </si>
  <si>
    <t>4630040</t>
  </si>
  <si>
    <t>4630050</t>
  </si>
  <si>
    <t>4630060</t>
  </si>
  <si>
    <t>4630070</t>
  </si>
  <si>
    <t>4630100</t>
  </si>
  <si>
    <t>4630110</t>
  </si>
  <si>
    <t>4630140</t>
  </si>
  <si>
    <t>4630150</t>
  </si>
  <si>
    <t>4630280</t>
  </si>
  <si>
    <t>4630290</t>
  </si>
  <si>
    <t>4630300</t>
  </si>
  <si>
    <t>4630310</t>
  </si>
  <si>
    <t>4630320</t>
  </si>
  <si>
    <t>4630330</t>
  </si>
  <si>
    <t>4630340</t>
  </si>
  <si>
    <t>4630390</t>
  </si>
  <si>
    <t>4630420</t>
  </si>
  <si>
    <t>4630440</t>
  </si>
  <si>
    <t>4630470</t>
  </si>
  <si>
    <t>4630480</t>
  </si>
  <si>
    <t>4630530</t>
  </si>
  <si>
    <t>4630540</t>
  </si>
  <si>
    <t>4630780</t>
  </si>
  <si>
    <t>4630860</t>
  </si>
  <si>
    <t>4630870</t>
  </si>
  <si>
    <t>4630880</t>
  </si>
  <si>
    <t>4630960</t>
  </si>
  <si>
    <t>4631</t>
  </si>
  <si>
    <t>4631010</t>
  </si>
  <si>
    <t>4631020</t>
  </si>
  <si>
    <t>4631030</t>
  </si>
  <si>
    <t>4631040</t>
  </si>
  <si>
    <t>4631050</t>
  </si>
  <si>
    <t>4631060</t>
  </si>
  <si>
    <t>4632</t>
  </si>
  <si>
    <t>4632001</t>
  </si>
  <si>
    <t>4632002</t>
  </si>
  <si>
    <t>4632003</t>
  </si>
  <si>
    <t>4632004</t>
  </si>
  <si>
    <t>4632005</t>
  </si>
  <si>
    <t>4632006</t>
  </si>
  <si>
    <t>4632007</t>
  </si>
  <si>
    <t>4632008</t>
  </si>
  <si>
    <t>4632009</t>
  </si>
  <si>
    <t>4632010</t>
  </si>
  <si>
    <t>4632011</t>
  </si>
  <si>
    <t>4701</t>
  </si>
  <si>
    <t>4701010</t>
  </si>
  <si>
    <t>4701020</t>
  </si>
  <si>
    <t>4701030</t>
  </si>
  <si>
    <t>4701040</t>
  </si>
  <si>
    <t>4701050</t>
  </si>
  <si>
    <t>4701060</t>
  </si>
  <si>
    <t>4701070</t>
  </si>
  <si>
    <t>4701080</t>
  </si>
  <si>
    <t>4701090</t>
  </si>
  <si>
    <t>4701130</t>
  </si>
  <si>
    <t>4701170</t>
  </si>
  <si>
    <t>4701180</t>
  </si>
  <si>
    <t>4701190</t>
  </si>
  <si>
    <t>4701200</t>
  </si>
  <si>
    <t>4701210</t>
  </si>
  <si>
    <t>4701220</t>
  </si>
  <si>
    <t>4702</t>
  </si>
  <si>
    <t>4702010</t>
  </si>
  <si>
    <t>4702020</t>
  </si>
  <si>
    <t>4702030</t>
  </si>
  <si>
    <t>4702040</t>
  </si>
  <si>
    <t>4702050</t>
  </si>
  <si>
    <t>4702100</t>
  </si>
  <si>
    <t>4702110</t>
  </si>
  <si>
    <t>4702200</t>
  </si>
  <si>
    <t>4702210</t>
  </si>
  <si>
    <t>4704</t>
  </si>
  <si>
    <t>4704020</t>
  </si>
  <si>
    <t>4704030</t>
  </si>
  <si>
    <t>4704040</t>
  </si>
  <si>
    <t>4704050</t>
  </si>
  <si>
    <t>4704080</t>
  </si>
  <si>
    <t>4704090</t>
  </si>
  <si>
    <t>4704100</t>
  </si>
  <si>
    <t>4704110</t>
  </si>
  <si>
    <t>4704120</t>
  </si>
  <si>
    <t>4704180</t>
  </si>
  <si>
    <t>4705</t>
  </si>
  <si>
    <t>4705010</t>
  </si>
  <si>
    <t>4705020</t>
  </si>
  <si>
    <t>4705030</t>
  </si>
  <si>
    <t>4705040</t>
  </si>
  <si>
    <t>4705050</t>
  </si>
  <si>
    <t>4705060</t>
  </si>
  <si>
    <t>4705070</t>
  </si>
  <si>
    <t>4705080</t>
  </si>
  <si>
    <t>4705090</t>
  </si>
  <si>
    <t>4705100</t>
  </si>
  <si>
    <t>4705110</t>
  </si>
  <si>
    <t>4705120</t>
  </si>
  <si>
    <t>4705130</t>
  </si>
  <si>
    <t>4705140</t>
  </si>
  <si>
    <t>4705150</t>
  </si>
  <si>
    <t>4705160</t>
  </si>
  <si>
    <t>4705170</t>
  </si>
  <si>
    <t>4705180</t>
  </si>
  <si>
    <t>4705190</t>
  </si>
  <si>
    <t>4705200</t>
  </si>
  <si>
    <t>4705210</t>
  </si>
  <si>
    <t>4705220</t>
  </si>
  <si>
    <t>4705230</t>
  </si>
  <si>
    <t>4705240</t>
  </si>
  <si>
    <t>4705260</t>
  </si>
  <si>
    <t>4705270</t>
  </si>
  <si>
    <t>4705280</t>
  </si>
  <si>
    <t>4705290</t>
  </si>
  <si>
    <t>4705300</t>
  </si>
  <si>
    <t>4705310</t>
  </si>
  <si>
    <t>4705320</t>
  </si>
  <si>
    <t>4705340</t>
  </si>
  <si>
    <t>4705350</t>
  </si>
  <si>
    <t>4705360</t>
  </si>
  <si>
    <t>4705370</t>
  </si>
  <si>
    <t>4705390</t>
  </si>
  <si>
    <t>4705400</t>
  </si>
  <si>
    <t>4705410</t>
  </si>
  <si>
    <t>4705420</t>
  </si>
  <si>
    <t>4705430</t>
  </si>
  <si>
    <t>4705450</t>
  </si>
  <si>
    <t>4705460</t>
  </si>
  <si>
    <t>4705580</t>
  </si>
  <si>
    <t>4706</t>
  </si>
  <si>
    <t>4706030</t>
  </si>
  <si>
    <t>4706040</t>
  </si>
  <si>
    <t>4706041</t>
  </si>
  <si>
    <t>4706050</t>
  </si>
  <si>
    <t>4706051</t>
  </si>
  <si>
    <t>4706060</t>
  </si>
  <si>
    <t>4706070</t>
  </si>
  <si>
    <t>4706080</t>
  </si>
  <si>
    <t>4706090</t>
  </si>
  <si>
    <t>4706100</t>
  </si>
  <si>
    <t>4706110</t>
  </si>
  <si>
    <t>4706180</t>
  </si>
  <si>
    <t>4706310</t>
  </si>
  <si>
    <t>4706320</t>
  </si>
  <si>
    <t>4706330</t>
  </si>
  <si>
    <t>4706340</t>
  </si>
  <si>
    <t>4706350</t>
  </si>
  <si>
    <t>4707</t>
  </si>
  <si>
    <t>4707010</t>
  </si>
  <si>
    <t>4707020</t>
  </si>
  <si>
    <t>4707030</t>
  </si>
  <si>
    <t>4707080</t>
  </si>
  <si>
    <t>4707090</t>
  </si>
  <si>
    <t>4707100</t>
  </si>
  <si>
    <t>4707110</t>
  </si>
  <si>
    <t>4707120</t>
  </si>
  <si>
    <t>4707160</t>
  </si>
  <si>
    <t>4709</t>
  </si>
  <si>
    <t>4709010</t>
  </si>
  <si>
    <t>4709020</t>
  </si>
  <si>
    <t>4709030</t>
  </si>
  <si>
    <t>4709040</t>
  </si>
  <si>
    <t>4710</t>
  </si>
  <si>
    <t>4710010</t>
  </si>
  <si>
    <t>4711</t>
  </si>
  <si>
    <t>4711080</t>
  </si>
  <si>
    <t>4711100</t>
  </si>
  <si>
    <t>4712</t>
  </si>
  <si>
    <t>4712040</t>
  </si>
  <si>
    <t>4712270</t>
  </si>
  <si>
    <t>4712280</t>
  </si>
  <si>
    <t>4712290</t>
  </si>
  <si>
    <t>4712300</t>
  </si>
  <si>
    <t>4712310</t>
  </si>
  <si>
    <t>4712320</t>
  </si>
  <si>
    <t>4712330</t>
  </si>
  <si>
    <t>4712340</t>
  </si>
  <si>
    <t>4712350</t>
  </si>
  <si>
    <t>4714</t>
  </si>
  <si>
    <t>4714020</t>
  </si>
  <si>
    <t>4714200</t>
  </si>
  <si>
    <t>4720</t>
  </si>
  <si>
    <t>4720010</t>
  </si>
  <si>
    <t>4720020</t>
  </si>
  <si>
    <t>4720030</t>
  </si>
  <si>
    <t>4720050</t>
  </si>
  <si>
    <t>4720060</t>
  </si>
  <si>
    <t>4720070</t>
  </si>
  <si>
    <t>4720080</t>
  </si>
  <si>
    <t>4720100</t>
  </si>
  <si>
    <t>4720120</t>
  </si>
  <si>
    <t>4720180</t>
  </si>
  <si>
    <t>4720190</t>
  </si>
  <si>
    <t>4720300</t>
  </si>
  <si>
    <t>4720310</t>
  </si>
  <si>
    <t>4720320</t>
  </si>
  <si>
    <t>4720330</t>
  </si>
  <si>
    <t>4802</t>
  </si>
  <si>
    <t>4802300</t>
  </si>
  <si>
    <t>4802310</t>
  </si>
  <si>
    <t>4802400</t>
  </si>
  <si>
    <t>4803</t>
  </si>
  <si>
    <t>4803010</t>
  </si>
  <si>
    <t>4803130</t>
  </si>
  <si>
    <t>4804</t>
  </si>
  <si>
    <t>4804380</t>
  </si>
  <si>
    <t>4804390</t>
  </si>
  <si>
    <t>4805</t>
  </si>
  <si>
    <t>4805010</t>
  </si>
  <si>
    <t>4805020</t>
  </si>
  <si>
    <t>4805030</t>
  </si>
  <si>
    <t>4805040</t>
  </si>
  <si>
    <t>4805050</t>
  </si>
  <si>
    <t>4805070</t>
  </si>
  <si>
    <t>4805080</t>
  </si>
  <si>
    <t>4820</t>
  </si>
  <si>
    <t>4820020</t>
  </si>
  <si>
    <t>4820040</t>
  </si>
  <si>
    <t>4820060</t>
  </si>
  <si>
    <t>4901</t>
  </si>
  <si>
    <t>4901020</t>
  </si>
  <si>
    <t>4901030</t>
  </si>
  <si>
    <t>4901040</t>
  </si>
  <si>
    <t>4901050</t>
  </si>
  <si>
    <t>4901070</t>
  </si>
  <si>
    <t>4903</t>
  </si>
  <si>
    <t>4903020</t>
  </si>
  <si>
    <t>4904</t>
  </si>
  <si>
    <t>4904010</t>
  </si>
  <si>
    <t>4905</t>
  </si>
  <si>
    <t>4905020</t>
  </si>
  <si>
    <t>4905040</t>
  </si>
  <si>
    <t>4906</t>
  </si>
  <si>
    <t>4906010</t>
  </si>
  <si>
    <t>4906020</t>
  </si>
  <si>
    <t>4906030</t>
  </si>
  <si>
    <t>4906070</t>
  </si>
  <si>
    <t>4906080</t>
  </si>
  <si>
    <t>4906110</t>
  </si>
  <si>
    <t>4906140</t>
  </si>
  <si>
    <t>4906160</t>
  </si>
  <si>
    <t>4906170</t>
  </si>
  <si>
    <t>4906190</t>
  </si>
  <si>
    <t>4906200</t>
  </si>
  <si>
    <t>4906210</t>
  </si>
  <si>
    <t>4906410</t>
  </si>
  <si>
    <t>4906420</t>
  </si>
  <si>
    <t>4906430</t>
  </si>
  <si>
    <t>4906440</t>
  </si>
  <si>
    <t>4906450</t>
  </si>
  <si>
    <t>4906460</t>
  </si>
  <si>
    <t>4906480</t>
  </si>
  <si>
    <t>4906550</t>
  </si>
  <si>
    <t>4906560</t>
  </si>
  <si>
    <t>4908</t>
  </si>
  <si>
    <t>4908250</t>
  </si>
  <si>
    <t>4911</t>
  </si>
  <si>
    <t>4911130</t>
  </si>
  <si>
    <t>4911140</t>
  </si>
  <si>
    <t>4912</t>
  </si>
  <si>
    <t>4912050</t>
  </si>
  <si>
    <t>4912100</t>
  </si>
  <si>
    <t>4912140</t>
  </si>
  <si>
    <t>4913</t>
  </si>
  <si>
    <t>4913010</t>
  </si>
  <si>
    <t>4913020</t>
  </si>
  <si>
    <t>4913030</t>
  </si>
  <si>
    <t>4913040</t>
  </si>
  <si>
    <t>4914</t>
  </si>
  <si>
    <t>4914010</t>
  </si>
  <si>
    <t>4914020</t>
  </si>
  <si>
    <t>4914030</t>
  </si>
  <si>
    <t>4914060</t>
  </si>
  <si>
    <t>4914070</t>
  </si>
  <si>
    <t>4915</t>
  </si>
  <si>
    <t>4915010</t>
  </si>
  <si>
    <t>4915030</t>
  </si>
  <si>
    <t>4915040</t>
  </si>
  <si>
    <t>4915050</t>
  </si>
  <si>
    <t>4915060</t>
  </si>
  <si>
    <t>4915100</t>
  </si>
  <si>
    <t>4916</t>
  </si>
  <si>
    <t>4916050</t>
  </si>
  <si>
    <t>4916051</t>
  </si>
  <si>
    <t>5001</t>
  </si>
  <si>
    <t>5001030</t>
  </si>
  <si>
    <t>5001060</t>
  </si>
  <si>
    <t>5001080</t>
  </si>
  <si>
    <t>5001090</t>
  </si>
  <si>
    <t>5001100</t>
  </si>
  <si>
    <t>5001110</t>
  </si>
  <si>
    <t>5001130</t>
  </si>
  <si>
    <t>5001160</t>
  </si>
  <si>
    <t>5001170</t>
  </si>
  <si>
    <t>5001180</t>
  </si>
  <si>
    <t>5001190</t>
  </si>
  <si>
    <t>5001200</t>
  </si>
  <si>
    <t>5001210</t>
  </si>
  <si>
    <t>5001220</t>
  </si>
  <si>
    <t>5001320</t>
  </si>
  <si>
    <t>5001330</t>
  </si>
  <si>
    <t>5001340</t>
  </si>
  <si>
    <t>5002</t>
  </si>
  <si>
    <t>5002020</t>
  </si>
  <si>
    <t>5002050</t>
  </si>
  <si>
    <t>5002060</t>
  </si>
  <si>
    <t>5002080</t>
  </si>
  <si>
    <t>5005</t>
  </si>
  <si>
    <t>5005060</t>
  </si>
  <si>
    <t>5005070</t>
  </si>
  <si>
    <t>5005080</t>
  </si>
  <si>
    <t>5005160</t>
  </si>
  <si>
    <t>5005170</t>
  </si>
  <si>
    <t>5005210</t>
  </si>
  <si>
    <t>5005230</t>
  </si>
  <si>
    <t>5005240</t>
  </si>
  <si>
    <t>5005250</t>
  </si>
  <si>
    <t>5005260</t>
  </si>
  <si>
    <t>5005270</t>
  </si>
  <si>
    <t>5005280</t>
  </si>
  <si>
    <t>5005310</t>
  </si>
  <si>
    <t>5005400</t>
  </si>
  <si>
    <t>5005430</t>
  </si>
  <si>
    <t>5005440</t>
  </si>
  <si>
    <t>5005450</t>
  </si>
  <si>
    <t>5005470</t>
  </si>
  <si>
    <t>5005490</t>
  </si>
  <si>
    <t>5010</t>
  </si>
  <si>
    <t>5010030</t>
  </si>
  <si>
    <t>5010050</t>
  </si>
  <si>
    <t>5010060</t>
  </si>
  <si>
    <t>5010080</t>
  </si>
  <si>
    <t>5010090</t>
  </si>
  <si>
    <t>5010100</t>
  </si>
  <si>
    <t>5010110</t>
  </si>
  <si>
    <t>5010120</t>
  </si>
  <si>
    <t>5010140</t>
  </si>
  <si>
    <t>5010210</t>
  </si>
  <si>
    <t>5010220</t>
  </si>
  <si>
    <t>5020</t>
  </si>
  <si>
    <t>5020110</t>
  </si>
  <si>
    <t>5020120</t>
  </si>
  <si>
    <t>5020130</t>
  </si>
  <si>
    <t>5020160</t>
  </si>
  <si>
    <t>5020170</t>
  </si>
  <si>
    <t>5020200</t>
  </si>
  <si>
    <t>5401</t>
  </si>
  <si>
    <t>5401010</t>
  </si>
  <si>
    <t>5401050</t>
  </si>
  <si>
    <t>5401200</t>
  </si>
  <si>
    <t>5401220</t>
  </si>
  <si>
    <t>5401230</t>
  </si>
  <si>
    <t>5401400</t>
  </si>
  <si>
    <t>5402</t>
  </si>
  <si>
    <t>5402030</t>
  </si>
  <si>
    <t>5403</t>
  </si>
  <si>
    <t>5403250</t>
  </si>
  <si>
    <t>5403260</t>
  </si>
  <si>
    <t>5404</t>
  </si>
  <si>
    <t>5404030</t>
  </si>
  <si>
    <t>5404040</t>
  </si>
  <si>
    <t>5404050</t>
  </si>
  <si>
    <t>5404060</t>
  </si>
  <si>
    <t>5404340</t>
  </si>
  <si>
    <t>5404350</t>
  </si>
  <si>
    <t>5404360</t>
  </si>
  <si>
    <t>5406</t>
  </si>
  <si>
    <t>5406020</t>
  </si>
  <si>
    <t>5406040</t>
  </si>
  <si>
    <t>5406100</t>
  </si>
  <si>
    <t>5406110</t>
  </si>
  <si>
    <t>5406170</t>
  </si>
  <si>
    <t>5407</t>
  </si>
  <si>
    <t>5407040</t>
  </si>
  <si>
    <t>5407100</t>
  </si>
  <si>
    <t>5407110</t>
  </si>
  <si>
    <t>5407120</t>
  </si>
  <si>
    <t>5407130</t>
  </si>
  <si>
    <t>5407200</t>
  </si>
  <si>
    <t>5407210</t>
  </si>
  <si>
    <t>5407260</t>
  </si>
  <si>
    <t>5420</t>
  </si>
  <si>
    <t>5420040</t>
  </si>
  <si>
    <t>5420100</t>
  </si>
  <si>
    <t>5420110</t>
  </si>
  <si>
    <t>5420120</t>
  </si>
  <si>
    <t>5420130</t>
  </si>
  <si>
    <t>5420140</t>
  </si>
  <si>
    <t>5501</t>
  </si>
  <si>
    <t>5501020</t>
  </si>
  <si>
    <t>5501030</t>
  </si>
  <si>
    <t>5501070</t>
  </si>
  <si>
    <t>5501080</t>
  </si>
  <si>
    <t>5501100</t>
  </si>
  <si>
    <t>5501130</t>
  </si>
  <si>
    <t>5501140</t>
  </si>
  <si>
    <t>5502</t>
  </si>
  <si>
    <t>5502010</t>
  </si>
  <si>
    <t>5502020</t>
  </si>
  <si>
    <t>5502040</t>
  </si>
  <si>
    <t>5502050</t>
  </si>
  <si>
    <t>5502060</t>
  </si>
  <si>
    <t>5510</t>
  </si>
  <si>
    <t>5510030</t>
  </si>
  <si>
    <t>6101</t>
  </si>
  <si>
    <t>6101670</t>
  </si>
  <si>
    <t>6101680</t>
  </si>
  <si>
    <t>6101690</t>
  </si>
  <si>
    <t>6101760</t>
  </si>
  <si>
    <t>6101770</t>
  </si>
  <si>
    <t>6101800</t>
  </si>
  <si>
    <t>6101820</t>
  </si>
  <si>
    <t>6110</t>
  </si>
  <si>
    <t>6110001</t>
  </si>
  <si>
    <t>6110010</t>
  </si>
  <si>
    <t>6110100</t>
  </si>
  <si>
    <t>6110110</t>
  </si>
  <si>
    <t>6110120</t>
  </si>
  <si>
    <t>6110130</t>
  </si>
  <si>
    <t>6110200</t>
  </si>
  <si>
    <t>6110210</t>
  </si>
  <si>
    <t>6110220</t>
  </si>
  <si>
    <t>6110230</t>
  </si>
  <si>
    <t>6110250</t>
  </si>
  <si>
    <t>6110260</t>
  </si>
  <si>
    <t>6110270</t>
  </si>
  <si>
    <t>6110300</t>
  </si>
  <si>
    <t>6110310</t>
  </si>
  <si>
    <t>6110320</t>
  </si>
  <si>
    <t>6110400</t>
  </si>
  <si>
    <t>6110410</t>
  </si>
  <si>
    <t>6110420</t>
  </si>
  <si>
    <t>6110430</t>
  </si>
  <si>
    <t>6110440</t>
  </si>
  <si>
    <t>6110510</t>
  </si>
  <si>
    <t>6110530</t>
  </si>
  <si>
    <t>6110550</t>
  </si>
  <si>
    <t>6110570</t>
  </si>
  <si>
    <t>6112</t>
  </si>
  <si>
    <t>6112120</t>
  </si>
  <si>
    <t>6114</t>
  </si>
  <si>
    <t>6114005</t>
  </si>
  <si>
    <t>6114015</t>
  </si>
  <si>
    <t>6114040</t>
  </si>
  <si>
    <t>6114050</t>
  </si>
  <si>
    <t>6114060</t>
  </si>
  <si>
    <t>6114070</t>
  </si>
  <si>
    <t>6114080</t>
  </si>
  <si>
    <t>6114100</t>
  </si>
  <si>
    <t>6120</t>
  </si>
  <si>
    <t>6120040</t>
  </si>
  <si>
    <t>6120100</t>
  </si>
  <si>
    <t>6120110</t>
  </si>
  <si>
    <t>6120120</t>
  </si>
  <si>
    <t>6120130</t>
  </si>
  <si>
    <t>6120450</t>
  </si>
  <si>
    <t>6204</t>
  </si>
  <si>
    <t>6204060</t>
  </si>
  <si>
    <t>6204070</t>
  </si>
  <si>
    <t>6204090</t>
  </si>
  <si>
    <t>6220</t>
  </si>
  <si>
    <t>6220330</t>
  </si>
  <si>
    <t>6220340</t>
  </si>
  <si>
    <t>6220350</t>
  </si>
  <si>
    <t>6501</t>
  </si>
  <si>
    <t>6501210</t>
  </si>
  <si>
    <t>6502</t>
  </si>
  <si>
    <t>6502100</t>
  </si>
  <si>
    <t>6602</t>
  </si>
  <si>
    <t>6602060</t>
  </si>
  <si>
    <t>6602090</t>
  </si>
  <si>
    <t>6602130</t>
  </si>
  <si>
    <t>6602240</t>
  </si>
  <si>
    <t>6602460</t>
  </si>
  <si>
    <t>6602500</t>
  </si>
  <si>
    <t>6608</t>
  </si>
  <si>
    <t>6608061</t>
  </si>
  <si>
    <t>6608081</t>
  </si>
  <si>
    <t>6608100</t>
  </si>
  <si>
    <t>6608110</t>
  </si>
  <si>
    <t>6608111</t>
  </si>
  <si>
    <t>6608115</t>
  </si>
  <si>
    <t>6608131</t>
  </si>
  <si>
    <t>6608240</t>
  </si>
  <si>
    <t>6608250</t>
  </si>
  <si>
    <t>6608260</t>
  </si>
  <si>
    <t>6608270</t>
  </si>
  <si>
    <t>6608340</t>
  </si>
  <si>
    <t>6608350</t>
  </si>
  <si>
    <t>6608400</t>
  </si>
  <si>
    <t>6608401</t>
  </si>
  <si>
    <t>6608600</t>
  </si>
  <si>
    <t>6608610</t>
  </si>
  <si>
    <t>6608620</t>
  </si>
  <si>
    <t>6620</t>
  </si>
  <si>
    <t>6620150</t>
  </si>
  <si>
    <t>6620170</t>
  </si>
  <si>
    <t>6620180</t>
  </si>
  <si>
    <t>6620221</t>
  </si>
  <si>
    <t>6620225</t>
  </si>
  <si>
    <t>6702</t>
  </si>
  <si>
    <t>6702040</t>
  </si>
  <si>
    <t>6702160</t>
  </si>
  <si>
    <t>6702180</t>
  </si>
  <si>
    <t>6702190</t>
  </si>
  <si>
    <t>6702210</t>
  </si>
  <si>
    <t>6702230</t>
  </si>
  <si>
    <t>6702240</t>
  </si>
  <si>
    <t>6702250</t>
  </si>
  <si>
    <t>6702280</t>
  </si>
  <si>
    <t>6702301</t>
  </si>
  <si>
    <t>6702320</t>
  </si>
  <si>
    <t>6702330</t>
  </si>
  <si>
    <t>6702400</t>
  </si>
  <si>
    <t>6702410</t>
  </si>
  <si>
    <t>6702500</t>
  </si>
  <si>
    <t>6702501</t>
  </si>
  <si>
    <t>6801</t>
  </si>
  <si>
    <t>6801310</t>
  </si>
  <si>
    <t>6801330</t>
  </si>
  <si>
    <t>6801360</t>
  </si>
  <si>
    <t>6801390</t>
  </si>
  <si>
    <t>6801420</t>
  </si>
  <si>
    <t>6801440</t>
  </si>
  <si>
    <t>6801460</t>
  </si>
  <si>
    <t>6801510</t>
  </si>
  <si>
    <t>6801530</t>
  </si>
  <si>
    <t>6801540</t>
  </si>
  <si>
    <t>6801600</t>
  </si>
  <si>
    <t>6801610</t>
  </si>
  <si>
    <t>6801620</t>
  </si>
  <si>
    <t>6801630</t>
  </si>
  <si>
    <t>6801640</t>
  </si>
  <si>
    <t>6801650</t>
  </si>
  <si>
    <t>6801670</t>
  </si>
  <si>
    <t>6801690</t>
  </si>
  <si>
    <t>6801730</t>
  </si>
  <si>
    <t>6801740</t>
  </si>
  <si>
    <t>6801750</t>
  </si>
  <si>
    <t>6801760</t>
  </si>
  <si>
    <t>6801790</t>
  </si>
  <si>
    <t>6801800</t>
  </si>
  <si>
    <t>6801810</t>
  </si>
  <si>
    <t>6801850</t>
  </si>
  <si>
    <t>6802</t>
  </si>
  <si>
    <t>6802010</t>
  </si>
  <si>
    <t>6802020</t>
  </si>
  <si>
    <t>6802030</t>
  </si>
  <si>
    <t>6802040</t>
  </si>
  <si>
    <t>6802050</t>
  </si>
  <si>
    <t>6802060</t>
  </si>
  <si>
    <t>6802070</t>
  </si>
  <si>
    <t>6802090</t>
  </si>
  <si>
    <t>6802100</t>
  </si>
  <si>
    <t>6802110</t>
  </si>
  <si>
    <t>6802120</t>
  </si>
  <si>
    <t>6802130</t>
  </si>
  <si>
    <t>6802140</t>
  </si>
  <si>
    <t>6820</t>
  </si>
  <si>
    <t>6820010</t>
  </si>
  <si>
    <t>6820040</t>
  </si>
  <si>
    <t>6820050</t>
  </si>
  <si>
    <t>6820120</t>
  </si>
  <si>
    <t>6903</t>
  </si>
  <si>
    <t>6903090</t>
  </si>
  <si>
    <t>6903130</t>
  </si>
  <si>
    <t>6903140</t>
  </si>
  <si>
    <t>6903250</t>
  </si>
  <si>
    <t>6903310</t>
  </si>
  <si>
    <t>6903340</t>
  </si>
  <si>
    <t>6903360</t>
  </si>
  <si>
    <t>6903400</t>
  </si>
  <si>
    <t>6903410</t>
  </si>
  <si>
    <t>6903420</t>
  </si>
  <si>
    <t>6905</t>
  </si>
  <si>
    <t>6905010</t>
  </si>
  <si>
    <t>6905030</t>
  </si>
  <si>
    <t>6905040</t>
  </si>
  <si>
    <t>6905050</t>
  </si>
  <si>
    <t>6905060</t>
  </si>
  <si>
    <t>6905150</t>
  </si>
  <si>
    <t>6905160</t>
  </si>
  <si>
    <t>6905170</t>
  </si>
  <si>
    <t>6905190</t>
  </si>
  <si>
    <t>6905220</t>
  </si>
  <si>
    <t>6905230</t>
  </si>
  <si>
    <t>6906</t>
  </si>
  <si>
    <t>6906020</t>
  </si>
  <si>
    <t>6906030</t>
  </si>
  <si>
    <t>6906040</t>
  </si>
  <si>
    <t>6906050</t>
  </si>
  <si>
    <t>6906080</t>
  </si>
  <si>
    <t>6906100</t>
  </si>
  <si>
    <t>6906110</t>
  </si>
  <si>
    <t>6906120</t>
  </si>
  <si>
    <t>6906130</t>
  </si>
  <si>
    <t>6906140</t>
  </si>
  <si>
    <t>6906200</t>
  </si>
  <si>
    <t>6906210</t>
  </si>
  <si>
    <t>6906220</t>
  </si>
  <si>
    <t>6906230</t>
  </si>
  <si>
    <t>6906240</t>
  </si>
  <si>
    <t>6906280</t>
  </si>
  <si>
    <t>6906290</t>
  </si>
  <si>
    <t>6906300</t>
  </si>
  <si>
    <t>6906320</t>
  </si>
  <si>
    <t>6908</t>
  </si>
  <si>
    <t>6908010</t>
  </si>
  <si>
    <t>6909</t>
  </si>
  <si>
    <t>6909250</t>
  </si>
  <si>
    <t>6909260</t>
  </si>
  <si>
    <t>6909300</t>
  </si>
  <si>
    <t>6909360</t>
  </si>
  <si>
    <t>6909370</t>
  </si>
  <si>
    <t>6910</t>
  </si>
  <si>
    <t>6910130</t>
  </si>
  <si>
    <t>6910140</t>
  </si>
  <si>
    <t>6920</t>
  </si>
  <si>
    <t>6920010</t>
  </si>
  <si>
    <t>6920020</t>
  </si>
  <si>
    <t>6920030</t>
  </si>
  <si>
    <t>6920040</t>
  </si>
  <si>
    <t>6920050</t>
  </si>
  <si>
    <t>6920070</t>
  </si>
  <si>
    <t>6920100</t>
  </si>
  <si>
    <t>6920110</t>
  </si>
  <si>
    <t>6920130</t>
  </si>
  <si>
    <t>6920140</t>
  </si>
  <si>
    <t>6920170</t>
  </si>
  <si>
    <t>6920180</t>
  </si>
  <si>
    <t>6920200</t>
  </si>
  <si>
    <t>6920210</t>
  </si>
  <si>
    <t>6920220</t>
  </si>
  <si>
    <t>6920230</t>
  </si>
  <si>
    <t>6920240</t>
  </si>
  <si>
    <t>6920250</t>
  </si>
  <si>
    <t>6920260</t>
  </si>
  <si>
    <t>6920270</t>
  </si>
  <si>
    <t>6920280</t>
  </si>
  <si>
    <t>6920290</t>
  </si>
  <si>
    <t>6920300</t>
  </si>
  <si>
    <t>6920340</t>
  </si>
  <si>
    <t>6920350</t>
  </si>
  <si>
    <t>9701</t>
  </si>
  <si>
    <t>9701010</t>
  </si>
  <si>
    <t>9702</t>
  </si>
  <si>
    <t>9702030</t>
  </si>
  <si>
    <t>9702190</t>
  </si>
  <si>
    <t>9702210</t>
  </si>
  <si>
    <t>9703</t>
  </si>
  <si>
    <t>9703010</t>
  </si>
  <si>
    <t>9704</t>
  </si>
  <si>
    <t>9704010</t>
  </si>
  <si>
    <t>9704020</t>
  </si>
  <si>
    <t>9705</t>
  </si>
  <si>
    <t>9705070</t>
  </si>
  <si>
    <t>9705080</t>
  </si>
  <si>
    <t>9705100</t>
  </si>
  <si>
    <t>9705130</t>
  </si>
  <si>
    <t>9705140</t>
  </si>
  <si>
    <t>9802</t>
  </si>
  <si>
    <t>9802210</t>
  </si>
  <si>
    <t>9820</t>
  </si>
  <si>
    <t>9820020</t>
  </si>
  <si>
    <t>L.S.: 96,91 %</t>
  </si>
  <si>
    <t>Taxa de mobilização e desmobilização de equipamentos para execução de levantamento topográfico</t>
  </si>
  <si>
    <t>Taxa de mobilização e desmobilização de equipamentos para execução de sondagem</t>
  </si>
  <si>
    <t>Taxa de mobilização e desmobilização de equipamentos para execução de sondagem rotativa</t>
  </si>
  <si>
    <t>Taxa de mobilização e desmobilização de equipamentos para execução de corte em concreto armado</t>
  </si>
  <si>
    <t>0123100</t>
  </si>
  <si>
    <t>Demolição de concreto armado com preservação de armadura, para reforço e recuperação estrutural</t>
  </si>
  <si>
    <t>0123254</t>
  </si>
  <si>
    <t>0123264</t>
  </si>
  <si>
    <t>0123274</t>
  </si>
  <si>
    <t>0123284</t>
  </si>
  <si>
    <t>Taxa de mobilização e desmobilização de equipamentos para execução de perfuração para poço profundo - profundidade até 200 m</t>
  </si>
  <si>
    <t>Taxa de mobilização e desmobilização de equipamentos para execução de perfuração para poço profundo - profundidade acima de 200 m e até 300 m</t>
  </si>
  <si>
    <t>Taxa de mobilização e desmobilização de equipamentos para execução de perfuração para poço profundo - profundidade acima de 300 m</t>
  </si>
  <si>
    <t>Taxa de mobilização e desmobilização de equipamentos para execução de bombeamento, limpeza, desenvolvimento e teste de vazão</t>
  </si>
  <si>
    <t>Corte e derrubada de eucalipto (1° corte) - idade até 4 anos</t>
  </si>
  <si>
    <t>Corte e derrubada de eucalipto (1° corte) - idade acima de 4 anos</t>
  </si>
  <si>
    <t>Demolição manual de argamassa regularizante, isolante ou protetora e papel Kraft</t>
  </si>
  <si>
    <t>Remoção de disjuntor termomagnético</t>
  </si>
  <si>
    <t>Escavação mecanizada de valas ou cavas com profundidade de até 2,00 m</t>
  </si>
  <si>
    <t>Escavação mecanizada de valas ou cavas com profundidade de até 3,00 m</t>
  </si>
  <si>
    <t>Escavação mecanizada de valas ou cavas com profundidade de até 4,00 m</t>
  </si>
  <si>
    <t>Escavação mecanizada de valas ou cavas com profundidade acima de 4,00 m, com escavadeira hidráulica</t>
  </si>
  <si>
    <t>0706</t>
  </si>
  <si>
    <t>Escavação ou carga mecanizada em campo aberto</t>
  </si>
  <si>
    <t>0706010</t>
  </si>
  <si>
    <t>Escavação e carga mecanizada em campo aberto, com rompedor hidráulico, em rocha</t>
  </si>
  <si>
    <t>Taxa de mobilização e desmobilização de equipamentos para execução de rebaixamento de lençol freático</t>
  </si>
  <si>
    <t>0902130</t>
  </si>
  <si>
    <t>Forma plana em compensado para estrutura convencional com cimbramento tubular metálico</t>
  </si>
  <si>
    <t>0902140</t>
  </si>
  <si>
    <t>Forma plana em compensado para estrutura aparente com cimbramento tubular metálico</t>
  </si>
  <si>
    <t>0902150</t>
  </si>
  <si>
    <t>Forma curva em compensado para estrutura convencional com cimbramento tubular metálico</t>
  </si>
  <si>
    <t>Taxa de mobilização e desmobilização de equipamentos para execução de estaca pré-moldada</t>
  </si>
  <si>
    <t>Taxa de mobilização e desmobilização de equipamentos para execução de estaca escavada</t>
  </si>
  <si>
    <t>Taxa de mobilização e desmobilização de equipamentos para execução de estaca tipo Strauss</t>
  </si>
  <si>
    <t>Taxa de mobilização e desmobilização de equipamentos para execução de estaca tipo Raiz em solo</t>
  </si>
  <si>
    <t>1207151</t>
  </si>
  <si>
    <t>Estaca tipo Raiz, diâmetro de 31 cm, sem armação, em solo</t>
  </si>
  <si>
    <t>1207152</t>
  </si>
  <si>
    <t>Estaca tipo Raiz, diâmetro de 41 cm, sem armação, em solo</t>
  </si>
  <si>
    <t>1207153</t>
  </si>
  <si>
    <t>Estaca tipo Raiz, diâmetro de 45 cm, sem armação, em solo</t>
  </si>
  <si>
    <t>1207270</t>
  </si>
  <si>
    <t>Taxa de mobilização e desmobilização de equipamentos para execução de estaca tipo Raiz em rocha</t>
  </si>
  <si>
    <t>1207271</t>
  </si>
  <si>
    <t>Estaca tipo Raiz, diâmetro de 31 cm, sem armação, em rocha</t>
  </si>
  <si>
    <t>1207272</t>
  </si>
  <si>
    <t>Estaca tipo Raiz, diâmetro de 41 cm, sem armação, em rocha</t>
  </si>
  <si>
    <t>1207273</t>
  </si>
  <si>
    <t>Estaca tipo Raiz, diâmetro de 45 cm, sem armação, em rocha</t>
  </si>
  <si>
    <t>Taxa de mobilização e desmobilização de equipamentos para execução de tubulão escavado mecanicamente</t>
  </si>
  <si>
    <t>Taxa de mobilização e desmobilização de equipamentos para execução de estaca tipo hélice contínua em solo</t>
  </si>
  <si>
    <t>1212014</t>
  </si>
  <si>
    <t>1212016</t>
  </si>
  <si>
    <t>1212074</t>
  </si>
  <si>
    <t>1212104</t>
  </si>
  <si>
    <t>Estaca escavada com injeção ou microestaca</t>
  </si>
  <si>
    <t>Taxa de mobilização e desmobilização de equipamentos para execução de estacas escavadas com injeção ou microestaca</t>
  </si>
  <si>
    <t>1303146</t>
  </si>
  <si>
    <t>1305084</t>
  </si>
  <si>
    <t>1305094</t>
  </si>
  <si>
    <t>1305096</t>
  </si>
  <si>
    <t>1305104</t>
  </si>
  <si>
    <t>Peças moldadas no local (vergas, pilaretes, etc.)</t>
  </si>
  <si>
    <t>1430841</t>
  </si>
  <si>
    <t>Divisória cega tipo piso/teto em laminado melamínico de baixa pressão, com coluna estrutural em alumínio extrudado</t>
  </si>
  <si>
    <t>1430842</t>
  </si>
  <si>
    <t>Divisória tipo piso/teto em vidro temperado simples, com coluna estrutural em alumínio extrudado</t>
  </si>
  <si>
    <t>1430843</t>
  </si>
  <si>
    <t>Divisória tipo piso/teto em vidro temperado duplo e micro persianas, com coluna estrutural em alumínio extrudado</t>
  </si>
  <si>
    <t>1430844</t>
  </si>
  <si>
    <t>Porta cega simples com bandeira cega em laminado melamínico de baixa pressão para divisórias modulares, com batentes em alumínio extrudado</t>
  </si>
  <si>
    <t>1503131</t>
  </si>
  <si>
    <t>Fornecimento e montagem de estrutura em aço ASTM-A572 Grau 50, sem pintura</t>
  </si>
  <si>
    <t>1503140</t>
  </si>
  <si>
    <t>Fornecimento e montagem de estrutura tubular em aço ASTM-A572 Grau 50, sem pintura</t>
  </si>
  <si>
    <t>Recolocação de telha em fibrocimento ou CRFS, perfil modulado ou trapezoidal</t>
  </si>
  <si>
    <t>Revestimento em plaqueta laminada, áreas internas e externas, sem rejunte</t>
  </si>
  <si>
    <t>Rejuntamento de rodapé em placas cerâmicas com cimento branco, altura até 10 cm, juntas acima de 3 até 5 mm</t>
  </si>
  <si>
    <t>Rejuntamento de rodapé em placas cerâmicas com argamassa industrializada para rejunte, altura até 10 cm, juntas acima de 3 até 5 mm</t>
  </si>
  <si>
    <t>Rejuntamento de rodapé em placas cerâmicas com cimento branco, altura até 10 cm, juntas acima de 5 até 10 mm</t>
  </si>
  <si>
    <t>Rejuntamento de rodapé em placas cerâmicas com argamassa industrializada para rejunte, altura até 10 cm, juntas acima de 5 até 10 mm</t>
  </si>
  <si>
    <t>Revestimento em pedra Miracema</t>
  </si>
  <si>
    <t>Rodapé em pedra Miracema com 5,75 cm de altura</t>
  </si>
  <si>
    <t>Rodapé em pedra Miracema com 11,5 cm de altura</t>
  </si>
  <si>
    <t>Brise-soleil</t>
  </si>
  <si>
    <t>Tela de proteção tipo mosqueteira em aço galvanizado, com requadro em perfis de ferro</t>
  </si>
  <si>
    <t>2601155</t>
  </si>
  <si>
    <t>2601168</t>
  </si>
  <si>
    <t>2601169</t>
  </si>
  <si>
    <t>Cadeado de latão com cilindro - trava dupla - 25/27mm</t>
  </si>
  <si>
    <t>Cadeado de latão com cilindro - trava dupla - 35/36mm</t>
  </si>
  <si>
    <t>Cadeado de latão com cilindro - trava dupla - 50mm</t>
  </si>
  <si>
    <t>Cadeado de latão com cilindro, de alta segurança com 16 pinos e tetra-chave - 70mm</t>
  </si>
  <si>
    <t>Fechadura de centro com cilindro para porta em vidro temperado</t>
  </si>
  <si>
    <t>3001060</t>
  </si>
  <si>
    <t>Barra de apoio lateral para lavatório, para pessoas com mobilidade reduzida, em tubo de aço inoxidável de 1.1/2" x 300 mm</t>
  </si>
  <si>
    <t>Placa para sinalização tátil (início ou final) em braile para corrimão</t>
  </si>
  <si>
    <t>Placa para sinalização tátil (pavimento) em braile para corrimão</t>
  </si>
  <si>
    <t>Elevador de uso restrito a pessoas com mobilidade reduzida com 02 paradas, capacidade de 225 kg - uso interno em alvenaria</t>
  </si>
  <si>
    <t>Elevador de uso restrito a pessoas com mobilidade reduzida com 03 paradas, capacidade de 225 kg - uso interno em alvenaria</t>
  </si>
  <si>
    <t>Plataforma para elevação até 2,00 m, nas dimensões de 900 x 1400 mm, capacidade de 250 kg- percurso até 1,00 m de altura</t>
  </si>
  <si>
    <t>Plataforma para elevação até 2,00 m, nas dimensões de 900 x 1400 mm, capacidade de 250 kg - percurso superior a 1,00 m de altura</t>
  </si>
  <si>
    <t>Perfil de acabamento com borracha termoplástica vulcanizada contínua flexível, para junta de dilatação de embutir - piso-piso</t>
  </si>
  <si>
    <t>Perfil de acabamento com borracha termoplástica vulcanizada contínua flexível, para junta de dilatação de embutir - piso-parede</t>
  </si>
  <si>
    <t>Perfil de acabamento com borracha termoplástica vulcanizada contínua flexível, para junta de dilatação de embutir - parede-parede ou forro-forro</t>
  </si>
  <si>
    <t>Perfil de acabamento com borracha termoplástica vulcanizada contínua flexível, para junta de dilatação de embutir - parede-parede ou forro-forro - canto</t>
  </si>
  <si>
    <t>3211430</t>
  </si>
  <si>
    <t>Isolamento térmico em espuma elastomérica, espessura de 19 a 26 mm, para tubulação de 3/8" (cobre) ou 1/8" (ferro)</t>
  </si>
  <si>
    <t>3211440</t>
  </si>
  <si>
    <t>Isolamento térmico em espuma elastomérica, espessura de 19 a 26 mm, para tubulação de 3/4" (cobre) ou 3/8" (ferro)</t>
  </si>
  <si>
    <t>Aplicação de papel Kraft</t>
  </si>
  <si>
    <t>Preparo de base para superfície metálica com fundo antioxidante</t>
  </si>
  <si>
    <t>3307300</t>
  </si>
  <si>
    <t>Proteção passiva contra incêndio com tinta intumescente, tempo requerido de resistência ao fogo TRRF = 60 minutos - aplicação em estrutura metálica</t>
  </si>
  <si>
    <t>3307301</t>
  </si>
  <si>
    <t>Proteção passiva contra incêndio com tinta intumescente, tempo requerido de resistência ao fogo TRRF = 120 minutos - aplicação em estrutura metálica.</t>
  </si>
  <si>
    <t>3310120</t>
  </si>
  <si>
    <t>Proteção passiva contra incêndio com tinta indumescente, tempo requerido de resistência ao fogo TRRF = 60 minutos - aplicação em painéis de gesso acartonado</t>
  </si>
  <si>
    <t>3310130</t>
  </si>
  <si>
    <t>Proteção passiva contra incêndio com tinta indumescente, tempo requerido de resistência ao fogo TRRF = 120 minutos - aplicação em painéis de gesso acartonado</t>
  </si>
  <si>
    <t>Árvore ornamental tipo Manacá-da-serra</t>
  </si>
  <si>
    <t>3413</t>
  </si>
  <si>
    <t>Corte, poda e transplante</t>
  </si>
  <si>
    <t>3413011</t>
  </si>
  <si>
    <t>Corte, recorte e remoção de árvore  inclusive as raízes - diâmetro (DAP)&gt;5cm&lt;15cm</t>
  </si>
  <si>
    <t>3413021</t>
  </si>
  <si>
    <t>Corte, recorte e remoção de árvore inclusive as raízes - diâmetro (DAP)&gt;15cm&lt;30cm</t>
  </si>
  <si>
    <t>3413031</t>
  </si>
  <si>
    <t>Corte, recorte e remoção de árvore inclusive as raízes - diâmetro (DAP)&gt;30cm&lt;45cm</t>
  </si>
  <si>
    <t>3413041</t>
  </si>
  <si>
    <t>Corte, recorte e remoção de árvore inclusive as raízes - diâmetro (DAP)&gt;45cm&lt;60cm</t>
  </si>
  <si>
    <t>3413051</t>
  </si>
  <si>
    <t>Corte, recorte e remoção de árvore inclusive as raízes - diâmetro (DAP)&gt;60cm&lt;100cm</t>
  </si>
  <si>
    <t>3413060</t>
  </si>
  <si>
    <t>Corte, recorte e remoção de árvore inclusive as raízes - diâmetro (DAP) acima de 100 cm</t>
  </si>
  <si>
    <t>Para-raios de média tensão</t>
  </si>
  <si>
    <t>Para-raios de distribuição, classe 12 kV/5 kA, completo, encapsulado com polímero</t>
  </si>
  <si>
    <t>Para-raios de distribuição, classe 12 kV/10 kA, completo, encapsulado com polímero</t>
  </si>
  <si>
    <t>Para-raios de distribuição, classe 15 kV/5 kA, completo, encapsulado com polímero</t>
  </si>
  <si>
    <t>Para-raios de distribuição, classe 15 kV/10 kA, completo, encapsulado com polímero</t>
  </si>
  <si>
    <t>Para-raios de distribuição, classe 21 kV/5 kA, completo, encapsulado com polímero</t>
  </si>
  <si>
    <t>Grupo gerador carenado com potência de 150/136 kVA, variação de + ou - 5% - completo</t>
  </si>
  <si>
    <t>Dispositivo diferencial residual de 25 A x 30 mA - 2 polos</t>
  </si>
  <si>
    <t>Dispositivo diferencial residual de 40 A x 30 mA - 2 polos</t>
  </si>
  <si>
    <t>3717074</t>
  </si>
  <si>
    <t>Dispositivo diferencial residual de 25 A x 30 mA - 4 polos</t>
  </si>
  <si>
    <t>Dispositivo diferencial residual de 40 A x 30 mA - 4 polos</t>
  </si>
  <si>
    <t>Dispositivo diferencial residual de 63 A x 30 mA - 4 polos</t>
  </si>
  <si>
    <t>Dispositivo diferencial residual de 80 A x 30 mA - 4 polos</t>
  </si>
  <si>
    <t>Dispositivo diferencial residual de 100 A x 30 mA - 4 polos</t>
  </si>
  <si>
    <t>3717114</t>
  </si>
  <si>
    <t>Dispositivo diferencial residual de 125 A x 30 mA - 4 polos</t>
  </si>
  <si>
    <t>Dispositivo diferencial residual de 25 A x 300 mA - 4 polos</t>
  </si>
  <si>
    <t>Régua de bornes para 9 polos de 600 V / 50 A</t>
  </si>
  <si>
    <t>3724031</t>
  </si>
  <si>
    <t>Supressor de surto monofásico, Fase-Terra, In 4 a 11 kA, Imax. de surto de 12 até 15 kA</t>
  </si>
  <si>
    <t>3724032</t>
  </si>
  <si>
    <t>Supressor de surto monofásico, Fase-Terra, In &gt; ou = 20 kA, Imax. de surto de 50 até 80 Ka</t>
  </si>
  <si>
    <t>3725215</t>
  </si>
  <si>
    <t>3807134</t>
  </si>
  <si>
    <t>Saída lateral simples, diâmetro de 1´</t>
  </si>
  <si>
    <t>3807216</t>
  </si>
  <si>
    <t>Perfilado perfurado 38 x 38 mm em chapa #14 pré-zincada, com acessórios</t>
  </si>
  <si>
    <t>Perfilado perfurado 38 x 76 mm em chapa #14 pré-zincada, com acessórios</t>
  </si>
  <si>
    <t>3810024</t>
  </si>
  <si>
    <t>3810026</t>
  </si>
  <si>
    <t>3812086</t>
  </si>
  <si>
    <t>3813016</t>
  </si>
  <si>
    <t>3906074</t>
  </si>
  <si>
    <t>3906076</t>
  </si>
  <si>
    <t>3906084</t>
  </si>
  <si>
    <t>3906086</t>
  </si>
  <si>
    <t>3910246</t>
  </si>
  <si>
    <t>3918104</t>
  </si>
  <si>
    <t>3918106</t>
  </si>
  <si>
    <t>3918114</t>
  </si>
  <si>
    <t>3918126</t>
  </si>
  <si>
    <t>4004096</t>
  </si>
  <si>
    <t>4004146</t>
  </si>
  <si>
    <t>4004344</t>
  </si>
  <si>
    <t>4004346</t>
  </si>
  <si>
    <t>4010016</t>
  </si>
  <si>
    <t>4010106</t>
  </si>
  <si>
    <t>4010136</t>
  </si>
  <si>
    <t>Contator de potência 150 A - 2na+2nf</t>
  </si>
  <si>
    <t>Contator de potência 220 A - 2na+2nf</t>
  </si>
  <si>
    <t>Minicontator auxiliar - 4na</t>
  </si>
  <si>
    <t>Contator auxiliar - 2na+2nf</t>
  </si>
  <si>
    <t>4011191</t>
  </si>
  <si>
    <t>Relé de tempo eletrônico cíclico regulável, 110/127 V - 48/63 Hz</t>
  </si>
  <si>
    <t>4011250</t>
  </si>
  <si>
    <t>Relé de impulso bipolar, 16 A, 250 V CA</t>
  </si>
  <si>
    <t>Chave comutadora/seletora com 1 polo e 3 posições para 63 A</t>
  </si>
  <si>
    <t>Chave comutadora/seletora com 1 polo e 3 posições para 25 A</t>
  </si>
  <si>
    <t>Chave comutadora/seletora com 2 polos e 2 posições para 25 A</t>
  </si>
  <si>
    <t>Chave comutadora/seletora com 3 polos e 3 posições para 25 A</t>
  </si>
  <si>
    <t>Chave de boia normalmente fechada ou aberta</t>
  </si>
  <si>
    <t>Chave de nível tipo boia pendular (pera), com contato microswitch</t>
  </si>
  <si>
    <t>Lâmpada halógena com refletor dicroico, de 50 W - 12 V</t>
  </si>
  <si>
    <t>4107011</t>
  </si>
  <si>
    <t>Transformador eletrônico para lâmpada halógena dicroica de 50 W - 220 V</t>
  </si>
  <si>
    <t>Luminária redonda de embutir, com foco orientável e acessório antiofuscante, para 1 lâmpada dicroica de 50 W</t>
  </si>
  <si>
    <t>4201086</t>
  </si>
  <si>
    <t>Captor tipo terminal aéreo, h= 300 mm em alumínio</t>
  </si>
  <si>
    <t>4201096</t>
  </si>
  <si>
    <t>Captor tipo terminal aéreo, h= 250 mm, diâmetro de 3/8´ galvanizado a fogo</t>
  </si>
  <si>
    <t>4201098</t>
  </si>
  <si>
    <t>Suporte para fixação de fita de alumínio 7/8´ x 1/8´, com base plana</t>
  </si>
  <si>
    <t>4205542</t>
  </si>
  <si>
    <t>Tela equipotencial em aço inoxidável, largura de 200 mm, espessura de 1,4 mm</t>
  </si>
  <si>
    <t>4307300</t>
  </si>
  <si>
    <t>Ar condicionado a frio, tipo split cassete com capacidade de 18.000 BTU/h</t>
  </si>
  <si>
    <t>4307310</t>
  </si>
  <si>
    <t>Ar condicionado a frio, tipo split cassete com capacidade de 24.000 BTU/h</t>
  </si>
  <si>
    <t>4307320</t>
  </si>
  <si>
    <t>Ar condicionado a frio, tipo split cassete com capacidade de 36.000 BTU/h</t>
  </si>
  <si>
    <t>4307330</t>
  </si>
  <si>
    <t>Ar condicionado a frio, tipo split parede com capacidade de 12.000 BTU/h</t>
  </si>
  <si>
    <t>4307340</t>
  </si>
  <si>
    <t>Ar condicionado a frio, tipo split parede com capacidade de 18.000 BTU/h</t>
  </si>
  <si>
    <t>4307350</t>
  </si>
  <si>
    <t>Ar condicionado a frio, tipo split parede com capacidade de 24.000 BTU/h</t>
  </si>
  <si>
    <t>4307360</t>
  </si>
  <si>
    <t>Ar condicionado a frio, tipo split parede com capacidade de 30.000 BTU/h</t>
  </si>
  <si>
    <t>4307370</t>
  </si>
  <si>
    <t>Ar condicionado a frio, tipo split piso teto com capacidade de 18.000 BTU/h</t>
  </si>
  <si>
    <t>4307380</t>
  </si>
  <si>
    <t>Ar condicionado a frio, tipo split piso teto com capacidade de 24.000 BTU/h</t>
  </si>
  <si>
    <t>4307390</t>
  </si>
  <si>
    <t>Ar condicionado a frio, tipo split piso teto com capacidade de 36.000 BTU/h</t>
  </si>
  <si>
    <t>Conjunto motor-bomba (centrífuga) 10 cv, monoestágio, Hman= 24 a 36 mca, Q= 53 a 45 m³/h</t>
  </si>
  <si>
    <t>Conjunto motor-bomba (centrífuga) 20 cv, monoestágio, Hman= 40 a 70 mca, Q= 76 a 28 m³/h</t>
  </si>
  <si>
    <t>Conjunto motor-bomba (centrífuga) 5 cv, monoestágio, Hmam= 14 a 26 mca, Q= 56 a 30 m³/h</t>
  </si>
  <si>
    <t>Conjunto motor-bomba (centrífuga) 3/4 cv, monoestágio, Hman= 10 a 16 mca, Q= 12,7 a 8 m³/h</t>
  </si>
  <si>
    <t>Conjunto motor-bomba (centrífuga) 60 cv, monoestágio, Hman= 90 a 125 mca, Q= 115 a 50 m³/h</t>
  </si>
  <si>
    <t>Conjunto motor-bomba (centrífuga) 2 cv, monoestágio, Hman= 12 a 27 mca, Q= 25 a 8 m³/h</t>
  </si>
  <si>
    <t>Conjunto motor-bomba (centrífuga) 15 cv, monoestágio, Hman= 30 a 60 mca, Q= 82 a 20 m³/h</t>
  </si>
  <si>
    <t>Conjunto motor-bomba (centrífuga) 5 cv, monoestágio, Hman= 24 a 33 mca, Q= 41,6 a 35,2 m³/h</t>
  </si>
  <si>
    <t>Conjunto motor-bomba (centrífuga) 1/2 cv, monoestágio, Hman= 12 a 20 mca, Q= 8,3 a 5,2 m³/h</t>
  </si>
  <si>
    <t>Conjunto motor-bomba (centrífuga) 30 cv, monoestágio, Hman= 20 a 50 mca, Q= 197 a 112 m³/h</t>
  </si>
  <si>
    <t>4310452</t>
  </si>
  <si>
    <t>Conjunto motor-bomba (centrífuga) 1,5 cv, multiestágio, Hman= 20 a 35 mca, Q= 7,1 a 4,5 m³/h</t>
  </si>
  <si>
    <t>4310454</t>
  </si>
  <si>
    <t>Conjunto motor-bomba (centrífuga) 3 cv, multiestágio, Hman= 30 a 45 mca, Q= 12,4 a 8,4 m³/h</t>
  </si>
  <si>
    <t>4310456</t>
  </si>
  <si>
    <t>Conjunto motor-bomba (centrífuga) 3 cv, multiestágio, Hman= 35 a 60 mca, Q= 7,8 a 5,8 m³/h</t>
  </si>
  <si>
    <t>Conjunto motor-bomba (centrífuga) 7,5 cv, multiestágio, Hman= 30 a 80 mca, Q= 21,6 a 12,0 m³/h</t>
  </si>
  <si>
    <t>Conjunto motor-bomba (centrífuga) 5 cv, multiestágio, Hman= 25 a 50 mca, Q= 21,0 a 13,3 m³/h</t>
  </si>
  <si>
    <t>Conjunto motor-bomba (centrífuga) 0,5 cv, monoestágio, trifásico, Hman= 9 a 21 mca, Q= 8,3 a 2,0 m³/h</t>
  </si>
  <si>
    <t>Conjunto motor-bomba (centrífuga) 1 cv, monoestágio trifásico, Hman= 8 a 25 mca e Q= 11 a 1,50 m³/h</t>
  </si>
  <si>
    <t>Conjunto motor-bomba (centrífuga) 40 cv, monoestágio trifásico, Hman= 45 a 75 mca e Q= 120 a 75 m³/h</t>
  </si>
  <si>
    <t>Conjunto motor-bomba (centrífuga) 50 cv, monoestágio trifásico, Hman= 61 a 81 mca e Q= 170 a 80 m³/h</t>
  </si>
  <si>
    <t>Conjunto motor-bomba (centrífuga) 1 cv, multiestágio, trifásico, Hman= 15 a 30 mca, Q= 6,5 a 4,2m³/h</t>
  </si>
  <si>
    <t>4310794</t>
  </si>
  <si>
    <t>Conjunto motor-bomba (centrífuga) 1 cv, multiestágio, trifásico, Hman= 70 a 115 mca e Q= 1,0 a 1,6 m³/h</t>
  </si>
  <si>
    <t>4501082</t>
  </si>
  <si>
    <t>Entrada completa de gás GLP com 2 cilindros de 45 kg</t>
  </si>
  <si>
    <t>Entrada completa de gás GLP com 4 cilindros de 45 kg</t>
  </si>
  <si>
    <t>Entrada completa de gás GLP com 6 cilindros de 45 kg</t>
  </si>
  <si>
    <t>Cilindro de gás (GLP) de 45 kg, com carga</t>
  </si>
  <si>
    <t>4603038</t>
  </si>
  <si>
    <t>4608006</t>
  </si>
  <si>
    <t>4613006</t>
  </si>
  <si>
    <t>4613026</t>
  </si>
  <si>
    <t>4619590</t>
  </si>
  <si>
    <t>4621012</t>
  </si>
  <si>
    <t>4621036</t>
  </si>
  <si>
    <t>4621046</t>
  </si>
  <si>
    <t>4621056</t>
  </si>
  <si>
    <t>4621066</t>
  </si>
  <si>
    <t>4621140</t>
  </si>
  <si>
    <t>4621150</t>
  </si>
  <si>
    <t>4626136</t>
  </si>
  <si>
    <t>4626426</t>
  </si>
  <si>
    <t>4626516</t>
  </si>
  <si>
    <t>4626612</t>
  </si>
  <si>
    <t>4626614</t>
  </si>
  <si>
    <t>4626616</t>
  </si>
  <si>
    <t>4626632</t>
  </si>
  <si>
    <t>4626634</t>
  </si>
  <si>
    <t>4626636</t>
  </si>
  <si>
    <t>Tubo de cobre flexível, espessura 1/32" - diâmetro 3/16", inclusive conexões</t>
  </si>
  <si>
    <t>Tubo de cobre flexível, espessura 1/32" - diâmetro 1/4", inclusive conexões</t>
  </si>
  <si>
    <t>Tubo de cobre flexível, espessura 1/32" - diâmetro 5/16", inclusive conexões</t>
  </si>
  <si>
    <t>Tubo de cobre flexível, espessura 1/32" - diâmetro 3/8", inclusive conexões</t>
  </si>
  <si>
    <t>Tubo de cobre flexível, espessura 1/32" - diâmetro 1/2", inclusive conexões</t>
  </si>
  <si>
    <t>Tubo de cobre flexível, espessura 1/32" - diâmetro 5/8", inclusive conexões</t>
  </si>
  <si>
    <t>Tubo de cobre flexível, espessura 1/32" - diâmetro 3/4", inclusive conexões</t>
  </si>
  <si>
    <t>Tubo em polipropileno PPR, classe de pressão PN 20, DN= 20 mm</t>
  </si>
  <si>
    <t>Tubo em polipropileno PPR, classe de pressão PN 20, DN= 25 mm</t>
  </si>
  <si>
    <t>Tubo em polipropileno PPR, classe de pressão PN 20, DN= 32 mm</t>
  </si>
  <si>
    <t>Tubo em polipropileno PPR, classe de pressão PN 20, DN= 40 mm</t>
  </si>
  <si>
    <t>Tubo em polipropileno PPR, classe de pressão PN 20, DN= 50 mm</t>
  </si>
  <si>
    <t>Tubo em polipropileno PPR, classe de pressão PN 20, DN= 63 mm</t>
  </si>
  <si>
    <t>Tubo em polipropileno PPR, classe de pressão PN 20, DN= 75 mm</t>
  </si>
  <si>
    <t>Tubo em polipropileno PPR, classe de pressão PN 20, DN= 90 mm</t>
  </si>
  <si>
    <t>Tubo em polipropileno PPR, classe de pressão PN 20, DN= 110 mm</t>
  </si>
  <si>
    <t>Tubo em polipropileno PPR, classe de pressão PN 25, DN= 20 mm</t>
  </si>
  <si>
    <t>Tubo em polipropileno PPR, classe de pressão PN 25, DN= 25 mm</t>
  </si>
  <si>
    <t>Tubo em polipropileno PPR, classe de pressão PN 25, DN= 32 mm</t>
  </si>
  <si>
    <t>Tubo em polipropileno PPR, classe de pressão PN 25, DN= 40 mm</t>
  </si>
  <si>
    <t>Tubo em polipropileno PPR, classe de pressão PN 25, DN= 50 mm</t>
  </si>
  <si>
    <t>Tubo em polipropileno PPR, classe de pressão PN 25, DN= 63 mm</t>
  </si>
  <si>
    <t>Tubo em polipropileno PPR, classe de pressão PN 25, DN= 75 mm</t>
  </si>
  <si>
    <t>Tubo em polipropileno PPR, classe de pressão PN 25, DN= 90 mm</t>
  </si>
  <si>
    <t>Tubo em polipropileno PPR, classe de pressão PN 25, DN= 110 mm</t>
  </si>
  <si>
    <t>Bucha de redução em polipropileno PPR, DN= 25x20 mm</t>
  </si>
  <si>
    <t>Bucha de redução em polipropileno PPR, DN= 32x20 mm</t>
  </si>
  <si>
    <t>Bucha de redução em polipropileno PPR, DN= 32x25 mm</t>
  </si>
  <si>
    <t>Bucha de redução em polipropileno PPR, DN= 40x25 mm</t>
  </si>
  <si>
    <t>Bucha de redução em polipropileno PPR, DN= 40x32 mm</t>
  </si>
  <si>
    <t>Bucha de redução em polipropileno PPR, DN= 50x40 mm</t>
  </si>
  <si>
    <t>Bucha de redução em polipropileno PPR, DN= 63x40 mm</t>
  </si>
  <si>
    <t>Bucha de redução em polipropileno PPR, DN= 63x50 mm</t>
  </si>
  <si>
    <t>Bucha de redução em polipropileno PPR, DN= 75x50 mm</t>
  </si>
  <si>
    <t>Bucha de redução em polipropileno PPR, DN= 75x63 mm</t>
  </si>
  <si>
    <t>Bucha de redução em polipropileno PPR, DN= 90x63 mm</t>
  </si>
  <si>
    <t>Bucha de redução em polipropileno PPR, DN= 90x75 mm</t>
  </si>
  <si>
    <t>Luva em polipropileno PPR, DN= 25 mm</t>
  </si>
  <si>
    <t>Luva em polipropileno PPR, DN= 32 mm</t>
  </si>
  <si>
    <t>Luva de redução em polipropileno PPR, DN= 32x25 mm</t>
  </si>
  <si>
    <t>Conector com inserto metálico em polipropileno PPR, DN= 25 mm x 3/4´</t>
  </si>
  <si>
    <t>Conector com inserto metálico em polipropileno PPR, DN= 32 mm x 3/4´</t>
  </si>
  <si>
    <t>Conector com inserto metálico em polipropileno PPR, DN= 32 mm x 1´</t>
  </si>
  <si>
    <t>Conector com inserto metálico em polipropileno PPR, DN= 40 mm x 1 1/4´</t>
  </si>
  <si>
    <t>Conector com inserto metálico em polipropileno PPR, DN= 50 mm x 1 1/2´</t>
  </si>
  <si>
    <t>Conector com inserto metálico em polipropileno PPR, DN= 63 mm x 2´</t>
  </si>
  <si>
    <t>Conector com inserto metálico em polipropileno PPR, DN= 75 mm x 2 1/2´</t>
  </si>
  <si>
    <t>Joelho 45° em polipropileno PPR, DN= 20 mm</t>
  </si>
  <si>
    <t>Joelho 45° em polipropileno PPR, DN= 25 mm</t>
  </si>
  <si>
    <t>Joelho 45° em polipropileno PPR, DN= 32 mm</t>
  </si>
  <si>
    <t>Joelho 45° em polipropileno PPR, DN= 40 mm</t>
  </si>
  <si>
    <t>Joelho 45° em polipropileno PPR, DN= 50 mm</t>
  </si>
  <si>
    <t>Joelho 45° em polipropileno PPR, DN= 63 mm</t>
  </si>
  <si>
    <t>Tê normal em polipropileno PPR, DN= 20 mm</t>
  </si>
  <si>
    <t>Tê normal em polipropileno PPR, DN= 25 mm</t>
  </si>
  <si>
    <t>Tê normal em polipropileno PPR, DN= 32 mm</t>
  </si>
  <si>
    <t>Tê normal em polipropileno PPR, DN= 40 mm</t>
  </si>
  <si>
    <t>Tê normal em polipropileno PPR, DN= 50 mm</t>
  </si>
  <si>
    <t>Tê normal em polipropileno PPR, DN= 63 mm</t>
  </si>
  <si>
    <t>Tê normal em polipropileno PPR, DN= 75 mm</t>
  </si>
  <si>
    <t>Tê de redução externa em polipropileno PPR, DN= 25x25x20 mm</t>
  </si>
  <si>
    <t>Tê de redução externa em polipropileno PPR, DN= 32x32x25 mm</t>
  </si>
  <si>
    <t>Tê de redução externa em polipropileno PPR, DN= 40x40x32 mm</t>
  </si>
  <si>
    <t>Tê de redução externa em polipropileno PPR, DN= 63x63x40 mm</t>
  </si>
  <si>
    <t>Tê de redução externa em polipropileno PPR, DN= 63x63x50 mm</t>
  </si>
  <si>
    <t>Tê de redução externa em polipropileno PPR, DN= 110x110x75 mm</t>
  </si>
  <si>
    <t>Tê de redução externa em polipropileno PPR, DN= 110x110x90 mm</t>
  </si>
  <si>
    <t>Tê misturador em polipropileno PPR, DN= 25 mm</t>
  </si>
  <si>
    <t>Tê com inserto metálico central em polipropileno PPR, DN= 20 mm x 1/2´</t>
  </si>
  <si>
    <t>Tê com inserto metálico central em polipropileno PPR, DN= 25 mm x 1/2´</t>
  </si>
  <si>
    <t>Tê com inserto metálico central em polipropileno PPR, DN= 25 mm x 3/4´</t>
  </si>
  <si>
    <t>Tê misturador com inserto metálico em polipropileno PPR, DN= 25 mm x 3/4´</t>
  </si>
  <si>
    <t>Tê em PEAD de alta densidade PE100 - diâmetro = 90 mm</t>
  </si>
  <si>
    <t>4705296</t>
  </si>
  <si>
    <t>Válvula globo em bronze, classe 150 libras para vapor saturado e 300 libras para água, óleo e gás, DN= 2 1/2´</t>
  </si>
  <si>
    <t>4705392</t>
  </si>
  <si>
    <t>Válvula redutora de pressão de ação direta em bronze, extremidade roscada, para água, ar, óleo e gás, PE= 200 psi e PS= 20 à 90 psi, DN= 1 1/4´</t>
  </si>
  <si>
    <t>Válvula redutora de pressão de ação direta em bronze, extremidade roscada, para água, ar, óleo e gás, PE= 200 psi e PS= 20 à 90 psi, DN= 2´</t>
  </si>
  <si>
    <t>4711021</t>
  </si>
  <si>
    <t>4711111</t>
  </si>
  <si>
    <t>Pressostato diferencial ajustável, caixa á prova de água, unidade sensora em aço inoxidável 316, faixa de operação entre 1,4 a 14 bar, para fliudos corrosivos, DN=1/2"</t>
  </si>
  <si>
    <t>4802001</t>
  </si>
  <si>
    <t>4802002</t>
  </si>
  <si>
    <t>4802003</t>
  </si>
  <si>
    <t>4802004</t>
  </si>
  <si>
    <t>4802005</t>
  </si>
  <si>
    <t>4802006</t>
  </si>
  <si>
    <t>Reservatório de fibra de vidro - capacidade de 5.000 litros</t>
  </si>
  <si>
    <t>4802007</t>
  </si>
  <si>
    <t>4802008</t>
  </si>
  <si>
    <t>4802009</t>
  </si>
  <si>
    <t>4802011</t>
  </si>
  <si>
    <t>Reservatório em concreto armado cilíndrico, vertical, bipartido, método construtivo em formas deslizantes, Øint.de 5,50 a 6,00m, altura de 25,00m a 30,00m</t>
  </si>
  <si>
    <t>Torneira de boia, DN= 3/4´</t>
  </si>
  <si>
    <t>Torneira de boia, DN= 1´</t>
  </si>
  <si>
    <t>Torneira de boia, DN= 1 1/4´</t>
  </si>
  <si>
    <t>Torneira de boia, DN= 1 1/2´</t>
  </si>
  <si>
    <t>Torneira de boia, DN= 2´</t>
  </si>
  <si>
    <t>4805052</t>
  </si>
  <si>
    <t>Torneira de boia, DN= 2 1/2´</t>
  </si>
  <si>
    <t>Torneira de boia, tipo registro automático de entrada, DN= 3´</t>
  </si>
  <si>
    <t>Torneira de boia, tipo registro automático de entrada, em ferro dúctil, DN= 8´</t>
  </si>
  <si>
    <t>4901016</t>
  </si>
  <si>
    <t>5010058</t>
  </si>
  <si>
    <t>Suporte para extintor de piso em aço inoxidável</t>
  </si>
  <si>
    <t>5401300</t>
  </si>
  <si>
    <t>Pavimento de concreto rolado (concreto pobre) para base de pavimento rígido</t>
  </si>
  <si>
    <t>Concreto asfáltico usinado a quente - Blinder</t>
  </si>
  <si>
    <t>Camada de rolamento em concreto betuminoso usinado quente - CBUQ</t>
  </si>
  <si>
    <t>5403221</t>
  </si>
  <si>
    <t>Restauração de pavimento asfáltico com concreto betuminoso usinado quente - CBUQ</t>
  </si>
  <si>
    <t>Piso em ladrilho hidráulico tipo rampa várias cores 30 x 30 cm, antiderrapante, assentado com argamassa mista</t>
  </si>
  <si>
    <t>Elevador para passageiros, uso interno com capacidade mínima de 600 kg para duas paradas, portas unilaterais</t>
  </si>
  <si>
    <t>Elevador para passageiros, uso interno com capacidade mínima de 600 kg para três paradas, portas unilaterais</t>
  </si>
  <si>
    <t>Elevador para passageiros, uso interno com capacidade mínima de 600 kg para três paradas, portas bilaterais</t>
  </si>
  <si>
    <t>Damper corta fogo (DCF) tipo comporta, com elemento fusível e chave fim de curso.</t>
  </si>
  <si>
    <t>Motor (atuador) a ser acoplado ao Damper corta fogo</t>
  </si>
  <si>
    <t>6602239</t>
  </si>
  <si>
    <t>Sistema eletrônico de automatização de portão deslizante, para esforços até 800 kg</t>
  </si>
  <si>
    <t>Sistema eletrônico de automatização de portão deslizante, para esforços maior de 800 kg e até 1400 kg</t>
  </si>
  <si>
    <t>6602560</t>
  </si>
  <si>
    <t>Controlador de acesso com identificação por impressão digital (biometria) e software de gerenciamento</t>
  </si>
  <si>
    <t>Arame de espinar em aço inoxidável nu, para TV a cabo</t>
  </si>
  <si>
    <t>Parecer técnico de fundações, contenções e recomendações gerais para empreendimentos com área construída acima 10.000 m²</t>
  </si>
  <si>
    <t>Taxa de mobilização e desmobilização de equipamentos para execução de perfuração em concreto</t>
  </si>
  <si>
    <t>0123221</t>
  </si>
  <si>
    <t>Furação para até 10 x 100mm em concreto armado, inclusive colagem de armadura (barra de até Ø 8,0mm)</t>
  </si>
  <si>
    <t>0123222</t>
  </si>
  <si>
    <t>Furação para 12,5mm x 100mm em concreto armado, inclusive colagem de armadura (barra de Ø 10mm)</t>
  </si>
  <si>
    <t>0123223</t>
  </si>
  <si>
    <t>Furação para 16mm x 100mm em concreto armado, inclusive colagem de armadura (barra de Ø 12,5mm)</t>
  </si>
  <si>
    <t>0123224</t>
  </si>
  <si>
    <t>Furação para 20mm x 100mm em concreto armado, inclusive colagem de armadura (barra de Ø 16mm)</t>
  </si>
  <si>
    <t>0123231</t>
  </si>
  <si>
    <t>Furação para até 10mm x 150mm em concreto armado, inclusive colagem de armadura (barra de até Ø 8,0mm)</t>
  </si>
  <si>
    <t>0123232</t>
  </si>
  <si>
    <t>Furação para 12,5mm x 150mm em concreto armado, inclusive colagem de armadura (barra de Ø 10mm)</t>
  </si>
  <si>
    <t>0123233</t>
  </si>
  <si>
    <t>Furação para 16mm x 150mm em concreto armado, inclusive colagem de armadura (barra de Ø 12,5mm)</t>
  </si>
  <si>
    <t>0123234</t>
  </si>
  <si>
    <t>Furação para 20mm x 150mm em concreto armado, inclusive colagem de armadura (barra de Ø 16mm)</t>
  </si>
  <si>
    <t>0123236</t>
  </si>
  <si>
    <t>Furação para até 10mm x 200mm em concreto armado, inclusive colagem de armadura (barra de até Ø 8,0mm)</t>
  </si>
  <si>
    <t>0123237</t>
  </si>
  <si>
    <t>Furação para 12,5mm x 200mm em concreto armado, inclusive colagem de armadura (barra de Ø 10mm)</t>
  </si>
  <si>
    <t>0123238</t>
  </si>
  <si>
    <t>Furação para 16mm x 200mm em concreto armado, inclusive colagem de armadura (barra de Ø 12,5mm)</t>
  </si>
  <si>
    <t>0123239</t>
  </si>
  <si>
    <t>Furação para 20mm x 200mm em concreto armado, inclusive colagem de armadura (barra de Ø 16mm)</t>
  </si>
  <si>
    <t>0127090</t>
  </si>
  <si>
    <t>Estudo de impacto de vizinhança EVI, em área urbana até 10.000 m²</t>
  </si>
  <si>
    <t>Pré-filtro tipo pérola para poço profundo</t>
  </si>
  <si>
    <t>Pré-filtro tipo Jacareí para poço profundo</t>
  </si>
  <si>
    <t>Perfilagem ótica (filmagem / endoscopia) para poço profundo</t>
  </si>
  <si>
    <t>Perfilagem elétrica de poço profundo</t>
  </si>
  <si>
    <t>Licença de perfuração para poço profundo</t>
  </si>
  <si>
    <t>Proteção em madeira e lona plástica para equipamentos mecânico ou informática, para obras de reforma</t>
  </si>
  <si>
    <t>Placas cerâmicas esmaltadas prensadas</t>
  </si>
  <si>
    <t>Rejuntamento em placas cerâmicas com cimento branco, juntas acima de 3 até 5 mm</t>
  </si>
  <si>
    <t>Rejuntamento em placas cerâmicas com argamassa industrializada para rejunte, juntas acima de 3 até 5 mm</t>
  </si>
  <si>
    <t>Rejuntamento em placas cerâmicas com cimento branco, juntas acima de 5 até 10 mm</t>
  </si>
  <si>
    <t>Rejuntamento em placas cerâmicas com argamassa industrializada para rejunte, juntas acima de 5 até 10 mm</t>
  </si>
  <si>
    <t>Placa cerâmica não esmaltada extrudada de alta resistência química e mecânica, espessura de 9 mm, uso industrial, assentado com argamassa química bicomponente</t>
  </si>
  <si>
    <t>Placa cerâmica não esmaltada extrudada de alta resistência química e mecânica, espessura de 14 mm, uso industrial, assentado com argamassa química bicomponente</t>
  </si>
  <si>
    <t>Rodapé em placa cerâmica não esmaltada extrudada de alta resistência química e mecânica, altura de 10 cm, uso industrial, assentado com argamassa química bicomponente</t>
  </si>
  <si>
    <t>Revestimento em porcelanato esmaltado acetinado para áreas internas e ambientes com acesso ao exterior, grupo de absorção BIa, resistência química B, assentado com argamassa colante industrializada, rejuntado</t>
  </si>
  <si>
    <t>Rodapé em porcelanato esmaltado acetinado para áreas internas e ambientes com acesso ao exterior, grupo de absorção BIa, resistência química B, assentado com argamassa colante industrializada, rejuntado</t>
  </si>
  <si>
    <t>Revestimento em porcelanato técnico antiderrapante para áreas externas, grupo de absorção BIa, assentado com argamassa colante industrializada, rejuntado</t>
  </si>
  <si>
    <t>Rodapé em porcelanato técnico antiderrapante para áreas internas, grupo de absorção BIa, assentado com argamassa colante industrializada, rejuntado</t>
  </si>
  <si>
    <t>Revestimento em porcelanato técnico antiácido para áreas de alto tráfego, grupo de absorção BIa, assentado com argamassa colante industrializada e rejuntado com resina epóxi</t>
  </si>
  <si>
    <t>Rodapé em porcelanato técnico antiácido para áreas de alto tráfego, grupo de absorção BIa, assentado com argamassa colante industrializada e rejuntado com resina epóxi</t>
  </si>
  <si>
    <t>Revestimento em porcelanato técnico polido para áreas internas e ambientes de médio tráfego, grupo de absorção BIa, coeficiente de atrito I, assentado com argamassa colante industrializada, rejuntado</t>
  </si>
  <si>
    <t>Rodapé em porcelanato técnico polido para áreas internas e ambientes de médio tráfego, grupo de absorção BIa, assentado com argamassa colante industrializada, rejuntado</t>
  </si>
  <si>
    <t>1811002</t>
  </si>
  <si>
    <t>Revestimento em borracha sintética preta de 4 mm - colado</t>
  </si>
  <si>
    <t>Revestimento em borracha sintética preta de 7 mm - argamassado</t>
  </si>
  <si>
    <t>Revestimento vinílico de 2 mm, para tráfego médio, com impermeabilizante acrílico</t>
  </si>
  <si>
    <t>Revestimento vinílico autoportante acústico com espessura de 4,5 mm, com impermeabilização acrílica</t>
  </si>
  <si>
    <t>2102311</t>
  </si>
  <si>
    <t>Revestimento vinílico autoportante de 4 mm, com impermeabilização acrílica.</t>
  </si>
  <si>
    <t>2103151</t>
  </si>
  <si>
    <t>Revestimento em placas de alumínio composto "ACM" com espessura de 4 mm e acabamento em PVDF</t>
  </si>
  <si>
    <t>Rodapé de poliestireno de 7 cm</t>
  </si>
  <si>
    <t>Rodapé de poliestireno de 8 cm</t>
  </si>
  <si>
    <t>Rodapé hospitalar flexível em PVC para piso vinílico de 7,5 cm, e= 2 mm, nível/sobrepor, com impermeabilização acrílica</t>
  </si>
  <si>
    <t>Testeira flexível para arremate de degrau vinílico em PVC, espessura de 2 mm, com impermeabilização acrílica</t>
  </si>
  <si>
    <t>Cantoneira de sobrepor em PVC de 4 x 4 cm</t>
  </si>
  <si>
    <t>Porta lisa comum montada com batente</t>
  </si>
  <si>
    <t>2312</t>
  </si>
  <si>
    <t>2312001</t>
  </si>
  <si>
    <t>Porta lisa de madeira, interna "PIM", para acabamento em pintura, padrão dimensional médio, com ferragens, completo - 80 x 210 cm</t>
  </si>
  <si>
    <t>2313</t>
  </si>
  <si>
    <t>2313001</t>
  </si>
  <si>
    <t>Porta lisa de madeira, interna "PIM", para acabamento em pintura, padrão dimensional médio/pesado, com ferragens, completo - 80 x 210 cm</t>
  </si>
  <si>
    <t>2313002</t>
  </si>
  <si>
    <t>Porta lisa de madeira, interna "PIM", para acabamento em pintura, padrão dimensional médio/pesado, com ferragens, completo - 90 x 210 cm</t>
  </si>
  <si>
    <t>2313020</t>
  </si>
  <si>
    <t>Porta lisa de madeira, interna, resistente a umidade "PIM RU", para acabamento em pintura, padrão dimensional médio/pesado, com ferragens, completo - 80 x 210 cm</t>
  </si>
  <si>
    <t>2313040</t>
  </si>
  <si>
    <t>Porta lisa de madeira, interna, resistente a umidade "PIM RU", para acabamento revestido ou em pintura, para divisória sanitária, padrão dimensional médio/pesado, com ferragens, completo - 80 x 190 cm</t>
  </si>
  <si>
    <t>2313052</t>
  </si>
  <si>
    <t>Porta lisa de madeira, interna, resistente a umidade "PIM RU", para acabamento em pintura, tipo acessível, padrão dimensional médio/pesado, com ferragens, completo - 90 x 210 cm</t>
  </si>
  <si>
    <t>2313064</t>
  </si>
  <si>
    <t>Porta lisa de madeira, interna, resistente a umidade "PIM RU", para acabamento em pintura, de correr ou deslizante, tipo acessível, padrão dimensional pesado, com sistema deslizante e ferragens, completo - 100 x 210 cm</t>
  </si>
  <si>
    <t>Porta de segurança de abrir, em grade com aço SAE 1045 chapeada, diâmetro 1´, completa, sem têmpera e revenimento</t>
  </si>
  <si>
    <t>2801146</t>
  </si>
  <si>
    <t>Fechadura eletromagnética para capacidade de atraque de 150 kgf</t>
  </si>
  <si>
    <t>Fechadura elétrica de sobrepor para porta ou portão com peso até 400 kg</t>
  </si>
  <si>
    <t>Mola aérea hidráulica, para porta com largura até 1,60 m</t>
  </si>
  <si>
    <t>3006132</t>
  </si>
  <si>
    <t>Placa de sinalização tátil em poliestireno com alto relevo em braile, para identificação de pavimentos</t>
  </si>
  <si>
    <t>3902</t>
  </si>
  <si>
    <t>Cabo de cobre, isolamento 450V / 750 V - isolação em PVC 70°C</t>
  </si>
  <si>
    <t>3902010</t>
  </si>
  <si>
    <t>Cabo de cobre de 1,5 mm², isolamento 750 V - isolação em PVC 70°C</t>
  </si>
  <si>
    <t>3902016</t>
  </si>
  <si>
    <t>Cabo de cobre de 2,5 mm², isolamento 750 V - isolação em PVC 70°C</t>
  </si>
  <si>
    <t>3902020</t>
  </si>
  <si>
    <t>Cabo de cobre de 4 mm², isolamento 750 V - isolação em PVC 70°C</t>
  </si>
  <si>
    <t>3902030</t>
  </si>
  <si>
    <t>Cabo de cobre de 6 mm², isolamento 750 V - isolação em PVC 70°C</t>
  </si>
  <si>
    <t>3902040</t>
  </si>
  <si>
    <t>Cabo de cobre de 10 mm², isolamento 750 V - isolação em PVC 70°C</t>
  </si>
  <si>
    <t>3903174</t>
  </si>
  <si>
    <t>Cabo de cobre de 4 mm², isolamento 0,6/1 kV - isolação em PVC 70°C.</t>
  </si>
  <si>
    <t>3903178</t>
  </si>
  <si>
    <t>3903182</t>
  </si>
  <si>
    <t>Cabo de cobre nu, têmpera mole, classe 2</t>
  </si>
  <si>
    <t>Cabo de cobre tripolar, isolamento 8,7/15 kV, isolação EPR 90°C</t>
  </si>
  <si>
    <t>Cabo de cobre de 3x25 mm², isolamento 8,7/15 kV - isolação EPR 90°C</t>
  </si>
  <si>
    <t>Cabo de cobre de 3x35 mm², isolamento 8,7/15 kV - isolação EPR 90°C</t>
  </si>
  <si>
    <t>Cabo de cobre flexível, isolamento 600 V, isolação em VC/E 105°C</t>
  </si>
  <si>
    <t>Cabo de cobre flexível blindado de 2 x 1,5 mm², isolamento 600V, isolação em VC/E 105°C - para detecção de incêndio</t>
  </si>
  <si>
    <t>Cabo de cobre flexível blindado de 3 x 1,5 mm², isolamento 600V, isolação em VC/E 105°C - para detecção de incêndio</t>
  </si>
  <si>
    <t>Cabo de cobre flexível blindado de 2 x 2,5 mm², isolamento 600V, isolação em VC/E 105°C - para detecção de incêndio</t>
  </si>
  <si>
    <t>3921</t>
  </si>
  <si>
    <t>Cabo de cobre flexível, isolamento 0,6/1 kV, isolação em HEPR 90°C</t>
  </si>
  <si>
    <t>3921010</t>
  </si>
  <si>
    <t>Cabo de cobre flexível de 1,5 mm², isolamento 0,6/1kV - isolação HEPR 90°C</t>
  </si>
  <si>
    <t>3921020</t>
  </si>
  <si>
    <t>Cabo de cobre flexível de 2,5 mm², isolamento 0,6/1kV - isolação HEPR 90°C</t>
  </si>
  <si>
    <t>3921030</t>
  </si>
  <si>
    <t>Cabo de cobre flexível de 4 mm², isolamento 0,6/1kV - isolação HEPR 90°C</t>
  </si>
  <si>
    <t>3921040</t>
  </si>
  <si>
    <t>Cabo de cobre flexível de 6 mm², isolamento 0,6/1kV - isolação HEPR 90°C</t>
  </si>
  <si>
    <t>3921050</t>
  </si>
  <si>
    <t>Cabo de cobre flexível de 10 mm², isolamento 0,6/1kV - isolação HEPR 90°C</t>
  </si>
  <si>
    <t>3921060</t>
  </si>
  <si>
    <t>Cabo de cobre flexível de 16 mm², isolamento 0,6/1kV - isolação HEPR 90°C</t>
  </si>
  <si>
    <t>3921070</t>
  </si>
  <si>
    <t>Cabo de cobre flexível de 25 mm², isolamento 0,6/1kV - isolação HEPR 90°C</t>
  </si>
  <si>
    <t>3921080</t>
  </si>
  <si>
    <t>Cabo de cobre flexível de 35 mm², isolamento 0,6/1kV - isolação HEPR 90°C</t>
  </si>
  <si>
    <t>3921090</t>
  </si>
  <si>
    <t>Cabo de cobre flexível de 50 mm², isolamento 0,6/1kV - isolação HEPR 90°C</t>
  </si>
  <si>
    <t>3921100</t>
  </si>
  <si>
    <t>Cabo de cobre flexível de 70 mm², isolamento 0,6/1kV - isolação HEPR 90°C</t>
  </si>
  <si>
    <t>3921110</t>
  </si>
  <si>
    <t>Cabo de cobre flexível de 95 mm², isolamento 0,6/1kV - isolação HEPR 90°C</t>
  </si>
  <si>
    <t>3921120</t>
  </si>
  <si>
    <t>Cabo de cobre flexível de 120 mm², isolamento 0,6/1kV - isolação HEPR 90°C</t>
  </si>
  <si>
    <t>3921130</t>
  </si>
  <si>
    <t>Cabo de cobre flexível de 185 mm², isolamento 0,6/1kV - isolação HEPR 90°C</t>
  </si>
  <si>
    <t>3921140</t>
  </si>
  <si>
    <t>Cabo de cobre flexível de 240 mm², isolamento 0,6/1kV - isolação HEPR 90°C</t>
  </si>
  <si>
    <t>3921200</t>
  </si>
  <si>
    <t>Cabo de cobre flexível de 2 x 1,5 mm², isolamento 0,6/1 kV - isolação HEPR 90°C</t>
  </si>
  <si>
    <t>3921201</t>
  </si>
  <si>
    <t>Cabo de cobre flexível de 2 x 2,5 mm², isolamento 0,6/1 kV - isolação HEPR 90°C</t>
  </si>
  <si>
    <t>3921202</t>
  </si>
  <si>
    <t>Cabo de cobre flexível de 2 x 4 mm², isolamento 0,6/1 kV - isolação HEPR 90°C</t>
  </si>
  <si>
    <t>3921203</t>
  </si>
  <si>
    <t>Cabo de cobre flexível de 2 x 6 mm², isolamento 0,6/1 kV - isolação HEPR 90°C</t>
  </si>
  <si>
    <t>3921204</t>
  </si>
  <si>
    <t>Cabo de cobre flexível de 2 x 10 mm², isolamento 0,6/1 kV - isolação HEPR 90°C</t>
  </si>
  <si>
    <t>3921230</t>
  </si>
  <si>
    <t>Cabo de cobre flexível de 3 x 1,5 mm², isolamento 0,6/1 kV - isolação HEPR 90°C</t>
  </si>
  <si>
    <t>3921231</t>
  </si>
  <si>
    <t>Cabo de cobre flexível de 3 x 2,5 mm², isolamento 0,6/1 kV - isolação HEPR 90°C</t>
  </si>
  <si>
    <t>3921232</t>
  </si>
  <si>
    <t>Cabo de cobre flexível de 3 x 4 mm², isolamento 0,6/1 kV - isolação HEPR 90°C</t>
  </si>
  <si>
    <t>3921233</t>
  </si>
  <si>
    <t>Cabo de cobre flexível de 3 x 6 mm², isolamento 0,6/1 kV - isolação HEPR 90°C</t>
  </si>
  <si>
    <t>3921234</t>
  </si>
  <si>
    <t>Cabo de cobre flexível de 3 x 10 mm², isolamento 0,6/1 kV - isolação HEPR 90°C</t>
  </si>
  <si>
    <t>3921235</t>
  </si>
  <si>
    <t>Cabo de cobre flexível de 3 x 16 mm², isolamento 0,6/1 kV - isolação HEPR 90°C</t>
  </si>
  <si>
    <t>3921236</t>
  </si>
  <si>
    <t>Cabo de cobre flexível de 3 x 25 mm², isolamento 0,6/1 kV - isolação HEPR 90°C</t>
  </si>
  <si>
    <t>3921237</t>
  </si>
  <si>
    <t>Cabo de cobre flexível de 3 x 35 mm², isolamento 0,6/1 kV - isolação HEPR 90°C</t>
  </si>
  <si>
    <t>3921250</t>
  </si>
  <si>
    <t>Cabo de cobre flexível de 4 x 1,5 mm², isolamento 0,6/1 kV - isolação HEPR 90°C</t>
  </si>
  <si>
    <t>3921251</t>
  </si>
  <si>
    <t>Cabo de cobre flexível de 4 x 2,5 mm², isolamento 0,6/1 kV - isolação HEPR 90°C</t>
  </si>
  <si>
    <t>3921252</t>
  </si>
  <si>
    <t>Cabo de cobre flexível de 4 x 4 mm², isolamento 0,6/1 kV - isolação HEPR 90°C</t>
  </si>
  <si>
    <t>3921253</t>
  </si>
  <si>
    <t>Cabo de cobre flexível de 4 x 6 mm², isolamento 0,6/1 kV - isolação HEPR 90°C</t>
  </si>
  <si>
    <t>3921254</t>
  </si>
  <si>
    <t>Cabo de cobre flexível de 4 x 10 mm², isolamento 0,6/1 kV - isolação HEPR 90°C</t>
  </si>
  <si>
    <t>3924</t>
  </si>
  <si>
    <t>Cabo de cobre flexível, isolamento 500 V, isolação PP 70°C</t>
  </si>
  <si>
    <t>3924130</t>
  </si>
  <si>
    <t>Cabo de cobre flexível de 2 x 1 mm², isolamento 500 V - isolação PP 70° C</t>
  </si>
  <si>
    <t>3924131</t>
  </si>
  <si>
    <t>Cabo de cobre flexível de 2 x 1,5 mm², isolamento 500 V - isolação PP 70° C</t>
  </si>
  <si>
    <t>3924132</t>
  </si>
  <si>
    <t>Cabo de cobre flexível de 2 x 2,5 mm², isolamento 500 V - isolação PP 70° C</t>
  </si>
  <si>
    <t>3924133</t>
  </si>
  <si>
    <t>Cabo de cobre flexível de 2 x 4 mm², isolamento 500 V - isolação PP 70° C</t>
  </si>
  <si>
    <t>3924150</t>
  </si>
  <si>
    <t>Cabo de cobre flexível de 3 x 1 mm², isolamento 500 V - isolação PP 70° C</t>
  </si>
  <si>
    <t>3924151</t>
  </si>
  <si>
    <t>Cabo de cobre flexível de 3 x 1,5 mm², isolamento 500 V - isolação PP 70° C</t>
  </si>
  <si>
    <t>3924152</t>
  </si>
  <si>
    <t>Cabo de cobre flexível de 3 x 2,5 mm², isolamento 500 V - isolação PP 70° C</t>
  </si>
  <si>
    <t>3924153</t>
  </si>
  <si>
    <t>Cabo de cobre flexível de 3 x 4 mm², isolamento 500 V - isolação PP 70° C</t>
  </si>
  <si>
    <t>3924154</t>
  </si>
  <si>
    <t>Cabo de cobre flexível de 3 x 6 mm², isolamento 500 V - isolação PP 70° C</t>
  </si>
  <si>
    <t>3924170</t>
  </si>
  <si>
    <t>Cabo de cobre flexível de 4 x 1 mm², isolamento 500 V - isolação PP 70° C</t>
  </si>
  <si>
    <t>3924171</t>
  </si>
  <si>
    <t>Cabo de cobre flexível de 4 x 1,5 mm², isolamento 500 V - isolação PP 70° C</t>
  </si>
  <si>
    <t>3924172</t>
  </si>
  <si>
    <t>Cabo de cobre flexível de 4 x 2,5 mm², isolamento 500 V - isolação PP 70° C</t>
  </si>
  <si>
    <t>3924173</t>
  </si>
  <si>
    <t>Cabo de cobre flexível de 4 x 4 mm², isolamento 500 V - isolação PP 70° C</t>
  </si>
  <si>
    <t>3924174</t>
  </si>
  <si>
    <t>Cabo de cobre flexível de 4 x 6 mm², isolamento 500 V - isolação PP 70° C</t>
  </si>
  <si>
    <t>Cabo de cobre unipolar, isolamento 15/25 kV, isolação EPR 90 °C / 105 °C</t>
  </si>
  <si>
    <t>Cabo de cobre de 35 mm², isolamento 15/25 kV - isolação EPR 105°C</t>
  </si>
  <si>
    <t>Cabo de cobre de 50 mm², isolamento 15/25 kV - isolação EPR 105°C</t>
  </si>
  <si>
    <t>Cabo de cobre flexível, isolamento 0,6/1kV - isolação HEPR 90° C - baixa emissão fumaça e gases</t>
  </si>
  <si>
    <t>Cabo de cobre flexível de 1,5 mm², isolamento 0,6/1 kV - isolação HEPR 90°C - baixa emissão de fumaça e gases</t>
  </si>
  <si>
    <t>Cabo de cobre flexível de 2,5 mm², isolamento 0,6/1 kV - isolação HEPR 90°C - baixa emissão de fumaça e gases</t>
  </si>
  <si>
    <t>Cabo de cobre flexível de 4 mm², isolamento 0,6/1 kV -  isolação HEPR 90°C - baixa emissão de fumaça e gases</t>
  </si>
  <si>
    <t>Cabo de cobre flexível de 6 mm², isolamento 0,6/1 kV - isolação HEPR 90°C - baixa emissão de fumaça e gases</t>
  </si>
  <si>
    <t>Cabo de cobre flexível de 10 mm², isolamento 0,6/1 kV - isolação HEPR 90°C - baixa emissão de fumaça e gases</t>
  </si>
  <si>
    <t>Cabo de cobre flexível de 16 mm², isolamento 0,6/1 kV - isolação HEPR 90°C - baixa emissão de fumaça e gases</t>
  </si>
  <si>
    <t>Cabo de cobre flexível de 25 mm², isolamento 0,6/1 kV - isolação HEPR 90°C - baixa emissão de fumaça e gases</t>
  </si>
  <si>
    <t>Cabo de cobre flexível de 35 mm², isolamento 0,6/1 kV - isolação HEPR 90°C - baixa emissão de fumaça e gases</t>
  </si>
  <si>
    <t>Cabo de cobre flexível de 50 mm², isolamento 0,6/1 kV - isolação HEPR 90°C - baixa emissão de fumaça e gases</t>
  </si>
  <si>
    <t>Cabo de cobre flexível de 70 mm², isolamento 0,6/1 kV - isolação HEPR 90°C - baixa emissão de fumaça e gases</t>
  </si>
  <si>
    <t>Cabo de cobre flexível de 95 mm², isolamento 0,6/1 kV - isolação HEPR 90°C - baixa emissão de fumaça e gases</t>
  </si>
  <si>
    <t>Cabo de cobre flexível de 120 mm², isolamento 0,6/1 kV - isolação HEPR 90°C - baixa emissão de fumaça e gases</t>
  </si>
  <si>
    <t>Cabo de cobre flexível de 150 mm², isolamento 0,6/1 kV - isolação HEPR 90°C - baixa emissão de fumaça e gases</t>
  </si>
  <si>
    <t>Cabo de cobre flexível de 185 mm², isolamento 0,6/1 kV - isolação HEPR 90°C - baixa emissão de fumaça e gases</t>
  </si>
  <si>
    <t>Cabo de cobre flexível de 240 mm², isolamento 0,6/1 kV - isolação HEPR 90°C - baixa emissão de fumaça e gases</t>
  </si>
  <si>
    <t>3929</t>
  </si>
  <si>
    <t>Cabo de cobre flexível, isolamento 750 V - isolação 70°C, baixa emissão de fumaça e gases</t>
  </si>
  <si>
    <t>3929110</t>
  </si>
  <si>
    <t>Cabo de cobre flexível de 1,5 mm², isolamento 750 V - isolação LSHF/A 70° C - baixa emissão de fumaça e gases</t>
  </si>
  <si>
    <t>3929111</t>
  </si>
  <si>
    <t>Cabo de cobre flexível de 2,5 mm², isolamento 750 V - isolação LSHF/A 70° C - baixa emissão de fumaça e gases</t>
  </si>
  <si>
    <t>3929112</t>
  </si>
  <si>
    <t>Cabo de cobre flexível de 4 mm², isolamento 750 V - isolação LSHF/A 70° C - baixa emissão de fumaça e gases</t>
  </si>
  <si>
    <t>3929113</t>
  </si>
  <si>
    <t>Cabo de cobre flexível de 6 mm², isolamento 750 V - isolação LSHF/A 70° C - baixa emissão de fumaça e gases</t>
  </si>
  <si>
    <t>3929114</t>
  </si>
  <si>
    <t>Cabo de cobre flexível de 10 mm², isolamento 750 V - isolação LSHF/A 70° C - baixa emissão de fumaça e gases</t>
  </si>
  <si>
    <t>Luminária LED retangular de embutir com difusor em acrílico translúcido, 4000 K, fluxo luminoso de 3400 a 3680 lm, potência de 31 a 39 W</t>
  </si>
  <si>
    <t>4131011</t>
  </si>
  <si>
    <t>Luminária LED retangular de embutir com difusor em acrílico translúcido, 4000 K, fluxo luminoso de 4200 a 4800 lm, potência de 37 a 44 W</t>
  </si>
  <si>
    <t>4131042</t>
  </si>
  <si>
    <t>Luminária LED retangular de sobrepor com difusor em acrílico translúcido, 4000 K, fluxo luminoso de 3000 a 3500 lm, potência de 28 a 32 W</t>
  </si>
  <si>
    <t>4131050</t>
  </si>
  <si>
    <t>Luminária LED retangular de sobrepor ou pendente com difusor translúcido, 4000 K, fluxo luminoso de 8700 a 9782 lm, potência de 73 a 78 W</t>
  </si>
  <si>
    <t>4131070</t>
  </si>
  <si>
    <t>Luminária LED quadrada de sobrepor com difusor prismático translúcido, 4000 K, fluxo luminoso de 1500 a 2000 lm, potência de 17 a 21 W</t>
  </si>
  <si>
    <t>4131085</t>
  </si>
  <si>
    <t>Luminária LED redonda de sobrepor com difusor recuado em acrílico translucido, 4000 K, fluxo luminoso de 1000 a 1250 lm, potência de 10 a 15 W</t>
  </si>
  <si>
    <t>4131500</t>
  </si>
  <si>
    <t>Projetor LED de sobrepor com foco orientável, para fixação no piso ou parede, fluxo luminoso de 1472 a 1800 lm, potência de 18 a 25 W</t>
  </si>
  <si>
    <t>4501066</t>
  </si>
  <si>
    <t>TUBULAÇÃO E CONDUTORES PARA LÍQUIDOS E GASES.</t>
  </si>
  <si>
    <t>Tubulação com conexões em PVC rígido branco série R - A.P e esgoto domiciliar</t>
  </si>
  <si>
    <t>Tubulação com conexões em PVC rígido com junta elástica - rede de esgoto</t>
  </si>
  <si>
    <t>Tubo PVC rígido, tipo Coletor Esgoto, junta elástica, DN= 100 mm, inclusive conexões</t>
  </si>
  <si>
    <t>Tubo PVC rígido, tipo Coletor Esgoto, junta elástica, DN= 150 mm, inclusive conexões</t>
  </si>
  <si>
    <t>Tubo PVC rígido, tipo Coletor Esgoto, junta elástica, DN= 200 mm, inclusive conexões</t>
  </si>
  <si>
    <t>Tubo PVC rígido, tipo Coletor Esgoto, junta elástica, DN= 250 mm, inclusive conexões</t>
  </si>
  <si>
    <t>Tubo PVC rígido, tipo Coletor Esgoto, junta elástica, DN= 300 mm, inclusive conexões</t>
  </si>
  <si>
    <t>Tubo PVC rígido, tipo Coletor Esgoto, junta elástica, DN= 350 mm, inclusive conexões</t>
  </si>
  <si>
    <t>Tubo PVC rígido, tipo Coletor Esgoto, junta elástica, DN= 400 mm, inclusive conexões</t>
  </si>
  <si>
    <t>Te de visita em ferro fundido, predial SMU, DN= 100 mm</t>
  </si>
  <si>
    <t>Pressostato mecânico de diferencial ajustado, montagem inferior diâmetro de 1/2", faixa de operação de 1 a 16 bar</t>
  </si>
  <si>
    <t>4803112</t>
  </si>
  <si>
    <t>4803138</t>
  </si>
  <si>
    <t>5005021</t>
  </si>
  <si>
    <t>Fonte eletroímã para interligar à central do sistema de detecção e alarme de incêndio</t>
  </si>
  <si>
    <t>5005022</t>
  </si>
  <si>
    <t>Destravador magnético (Eletroímã) para porta corta-fogo de 24 Vcc</t>
  </si>
  <si>
    <t>6608042</t>
  </si>
  <si>
    <t>Câmera fixa compacta de 1/3", colorida, com lente varifocal, para áreas internas e externas</t>
  </si>
  <si>
    <t>6608049</t>
  </si>
  <si>
    <t>Câmera IP HD 1.3 MP, com dome de proteção e lente varifocal, para áreas internas e externas</t>
  </si>
  <si>
    <t>6608254</t>
  </si>
  <si>
    <t>Receptor de sinais via satélite para acesso em rede local, sem fio</t>
  </si>
  <si>
    <t>6608322</t>
  </si>
  <si>
    <t>6620202</t>
  </si>
  <si>
    <t>Instalação de câmera fixa para CFTV</t>
  </si>
  <si>
    <t>6620212</t>
  </si>
  <si>
    <t>Instalação de câmera móvel para CFTV</t>
  </si>
  <si>
    <t>SIM</t>
  </si>
  <si>
    <t>NÃO</t>
  </si>
  <si>
    <t>COM DESONERAÇÃO (DESONERADO)</t>
  </si>
  <si>
    <t>VERSÃO 171</t>
  </si>
  <si>
    <t>Vigência: a partir de 01/11/17</t>
  </si>
  <si>
    <t>0205195</t>
  </si>
  <si>
    <t>Balancim elétrico tipo plataforma para transporte vertical, com altura até 60 m</t>
  </si>
  <si>
    <t>Demolição de forro / divisórias</t>
  </si>
  <si>
    <t>0509</t>
  </si>
  <si>
    <t>Taxas de recolhimento</t>
  </si>
  <si>
    <t>0509001</t>
  </si>
  <si>
    <t>Taxa de destinação de residuo sólido em aterro, tipo gesso</t>
  </si>
  <si>
    <t>t</t>
  </si>
  <si>
    <t>0509002</t>
  </si>
  <si>
    <t>Taxa de destinação de residuo sólido em aterro, tipo vidro</t>
  </si>
  <si>
    <t>0509003</t>
  </si>
  <si>
    <t>Taxa de destinação de residuo sólido em aterro, tipo madeira</t>
  </si>
  <si>
    <t>0509004</t>
  </si>
  <si>
    <t>Taxa de destinação de residuo sólido em aterro, tipo papel</t>
  </si>
  <si>
    <t>0509005</t>
  </si>
  <si>
    <t>Taxa de destinação de residuo sólido em aterro, tipo plástico</t>
  </si>
  <si>
    <t>0509006</t>
  </si>
  <si>
    <t>Taxa de destinação de residuo sólido em aterro, tipo inerte</t>
  </si>
  <si>
    <t>0509007</t>
  </si>
  <si>
    <t>Taxa de destinação de resíduo sólido em aterro, tipo solo/terra</t>
  </si>
  <si>
    <t>0810108</t>
  </si>
  <si>
    <t>Gabião tipo caixa em tela metálica, altura de 0,5m, com revestimento liga zinco/alumínio, malha hexagonal 8/10 cm, fio diâmetro 2,7mm, independente do formato ou utilização</t>
  </si>
  <si>
    <t>0810109</t>
  </si>
  <si>
    <t>Gabião tipo caixa em tela metálica, altura de 1,0m, com revestimento liga zinco/alumínio, malha hexagonal 8/10 cm, fio diâmetro 2,7mm, independente do formato ou utilização</t>
  </si>
  <si>
    <t>1301300</t>
  </si>
  <si>
    <t>Laje pré-fabricada unidirecional em vigota treliçada/lajota em EPS - LT 16 (12+4), sem capa com concreto</t>
  </si>
  <si>
    <t>Alvenaria de embasamento em bloco de concreto 14 x 19 x 39 cm - classe A</t>
  </si>
  <si>
    <t>Alvenaria de embasamento em bloco de concreto 19 x 19 x 39 cm - classe A</t>
  </si>
  <si>
    <t>1410101</t>
  </si>
  <si>
    <t>Alvenaria de bloco de concreto de vedação de 9 x 19 x 39 cm - classe C</t>
  </si>
  <si>
    <t>1410111</t>
  </si>
  <si>
    <t>Alvenaria de bloco de concreto de vedação de 14 x 19 x 39 cm - classe C</t>
  </si>
  <si>
    <t>1410121</t>
  </si>
  <si>
    <t>Alvenaria de bloco de concreto de vedação de 19 x 19 x 39 cm - classe C</t>
  </si>
  <si>
    <t>1411221</t>
  </si>
  <si>
    <t>Alvenaria de bloco de concreto estrutural 14 x 19 x 39 cm - classe B</t>
  </si>
  <si>
    <t>1411231</t>
  </si>
  <si>
    <t>Alvenaria de bloco de concreto estrutural 19 x 19 x 39 cm - classe B</t>
  </si>
  <si>
    <t>1411261</t>
  </si>
  <si>
    <t>Alvenaria de bloco de concreto estrutural 14 x 19 x 39 cm - classe A</t>
  </si>
  <si>
    <t>1411271</t>
  </si>
  <si>
    <t>Alvenaria de bloco de concreto estrutural 19 x 19 x 39 cm - classe A</t>
  </si>
  <si>
    <t>Alvenaria em bloco de concreto celular autoclavado de 10 cm, uso revestido - classe C25</t>
  </si>
  <si>
    <t>Alvenaria em bloco de concreto celular autoclavado de 12,5 cm, uso revestido - classe C25</t>
  </si>
  <si>
    <t>Alvenaria em bloco de concreto celular autoclavado de 15 cm, uso revestido - classe C25</t>
  </si>
  <si>
    <t>Alvenaria em bloco de concreto celular autoclavado de 20 cm, uso revestido - classe C25</t>
  </si>
  <si>
    <t>Elemento vazado em vidro, tipo veneziana capelinha - 20 x 10 x 10 cm</t>
  </si>
  <si>
    <t>Elemento vazado em vidro, tipo veneziana - 20 x 10 x 10 cm</t>
  </si>
  <si>
    <t>Elemento vazado em vidro, tipo veneziana - 20 x 20 x 6 cm</t>
  </si>
  <si>
    <t>1602045</t>
  </si>
  <si>
    <t>Telhas de barro colonial/paulista</t>
  </si>
  <si>
    <t>1702030</t>
  </si>
  <si>
    <t>Chapisco 1:4 com areia grossa</t>
  </si>
  <si>
    <t>1806022</t>
  </si>
  <si>
    <t>Placa cerâmica esmaltada PEI-4 para área interna, grupo de absorção BIIa, resistência química A, assentado com argamassa colante industrializada</t>
  </si>
  <si>
    <t>1806023</t>
  </si>
  <si>
    <t>Rodapé em placa cerâmica esmaltada PEI-4 para áreas internas, grupo de absorção BIIa, resistência química A, assentado com argamassa colante industrializada</t>
  </si>
  <si>
    <t>1806062</t>
  </si>
  <si>
    <t>Placa cerâmica esmaltada PEI-5 para áreas internas, com textura semi-rugosa, grupo de absorção BIb, resistência química A, assentado com argamassa colante industrializada</t>
  </si>
  <si>
    <t>1806063</t>
  </si>
  <si>
    <t>Rodapé em placa cerâmica esmaltada PEI-5 para áreas internas, com textura semi-rugosa, grupo de absorção BIb, resistência química A, assentado com argamassa colante industrializada</t>
  </si>
  <si>
    <t>1806102</t>
  </si>
  <si>
    <t>Placa cerâmica esmaltada PEI-5 para área interna, grupo de absorção BIIb resistência química B, assentado com argamassa colante industrializada</t>
  </si>
  <si>
    <t>1806103</t>
  </si>
  <si>
    <t>Rodapé em placa cerâmica esmaltada PEI-5 para área interna, grupo de absorção BIIb, resistência química B, assentado com argamassa colante industrializada</t>
  </si>
  <si>
    <t>1806142</t>
  </si>
  <si>
    <t>Placa cerâmica esmaltada antiderrapante PEI-5 para área interna com saída para o exterior, grupo de absorção BIIa, resistência química A, assentado com argamassa colante industrializada</t>
  </si>
  <si>
    <t>1806143</t>
  </si>
  <si>
    <t>Rodapé em placa cerâmica esmaltada antiderrapante PEI-5 para área interna com saída para o exterior, grupo de absorção BIIa, resistência química A, assentado com argamassa colante industrializada</t>
  </si>
  <si>
    <t>1806182</t>
  </si>
  <si>
    <t>Placa cerâmica esmaltada rústica PEI-5 para área interna com saída para o exterior, grupo de absorção BIIb, resistência química B, assentado com argamassa colante industrializada</t>
  </si>
  <si>
    <t>1806183</t>
  </si>
  <si>
    <t>Rodapé em placa cerâmica esmaltada rústica PEI-5 para área interna com saída para o exterior, grupo de absorção BIIb, resistência química B, assentado com argamassa colante industrializada</t>
  </si>
  <si>
    <t>1806222</t>
  </si>
  <si>
    <t>Placa cerâmica esmaltada PEI-5 para áreas externas, grupo de absorção BIIb, resistência química B, assentado com argamassa colante industrializada</t>
  </si>
  <si>
    <t>1806223</t>
  </si>
  <si>
    <t>Rodapé em placa cerâmica esmaltada PEI-5 para áreas externas, grupo de absorção BIIb, resistência química B, assentado com argamassa colante industrializada</t>
  </si>
  <si>
    <t>1806302</t>
  </si>
  <si>
    <t>Placa em cerâmica esmaltada antiderrapante PEI-4 para áreas externas, grupo de absorção BIb, resistência química A, assentado com argamassa colante industrializada</t>
  </si>
  <si>
    <t>1806303</t>
  </si>
  <si>
    <t>Rodapé em placa cerâmica esmaltada antiderrapante PEI-4 para áreas externas, grupo de absorção BIb, resistência química A, assentado com argamassa colante industrializada</t>
  </si>
  <si>
    <t>1806350</t>
  </si>
  <si>
    <t>Assentamento de pisos e revestimentos cerâmicos com argamassa mista</t>
  </si>
  <si>
    <t>Placas cerâmicas não esmaltadas extrudadas</t>
  </si>
  <si>
    <t>Placa cerâmica não esmaltada extrudada para áreas com altas temperaturas, de alta resistência química e mecânica, espessura de 14 mm, uso em indústrias e cozinhas profissionais, assentado com argamassa industrializada</t>
  </si>
  <si>
    <t>Rodapé em placa cerâmica não esmaltada extrudada para áreas com altas temperaturas, de alta resistência química e mecânica, altura de 10cm, para uso em indústrias e cozinhas profissionais, assentado com argamassa industrializada</t>
  </si>
  <si>
    <t>1807200</t>
  </si>
  <si>
    <t>Rejuntamento em placa cerâmica extrudada antiácida de 9 mm, com argamassa industrializada bicomponente, à base de resina furânica, juntas de 3 até 6 mm</t>
  </si>
  <si>
    <t>Rejuntamento de placa cerâmica extrudada de 9 mm, com argamassa sintética industrializada tricomponente, à base de resina epóxi, juntas acima de 3 até 6 mm</t>
  </si>
  <si>
    <t>1807220</t>
  </si>
  <si>
    <t>Rejuntamento em placa cerâmica extrudada antiácida, espessura de 14 mm, com argamassa industrializada bicomponente, à base de resina furânica, juntas acima de 3 até 6 mm</t>
  </si>
  <si>
    <t>Rejuntamento em placa cerâmica extrudada antiácida de 14 mm, com argamassa sintética industrializada tricomponente, à base de resina epóxi, juntas de 3 até 6 mm</t>
  </si>
  <si>
    <t>Rejuntamento em placa cerâmica extrudada antiácida, com argamassa industrializada anticorrosiva bicomponente, à base de bauxita, para áreas de altas temperaturas, juntas de 3 até 6mm</t>
  </si>
  <si>
    <t>1807300</t>
  </si>
  <si>
    <t>Rejuntamento de rodapé em placa cerâmica extrudada antiácida de 9 mm, com argamassa industrializada bicomponente à base de resina furânica, juntas de 3 até 6 mm</t>
  </si>
  <si>
    <t>Rejuntamento de rodapé em placa cerâmica extrudada antiácida de 9 mm, com argamassa sintética  industrializada tricomponente, à base de resina epóxi, juntas de 3 até 6 mm</t>
  </si>
  <si>
    <t>1808032</t>
  </si>
  <si>
    <t>Revestimento em porcelanato esmaltado antiderrapante para áreas externas e ambientes com alto tráfego, grupo de absorção BIa, assentado com argamassa colante industrializada, rejuntado</t>
  </si>
  <si>
    <t>1808042</t>
  </si>
  <si>
    <t>Rodapé em porcelanato esmaltado antiderrapante para áreas externas e ambientes com alto tráfego, grupo de absorção BIa, assentado com argamassa colante industrializada, rejuntado</t>
  </si>
  <si>
    <t>1808062</t>
  </si>
  <si>
    <t>Revestimento em porcelanato esmaltado polido para áreas internas e ambientes com tráfego médio, grupo de absorção BIa, assentado com argamassa colante industrializada, rejuntado</t>
  </si>
  <si>
    <t>1808072</t>
  </si>
  <si>
    <t>Rodapé em porcelanato esmaltado polido para áreas internas e ambientes com tráfego médio, grupo de absorção BIa, assentado com argamassa colante industrializada, rejuntado</t>
  </si>
  <si>
    <t>1808152</t>
  </si>
  <si>
    <t>Revestimento em porcelanato técnico natural para áreas internas e ambientes com acesso ao exterior, grupo de absorção BIa, assentado com argamassa colante industrializada, rejuntado</t>
  </si>
  <si>
    <t>1808162</t>
  </si>
  <si>
    <t>Rodapé em porcelanato técnico natural, para áreas internas e ambientes com acesso ao exterior, grupo de absorção BIa, assentado com argamassa colante industrializada, rejuntado</t>
  </si>
  <si>
    <t>Revestimentos em placas cerâmicas esmaltadas</t>
  </si>
  <si>
    <t>Revestimento em placa cerâmica esmaltada de 5x5 cm, assentado e rejuntado com argamassa industrializada</t>
  </si>
  <si>
    <t>1811012</t>
  </si>
  <si>
    <t>Revestimento em placa cerâmica esmaltada de 7,5x7,5 cm, assentado e rejuntado com argamassa industrializada</t>
  </si>
  <si>
    <t>1811022</t>
  </si>
  <si>
    <t>Revestimento em placa cerâmica esmaltada de 10x10 cm, assentado e rejuntado com argamassa industrializada</t>
  </si>
  <si>
    <t>1811032</t>
  </si>
  <si>
    <t>Revestimento em placa cerâmica esmaltada de 15x15 cm, tipo monocolor, assentado e rejuntado com argamassa industrializada</t>
  </si>
  <si>
    <t>1811042</t>
  </si>
  <si>
    <t>Revestimento em placa cerâmica esmaltada de 20x20 cm, tipo monocolor, assentado e rejuntado com argamassa industrializada</t>
  </si>
  <si>
    <t>1811052</t>
  </si>
  <si>
    <t>Revestimento em placa cerâmica esmaltada, tipo monoporosa, retangular, assentado e rejuntado com argamassa industrializada</t>
  </si>
  <si>
    <t>1812140</t>
  </si>
  <si>
    <t>Revestimento em pastilha de porcelana natural ou esmaltada de 2,5 x 5 cm, assentado e rejuntado com argamassa colante industrializada</t>
  </si>
  <si>
    <t>Revestimento cerâmico não esmaltado extrudado</t>
  </si>
  <si>
    <t>Revestimento em placa cerâmica não esmaltada extrudada, de alta resistência química e mecânica, espessura de 9 mm, assentado com argamassa colante industrializada</t>
  </si>
  <si>
    <t>1813020</t>
  </si>
  <si>
    <t>Revestimento em placa cerâmica extrudada de alta resistência química e mecânica, espessura entre 9 e 10 mm, assentado com argamassa industrializada de alta aderência</t>
  </si>
  <si>
    <t>1813202</t>
  </si>
  <si>
    <t>Rejuntamento em placa cerâmica extrudada, espessura entre 9 e 10 mm, com argamassa industrial anticorrosiva à base de resina epóxi, juntas de 6 a 10 mm</t>
  </si>
  <si>
    <t>2105100</t>
  </si>
  <si>
    <t>Piso elevado de concreto retificado em placas de 600 x 600 mm, antiderrapante, sem acabamento</t>
  </si>
  <si>
    <t>Fita adesiva antiderrapante fosforescente, baixo tráfego, largura de 5 cm</t>
  </si>
  <si>
    <t>Fita adesiva antiderrapante fosforescente, alto tráfego, largura de 5 cm</t>
  </si>
  <si>
    <t>Testeira em tábua aparelhada, com largura até 20 cm</t>
  </si>
  <si>
    <t>2203122</t>
  </si>
  <si>
    <t>Forro em fibra mineral com placas acústicas removíveis de 625 x 1250 mm</t>
  </si>
  <si>
    <t>Porta comum completa - uso coletivo (padrão dimensional médio)</t>
  </si>
  <si>
    <t>Porta comum completa - uso público (padrão dimensional médio/pesado)</t>
  </si>
  <si>
    <t>3006062</t>
  </si>
  <si>
    <t>Sistema tipo botoeira para pessoas com mobilidade reduzida ou cadeirante, sem fio</t>
  </si>
  <si>
    <t>3006122</t>
  </si>
  <si>
    <t>Sinalização com pictograma adesivo de piso 120 x 80 cm, para área de resgate/reservado</t>
  </si>
  <si>
    <t>3206396</t>
  </si>
  <si>
    <t>Manta termo-acústica em fibra cerâmica aluminizada, espessura de 38 mm</t>
  </si>
  <si>
    <t>3217012</t>
  </si>
  <si>
    <t>Impermeabilização em argamassa de concreto não estrutural com aditivo hidrófugo</t>
  </si>
  <si>
    <t>3307102</t>
  </si>
  <si>
    <t>Esmalte a base de água em estrutura metálica</t>
  </si>
  <si>
    <t>Eletroduto galvanizado - médio</t>
  </si>
  <si>
    <t>Eletroduto galvanizado, médio de 1/2´ - com acessórios</t>
  </si>
  <si>
    <t>Eletroduto galvanizado, médio de 3/4´ - com acessórios</t>
  </si>
  <si>
    <t>Eletroduto galvanizado, médio de 1´ - com acessórios</t>
  </si>
  <si>
    <t>Eletroduto galvanizado, médio de 1 1/4´ - com acessórios</t>
  </si>
  <si>
    <t>Eletroduto galvanizado, médio de 1 1/2´ - com acessórios</t>
  </si>
  <si>
    <t>Eletroduto galvanizado, médio de 2´ - com acessórios</t>
  </si>
  <si>
    <t>Eletroduto galvanizado, médio de 2 1/2´ - com acessórios</t>
  </si>
  <si>
    <t>Eletroduto galvanizado, médio de 3´ - com acessórios</t>
  </si>
  <si>
    <t>Eletroduto galvanizado, médio de 4´ - com acessórios</t>
  </si>
  <si>
    <t>Eletroduto galvanizado - pesado</t>
  </si>
  <si>
    <t>Eletroduto galvanizado, pesado de 1/2´ - com acessórios</t>
  </si>
  <si>
    <t>Eletroduto galvanizado, pesado de 3/4´ - com acessórios</t>
  </si>
  <si>
    <t>Eletroduto galvanizado, pesado de 1´ - com acessórios</t>
  </si>
  <si>
    <t>Eletroduto galvanizado, pesado de 1 1/4´ - com acessórios</t>
  </si>
  <si>
    <t>Eletroduto galvanizado, pesado de 1 1/2´ - com acessórios</t>
  </si>
  <si>
    <t>Eletroduto galvanizado, pesado de 2´ - com acessórios</t>
  </si>
  <si>
    <t>Eletroduto galvanizado, pesado de 2 1/2´ - com acessórios</t>
  </si>
  <si>
    <t>Eletroduto galvanizado, pesado de 3´ - com acessórios</t>
  </si>
  <si>
    <t>Eletroduto galvanizado, pesado de 4´ - com acessórios</t>
  </si>
  <si>
    <t>Eletroduto galvanizado a quente - pesado</t>
  </si>
  <si>
    <t>Eletroduto galvanizado a quente, pesado de 1/2´ - com acessórios</t>
  </si>
  <si>
    <t>Eletroduto galvanizado a quente, pesado de 3/4´ - com acessórios</t>
  </si>
  <si>
    <t>Eletroduto galvanizado a quente, pesado de 1´ - com acessórios</t>
  </si>
  <si>
    <t>Eletroduto galvanizado a quente, pesado de 1 1/4´ - com acessórios</t>
  </si>
  <si>
    <t>Eletroduto galvanizado a quente, pesado de 1 1/2´ - com acessórios</t>
  </si>
  <si>
    <t>Eletroduto galvanizado a quente, pesado de 2´ - com acessórios</t>
  </si>
  <si>
    <t>Eletroduto galvanizado a quente, pesado de 2 1/2´ - com acessórios</t>
  </si>
  <si>
    <t>Eletroduto galvanizado a quente, pesado de 3´ - com acessórios</t>
  </si>
  <si>
    <t>Eletroduto galvanizado a quente, pesado de 4´ - com acessórios</t>
  </si>
  <si>
    <t>3921125</t>
  </si>
  <si>
    <t>Cabo de cobre flexível de 150 mm², isolamento 0,6/1 kV - isolação HEPR 90°C</t>
  </si>
  <si>
    <t>4010132</t>
  </si>
  <si>
    <t>Contator de potência 65 A - 2na+2nf</t>
  </si>
  <si>
    <t>Chave de fluxo de água com retardo para tubulações com diâmetro nominal de 1" a 6" - conexão BSP</t>
  </si>
  <si>
    <t>4903036</t>
  </si>
  <si>
    <t>Caixa de gordura em PVC com tampa reforçada - capacidade 19 litros</t>
  </si>
  <si>
    <t>Boca de lobo simples tipo PMSP com tampa de concreto</t>
  </si>
  <si>
    <t>Boca de lobo dupla tipo PMSP com tampa de concreto</t>
  </si>
  <si>
    <t>Boca de lobo tripla tipo PMSP com tampa de concreto</t>
  </si>
  <si>
    <t>4912058</t>
  </si>
  <si>
    <t>Boca de leão simples tipo PMSP com grelha</t>
  </si>
  <si>
    <t>5005214</t>
  </si>
  <si>
    <t>Detector de gás liquefeito (GLP), gás natural (GN) ou derivados de metano</t>
  </si>
  <si>
    <t>6120092</t>
  </si>
  <si>
    <t>Cortina de ar com duas velocidades, para vão de 1,50 m</t>
  </si>
  <si>
    <t>SEM DESONERAÇÃO (ONERADO)</t>
  </si>
  <si>
    <t>L.S.: 127,53 %</t>
  </si>
  <si>
    <t>PREFEITURA MUNICIPAL DE INÚBIA PAULISTA</t>
  </si>
  <si>
    <t>END.: AV. CAMPOS SALLES,113 CEP - 17.760-000 - INÚBIA PAULISTA - ESTADO DE SÃO PAULO</t>
  </si>
  <si>
    <t>Inúbia Paulista</t>
  </si>
  <si>
    <t>Emerson Luis Cavalaro de Almeida Paula</t>
  </si>
  <si>
    <t>CAU n° A25459-2</t>
  </si>
  <si>
    <t xml:space="preserve">                                                          </t>
  </si>
  <si>
    <t>Arquiteto e Urbanista - CAU n°A25459-2</t>
  </si>
  <si>
    <t>João Soares dos Santos</t>
  </si>
  <si>
    <t>Prefeito Municipal</t>
  </si>
  <si>
    <t>BOLETIM REFERENCIAL DE CUSTOS - TABELA DE SERVIÇOS - CDHU</t>
  </si>
  <si>
    <t>CDHU</t>
  </si>
  <si>
    <t>RECURSO ESTADUAL</t>
  </si>
  <si>
    <r>
      <t>FINAL: 720</t>
    </r>
    <r>
      <rPr>
        <sz val="10"/>
        <rFont val="Times New Roman"/>
        <family val="1"/>
      </rPr>
      <t xml:space="preserve"> </t>
    </r>
    <r>
      <rPr>
        <sz val="10"/>
        <color indexed="12"/>
        <rFont val="Times New Roman"/>
        <family val="1"/>
      </rPr>
      <t>dias a partir da data da assinatura do convênio</t>
    </r>
  </si>
  <si>
    <t>RECAPEAMENTO ASFALTICO</t>
  </si>
  <si>
    <t>2.1</t>
  </si>
  <si>
    <t>M2</t>
  </si>
  <si>
    <t>VARRIÇÃO DE PAVIMENTO PARA RECAPEAMENTO</t>
  </si>
  <si>
    <t>54.03.230</t>
  </si>
  <si>
    <t>IMPRIMAÇÃO BETUMINOSA LIGANTE</t>
  </si>
  <si>
    <t>CAMADA DE ROLAMENTO EM CONCRETO BETUMINOSO USINADO QUENTE - CBUQ</t>
  </si>
  <si>
    <t>VALOR UNIT. C/ BDI</t>
  </si>
  <si>
    <t>VALOR UNIT. S/ BDI</t>
  </si>
  <si>
    <t>QTDE</t>
  </si>
  <si>
    <t>54.01.410</t>
  </si>
  <si>
    <t>VALOR TOTAL DO INVESTIMENTO</t>
  </si>
  <si>
    <t>Silvio de Araujo Lima</t>
  </si>
  <si>
    <t>Gestor de Convênios</t>
  </si>
  <si>
    <t>ASSINATURA:</t>
  </si>
  <si>
    <t>RECAPEAMENTO ASFÁLTICO e=0,3m</t>
  </si>
  <si>
    <t>54.03.210</t>
  </si>
  <si>
    <t>Trechos de Ruas do Município de Inúbia Paulista</t>
  </si>
  <si>
    <t>Direção e Fiscalização/Projeto e Orçamento</t>
  </si>
  <si>
    <t>01.20.280</t>
  </si>
  <si>
    <t>LEVANTAMENTO PLANIMÉTRICO DE ÁREA PAVIMENTADA PARA VEÍCULOS E PEDESTRE</t>
  </si>
  <si>
    <t>GOVERNO DO ESTADO DE SÃO PAULO</t>
  </si>
  <si>
    <t>SECRETARIA DE GOVERNO E RELAÇÕES INSTITUCIONAIS</t>
  </si>
  <si>
    <t>INÍCIO:   data da assinatura do Convênio</t>
  </si>
  <si>
    <r>
      <t xml:space="preserve">PRAZO DE LIBERAÇÃO:                       </t>
    </r>
    <r>
      <rPr>
        <sz val="11"/>
        <rFont val="Times New Roman"/>
        <family val="1"/>
      </rPr>
      <t>em até 30 dias após a espedição da ordem de início dos serviços.</t>
    </r>
  </si>
  <si>
    <r>
      <t xml:space="preserve">PRAZO DE LIBERAÇÃO:                       </t>
    </r>
    <r>
      <rPr>
        <sz val="11"/>
        <rFont val="Times New Roman"/>
        <family val="1"/>
      </rPr>
      <t>em 30 dias após a conclusão da etapa</t>
    </r>
  </si>
  <si>
    <r>
      <t xml:space="preserve">PRAZO DE EXECUÇÃO:               330 </t>
    </r>
    <r>
      <rPr>
        <sz val="12"/>
        <rFont val="Times New Roman"/>
        <family val="1"/>
      </rPr>
      <t>dias</t>
    </r>
  </si>
  <si>
    <r>
      <t>PERÍODO:</t>
    </r>
    <r>
      <rPr>
        <b/>
        <sz val="12"/>
        <color indexed="12"/>
        <rFont val="Times New Roman"/>
        <family val="1"/>
      </rPr>
      <t xml:space="preserve"> 360</t>
    </r>
    <r>
      <rPr>
        <b/>
        <sz val="12"/>
        <rFont val="Times New Roman"/>
        <family val="1"/>
      </rPr>
      <t xml:space="preserve"> dias</t>
    </r>
  </si>
  <si>
    <t>RESPONSÁVEL TÉCNICO DA OBRA</t>
  </si>
  <si>
    <t>RRT Direção e Fiscalização - RRT n°13578449</t>
  </si>
  <si>
    <t>RRT Projeto/Orçamento/Cronograma/memorial descritivo/ memoria de calculo/ Relação de Ruas e Relatório Fotográfico. - RRT n°13578404</t>
  </si>
  <si>
    <t>RRT Levantamento Topográfico Retificado - RRT n°13578404</t>
  </si>
  <si>
    <t>02.08.050</t>
  </si>
  <si>
    <t>PLACA EM LONA COM IMPRESSÃO DIGITAL E ESTRUTURA EM MADEIRA</t>
  </si>
  <si>
    <t>BDI - 21,40%</t>
  </si>
  <si>
    <t>Inúbia Paulista/SP, 27 de Fevereiro de 2024</t>
  </si>
  <si>
    <t>Versão 192</t>
  </si>
  <si>
    <t>Boletin Vigência:Fevereiro/24</t>
  </si>
  <si>
    <t>Inúbia Paulista/SP, 27 de Fevereiro de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</si>
</sst>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#,##0.000"/>
    <numFmt numFmtId="166" formatCode="0.000000"/>
    <numFmt numFmtId="167" formatCode="_(* #,##0.00_);_(* \(#,##0.00\);_(* &quot;-&quot;??_);_(@_)"/>
    <numFmt numFmtId="168" formatCode="0.0000"/>
    <numFmt numFmtId="169" formatCode="[$-416]mmmm\-yy;@"/>
  </numFmts>
  <fonts count="69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i/>
      <sz val="11"/>
      <color indexed="8"/>
      <name val="Calibri Light"/>
      <family val="2"/>
      <scheme val="major"/>
    </font>
    <font>
      <b/>
      <i/>
      <sz val="10"/>
      <color rgb="FF000000"/>
      <name val="Arial"/>
      <family val="2"/>
    </font>
    <font>
      <sz val="10"/>
      <color indexed="8"/>
      <name val="Calibri"/>
      <family val="2"/>
      <scheme val="minor"/>
    </font>
    <font>
      <b/>
      <sz val="14"/>
      <color rgb="FFFF0000"/>
      <name val="Arial"/>
      <family val="2"/>
    </font>
    <font>
      <b/>
      <u/>
      <sz val="10"/>
      <color indexed="8"/>
      <name val="Arial"/>
      <family val="2"/>
    </font>
    <font>
      <sz val="10"/>
      <color indexed="8"/>
      <name val="MS Sans Serif"/>
      <family val="2"/>
    </font>
    <font>
      <b/>
      <sz val="10"/>
      <color indexed="8"/>
      <name val="MS Sans Serif"/>
      <family val="2"/>
    </font>
    <font>
      <sz val="10"/>
      <color indexed="8"/>
      <name val="Arial"/>
      <family val="2"/>
    </font>
    <font>
      <b/>
      <sz val="9.85"/>
      <color indexed="8"/>
      <name val="Times New Roman"/>
      <family val="1"/>
    </font>
    <font>
      <b/>
      <sz val="10"/>
      <name val="Arial"/>
      <family val="2"/>
    </font>
    <font>
      <sz val="12"/>
      <color indexed="8"/>
      <name val="MS Sans Serif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3"/>
      <name val="Times New Roman"/>
      <family val="1"/>
    </font>
    <font>
      <b/>
      <sz val="10"/>
      <name val="Times New Roman"/>
      <family val="1"/>
    </font>
    <font>
      <b/>
      <sz val="14"/>
      <color indexed="12"/>
      <name val="Times New Roman"/>
      <family val="1"/>
    </font>
    <font>
      <sz val="10"/>
      <color indexed="12"/>
      <name val="Times New Roman"/>
      <family val="1"/>
    </font>
    <font>
      <b/>
      <sz val="8"/>
      <name val="Times New Roman"/>
      <family val="1"/>
    </font>
    <font>
      <b/>
      <sz val="12"/>
      <color indexed="12"/>
      <name val="Times New Roman"/>
      <family val="1"/>
    </font>
    <font>
      <sz val="8.5"/>
      <name val="Times New Roman"/>
      <family val="1"/>
    </font>
    <font>
      <sz val="12"/>
      <color indexed="12"/>
      <name val="Times New Roman"/>
      <family val="1"/>
    </font>
    <font>
      <b/>
      <sz val="12"/>
      <color indexed="56"/>
      <name val="Times New Roman"/>
      <family val="1"/>
    </font>
    <font>
      <b/>
      <sz val="10"/>
      <color indexed="12"/>
      <name val="Times New Roman"/>
      <family val="1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1"/>
      <name val="Times New Roman"/>
      <family val="1"/>
    </font>
    <font>
      <sz val="14"/>
      <name val="Arial Narrow"/>
      <family val="2"/>
    </font>
    <font>
      <sz val="11"/>
      <name val="MS Sans Serif"/>
      <family val="2"/>
    </font>
    <font>
      <sz val="12"/>
      <color indexed="10"/>
      <name val="Times New Roman"/>
      <family val="1"/>
    </font>
    <font>
      <b/>
      <sz val="9"/>
      <color indexed="8"/>
      <name val="Arial"/>
      <family val="2"/>
    </font>
    <font>
      <b/>
      <i/>
      <sz val="11"/>
      <color indexed="8"/>
      <name val="Calibri"/>
      <family val="2"/>
      <scheme val="minor"/>
    </font>
    <font>
      <b/>
      <sz val="11"/>
      <name val="BaskervilleT"/>
    </font>
    <font>
      <b/>
      <sz val="10"/>
      <color theme="0"/>
      <name val="MS Sans Serif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0"/>
      <name val="MS Sans Serif"/>
      <family val="2"/>
    </font>
    <font>
      <b/>
      <sz val="9"/>
      <color theme="0"/>
      <name val="Arial"/>
      <family val="2"/>
    </font>
    <font>
      <sz val="12"/>
      <color theme="0"/>
      <name val="MS Sans Serif"/>
      <family val="2"/>
    </font>
    <font>
      <b/>
      <sz val="12"/>
      <color theme="0"/>
      <name val="MS Sans Serif"/>
      <family val="2"/>
    </font>
    <font>
      <b/>
      <sz val="12"/>
      <color theme="0"/>
      <name val="Times New Roman"/>
      <family val="1"/>
    </font>
    <font>
      <sz val="11"/>
      <color indexed="12"/>
      <name val="Times New Roman"/>
      <family val="1"/>
    </font>
    <font>
      <sz val="10"/>
      <color indexed="8"/>
      <name val="Abadi"/>
      <family val="2"/>
    </font>
    <font>
      <sz val="9"/>
      <color indexed="8"/>
      <name val="Abadi"/>
      <family val="2"/>
    </font>
    <font>
      <sz val="9"/>
      <color rgb="FF000000"/>
      <name val="Abadi"/>
      <family val="2"/>
    </font>
    <font>
      <b/>
      <sz val="9"/>
      <name val="Arial"/>
      <family val="2"/>
    </font>
    <font>
      <sz val="9"/>
      <color indexed="8"/>
      <name val="MS Sans Serif"/>
      <family val="2"/>
    </font>
    <font>
      <b/>
      <sz val="9"/>
      <color indexed="8"/>
      <name val="MS Sans Serif"/>
      <family val="2"/>
    </font>
    <font>
      <b/>
      <sz val="9"/>
      <color indexed="8"/>
      <name val="Abadi"/>
      <family val="2"/>
    </font>
    <font>
      <b/>
      <sz val="11"/>
      <color indexed="8"/>
      <name val="Abadi"/>
      <family val="2"/>
    </font>
    <font>
      <sz val="11"/>
      <color indexed="8"/>
      <name val="Abadi"/>
      <family val="2"/>
    </font>
    <font>
      <b/>
      <sz val="11"/>
      <color theme="1"/>
      <name val="Arial"/>
      <family val="2"/>
    </font>
    <font>
      <b/>
      <sz val="10"/>
      <color indexed="8"/>
      <name val="MS Sans Serif"/>
    </font>
    <font>
      <b/>
      <sz val="11"/>
      <name val="MS Sans Serif"/>
    </font>
    <font>
      <sz val="10"/>
      <color indexed="56"/>
      <name val="Times New Roman"/>
      <family val="1"/>
    </font>
    <font>
      <sz val="8"/>
      <name val="Calibri"/>
      <family val="2"/>
      <scheme val="minor"/>
    </font>
    <font>
      <b/>
      <sz val="12"/>
      <name val="Georgia"/>
      <family val="1"/>
    </font>
    <font>
      <b/>
      <sz val="12"/>
      <name val="MS Sans Serif"/>
      <family val="2"/>
    </font>
    <font>
      <b/>
      <sz val="1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FF"/>
      </patternFill>
    </fill>
    <fill>
      <patternFill patternType="solid">
        <fgColor indexed="9"/>
        <bgColor indexed="64"/>
      </patternFill>
    </fill>
    <fill>
      <patternFill patternType="gray06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</borders>
  <cellStyleXfs count="14">
    <xf numFmtId="0" fontId="0" fillId="0" borderId="0"/>
    <xf numFmtId="43" fontId="2" fillId="0" borderId="0" applyFont="0" applyFill="0" applyBorder="0" applyAlignment="0" applyProtection="0"/>
    <xf numFmtId="0" fontId="12" fillId="0" borderId="0"/>
    <xf numFmtId="43" fontId="1" fillId="0" borderId="0" applyFont="0" applyFill="0" applyBorder="0" applyAlignment="0" applyProtection="0"/>
    <xf numFmtId="0" fontId="1" fillId="0" borderId="0"/>
    <xf numFmtId="0" fontId="15" fillId="0" borderId="0" applyNumberFormat="0" applyFill="0" applyBorder="0" applyProtection="0">
      <alignment vertical="center"/>
    </xf>
    <xf numFmtId="0" fontId="12" fillId="0" borderId="0"/>
    <xf numFmtId="0" fontId="12" fillId="0" borderId="0"/>
    <xf numFmtId="167" fontId="18" fillId="0" borderId="0" applyFont="0" applyFill="0" applyBorder="0" applyAlignment="0" applyProtection="0"/>
    <xf numFmtId="0" fontId="15" fillId="0" borderId="0" applyNumberFormat="0" applyFill="0" applyBorder="0" applyProtection="0">
      <alignment vertical="center"/>
    </xf>
    <xf numFmtId="0" fontId="19" fillId="0" borderId="0"/>
    <xf numFmtId="0" fontId="1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28">
    <xf numFmtId="0" fontId="0" fillId="0" borderId="0" xfId="0"/>
    <xf numFmtId="0" fontId="0" fillId="0" borderId="0" xfId="0" applyAlignment="1">
      <alignment wrapText="1"/>
    </xf>
    <xf numFmtId="43" fontId="0" fillId="0" borderId="0" xfId="1" applyFont="1"/>
    <xf numFmtId="0" fontId="3" fillId="2" borderId="1" xfId="0" applyFont="1" applyFill="1" applyBorder="1"/>
    <xf numFmtId="43" fontId="3" fillId="2" borderId="1" xfId="1" applyFont="1" applyFill="1" applyBorder="1"/>
    <xf numFmtId="0" fontId="5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0" fontId="7" fillId="0" borderId="0" xfId="0" applyFont="1"/>
    <xf numFmtId="0" fontId="9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Continuous"/>
    </xf>
    <xf numFmtId="43" fontId="0" fillId="0" borderId="0" xfId="1" applyFont="1" applyAlignment="1">
      <alignment horizontal="centerContinuous"/>
    </xf>
    <xf numFmtId="0" fontId="4" fillId="0" borderId="0" xfId="0" applyFont="1" applyAlignment="1">
      <alignment horizontal="centerContinuous" wrapText="1"/>
    </xf>
    <xf numFmtId="0" fontId="10" fillId="0" borderId="0" xfId="0" applyFont="1" applyAlignment="1">
      <alignment horizontal="centerContinuous" wrapText="1"/>
    </xf>
    <xf numFmtId="0" fontId="11" fillId="0" borderId="0" xfId="0" applyFont="1" applyAlignment="1">
      <alignment horizontal="centerContinuous" wrapText="1"/>
    </xf>
    <xf numFmtId="43" fontId="6" fillId="0" borderId="0" xfId="1" applyFont="1" applyAlignment="1">
      <alignment horizontal="right"/>
    </xf>
    <xf numFmtId="0" fontId="6" fillId="0" borderId="0" xfId="0" applyFont="1" applyAlignment="1">
      <alignment horizontal="right"/>
    </xf>
    <xf numFmtId="0" fontId="8" fillId="3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right"/>
    </xf>
    <xf numFmtId="0" fontId="12" fillId="0" borderId="0" xfId="2"/>
    <xf numFmtId="0" fontId="12" fillId="0" borderId="0" xfId="2" applyAlignment="1">
      <alignment vertical="center"/>
    </xf>
    <xf numFmtId="0" fontId="13" fillId="0" borderId="0" xfId="2" applyFont="1"/>
    <xf numFmtId="0" fontId="17" fillId="4" borderId="0" xfId="2" applyFont="1" applyFill="1"/>
    <xf numFmtId="49" fontId="12" fillId="0" borderId="0" xfId="2" applyNumberFormat="1" applyAlignment="1">
      <alignment horizontal="center"/>
    </xf>
    <xf numFmtId="4" fontId="12" fillId="0" borderId="0" xfId="3" applyNumberFormat="1" applyFont="1" applyAlignment="1">
      <alignment horizontal="right" vertical="center"/>
    </xf>
    <xf numFmtId="0" fontId="12" fillId="0" borderId="0" xfId="6"/>
    <xf numFmtId="0" fontId="12" fillId="0" borderId="0" xfId="6" applyAlignment="1">
      <alignment vertical="center"/>
    </xf>
    <xf numFmtId="0" fontId="13" fillId="0" borderId="0" xfId="6" applyFont="1"/>
    <xf numFmtId="0" fontId="17" fillId="4" borderId="0" xfId="6" applyFont="1" applyFill="1"/>
    <xf numFmtId="49" fontId="12" fillId="0" borderId="0" xfId="6" applyNumberFormat="1" applyAlignment="1">
      <alignment horizontal="center"/>
    </xf>
    <xf numFmtId="0" fontId="12" fillId="0" borderId="0" xfId="6" applyAlignment="1">
      <alignment horizontal="left" wrapText="1"/>
    </xf>
    <xf numFmtId="4" fontId="12" fillId="0" borderId="0" xfId="6" applyNumberFormat="1"/>
    <xf numFmtId="0" fontId="20" fillId="0" borderId="4" xfId="10" applyFont="1" applyBorder="1"/>
    <xf numFmtId="0" fontId="20" fillId="0" borderId="5" xfId="10" applyFont="1" applyBorder="1"/>
    <xf numFmtId="0" fontId="21" fillId="0" borderId="5" xfId="10" applyFont="1" applyBorder="1"/>
    <xf numFmtId="0" fontId="20" fillId="0" borderId="5" xfId="10" applyFont="1" applyBorder="1" applyAlignment="1">
      <alignment horizontal="center"/>
    </xf>
    <xf numFmtId="0" fontId="20" fillId="0" borderId="20" xfId="10" applyFont="1" applyBorder="1"/>
    <xf numFmtId="0" fontId="20" fillId="0" borderId="0" xfId="10" applyFont="1"/>
    <xf numFmtId="0" fontId="22" fillId="0" borderId="7" xfId="10" applyFont="1" applyBorder="1"/>
    <xf numFmtId="0" fontId="23" fillId="0" borderId="0" xfId="10" applyFont="1"/>
    <xf numFmtId="0" fontId="24" fillId="0" borderId="0" xfId="10" applyFont="1"/>
    <xf numFmtId="0" fontId="24" fillId="0" borderId="6" xfId="10" applyFont="1" applyBorder="1"/>
    <xf numFmtId="0" fontId="20" fillId="0" borderId="7" xfId="10" applyFont="1" applyBorder="1"/>
    <xf numFmtId="0" fontId="20" fillId="0" borderId="0" xfId="10" applyFont="1" applyAlignment="1">
      <alignment horizontal="center"/>
    </xf>
    <xf numFmtId="0" fontId="20" fillId="0" borderId="6" xfId="10" applyFont="1" applyBorder="1"/>
    <xf numFmtId="0" fontId="25" fillId="0" borderId="0" xfId="10" applyFont="1" applyAlignment="1">
      <alignment horizontal="center"/>
    </xf>
    <xf numFmtId="0" fontId="25" fillId="0" borderId="6" xfId="10" applyFont="1" applyBorder="1" applyAlignment="1">
      <alignment horizontal="centerContinuous"/>
    </xf>
    <xf numFmtId="169" fontId="27" fillId="0" borderId="0" xfId="10" applyNumberFormat="1" applyFont="1" applyAlignment="1">
      <alignment horizontal="center"/>
    </xf>
    <xf numFmtId="169" fontId="27" fillId="0" borderId="6" xfId="10" applyNumberFormat="1" applyFont="1" applyBorder="1" applyAlignment="1">
      <alignment horizontal="center"/>
    </xf>
    <xf numFmtId="0" fontId="22" fillId="0" borderId="0" xfId="10" applyFont="1"/>
    <xf numFmtId="0" fontId="28" fillId="0" borderId="27" xfId="10" applyFont="1" applyBorder="1"/>
    <xf numFmtId="0" fontId="20" fillId="0" borderId="22" xfId="10" applyFont="1" applyBorder="1"/>
    <xf numFmtId="0" fontId="20" fillId="0" borderId="22" xfId="10" applyFont="1" applyBorder="1" applyAlignment="1">
      <alignment horizontal="center"/>
    </xf>
    <xf numFmtId="0" fontId="20" fillId="0" borderId="23" xfId="10" applyFont="1" applyBorder="1" applyAlignment="1">
      <alignment horizontal="center"/>
    </xf>
    <xf numFmtId="0" fontId="25" fillId="0" borderId="2" xfId="10" applyFont="1" applyBorder="1" applyAlignment="1">
      <alignment horizontal="left"/>
    </xf>
    <xf numFmtId="0" fontId="20" fillId="0" borderId="28" xfId="10" applyFont="1" applyBorder="1"/>
    <xf numFmtId="0" fontId="20" fillId="0" borderId="29" xfId="10" applyFont="1" applyBorder="1"/>
    <xf numFmtId="0" fontId="25" fillId="0" borderId="30" xfId="10" applyFont="1" applyBorder="1" applyAlignment="1">
      <alignment horizontal="center"/>
    </xf>
    <xf numFmtId="0" fontId="20" fillId="0" borderId="31" xfId="10" applyFont="1" applyBorder="1"/>
    <xf numFmtId="0" fontId="27" fillId="0" borderId="2" xfId="10" applyFont="1" applyBorder="1"/>
    <xf numFmtId="0" fontId="30" fillId="0" borderId="28" xfId="10" applyFont="1" applyBorder="1"/>
    <xf numFmtId="0" fontId="30" fillId="0" borderId="29" xfId="10" applyFont="1" applyBorder="1"/>
    <xf numFmtId="169" fontId="27" fillId="0" borderId="32" xfId="10" applyNumberFormat="1" applyFont="1" applyBorder="1" applyAlignment="1">
      <alignment horizontal="center"/>
    </xf>
    <xf numFmtId="0" fontId="27" fillId="0" borderId="24" xfId="10" applyFont="1" applyBorder="1"/>
    <xf numFmtId="0" fontId="30" fillId="0" borderId="25" xfId="10" applyFont="1" applyBorder="1"/>
    <xf numFmtId="0" fontId="30" fillId="0" borderId="6" xfId="10" applyFont="1" applyBorder="1"/>
    <xf numFmtId="0" fontId="32" fillId="0" borderId="2" xfId="10" applyFont="1" applyBorder="1" applyAlignment="1">
      <alignment horizontal="centerContinuous"/>
    </xf>
    <xf numFmtId="0" fontId="23" fillId="0" borderId="21" xfId="10" applyFont="1" applyBorder="1" applyAlignment="1">
      <alignment horizontal="centerContinuous"/>
    </xf>
    <xf numFmtId="4" fontId="23" fillId="0" borderId="30" xfId="10" applyNumberFormat="1" applyFont="1" applyBorder="1" applyAlignment="1">
      <alignment horizontal="center"/>
    </xf>
    <xf numFmtId="4" fontId="22" fillId="0" borderId="30" xfId="10" applyNumberFormat="1" applyFont="1" applyBorder="1" applyAlignment="1">
      <alignment horizontal="center"/>
    </xf>
    <xf numFmtId="4" fontId="23" fillId="5" borderId="6" xfId="10" applyNumberFormat="1" applyFont="1" applyFill="1" applyBorder="1" applyAlignment="1">
      <alignment horizontal="center"/>
    </xf>
    <xf numFmtId="0" fontId="23" fillId="0" borderId="38" xfId="10" applyFont="1" applyBorder="1" applyAlignment="1">
      <alignment horizontal="center"/>
    </xf>
    <xf numFmtId="4" fontId="23" fillId="0" borderId="41" xfId="10" applyNumberFormat="1" applyFont="1" applyBorder="1" applyAlignment="1">
      <alignment horizontal="center"/>
    </xf>
    <xf numFmtId="0" fontId="29" fillId="0" borderId="26" xfId="10" applyFont="1" applyBorder="1" applyAlignment="1">
      <alignment horizontal="center"/>
    </xf>
    <xf numFmtId="4" fontId="31" fillId="0" borderId="41" xfId="10" applyNumberFormat="1" applyFont="1" applyBorder="1" applyAlignment="1">
      <alignment horizontal="center"/>
    </xf>
    <xf numFmtId="0" fontId="25" fillId="5" borderId="17" xfId="10" applyFont="1" applyFill="1" applyBorder="1" applyAlignment="1">
      <alignment horizontal="left" vertical="center"/>
    </xf>
    <xf numFmtId="0" fontId="23" fillId="5" borderId="18" xfId="10" applyFont="1" applyFill="1" applyBorder="1"/>
    <xf numFmtId="0" fontId="22" fillId="5" borderId="18" xfId="10" applyFont="1" applyFill="1" applyBorder="1" applyAlignment="1">
      <alignment horizontal="center"/>
    </xf>
    <xf numFmtId="4" fontId="23" fillId="5" borderId="18" xfId="10" applyNumberFormat="1" applyFont="1" applyFill="1" applyBorder="1" applyAlignment="1">
      <alignment horizontal="center"/>
    </xf>
    <xf numFmtId="4" fontId="23" fillId="5" borderId="18" xfId="10" applyNumberFormat="1" applyFont="1" applyFill="1" applyBorder="1"/>
    <xf numFmtId="4" fontId="23" fillId="5" borderId="19" xfId="10" applyNumberFormat="1" applyFont="1" applyFill="1" applyBorder="1" applyAlignment="1">
      <alignment horizontal="center"/>
    </xf>
    <xf numFmtId="0" fontId="29" fillId="0" borderId="31" xfId="10" applyFont="1" applyBorder="1" applyAlignment="1">
      <alignment horizontal="left"/>
    </xf>
    <xf numFmtId="0" fontId="22" fillId="0" borderId="25" xfId="10" applyFont="1" applyBorder="1" applyAlignment="1">
      <alignment horizontal="left"/>
    </xf>
    <xf numFmtId="0" fontId="22" fillId="0" borderId="26" xfId="10" applyFont="1" applyBorder="1" applyAlignment="1">
      <alignment horizontal="center"/>
    </xf>
    <xf numFmtId="0" fontId="22" fillId="0" borderId="31" xfId="10" applyFont="1" applyBorder="1" applyAlignment="1">
      <alignment horizontal="left"/>
    </xf>
    <xf numFmtId="0" fontId="34" fillId="0" borderId="25" xfId="10" applyFont="1" applyBorder="1" applyAlignment="1">
      <alignment horizontal="left"/>
    </xf>
    <xf numFmtId="0" fontId="34" fillId="0" borderId="26" xfId="10" applyFont="1" applyBorder="1" applyAlignment="1">
      <alignment horizontal="center"/>
    </xf>
    <xf numFmtId="0" fontId="35" fillId="0" borderId="0" xfId="10" applyFont="1"/>
    <xf numFmtId="0" fontId="33" fillId="0" borderId="7" xfId="10" applyFont="1" applyBorder="1" applyAlignment="1">
      <alignment horizontal="left"/>
    </xf>
    <xf numFmtId="0" fontId="34" fillId="0" borderId="0" xfId="10" applyFont="1" applyAlignment="1">
      <alignment horizontal="left"/>
    </xf>
    <xf numFmtId="0" fontId="34" fillId="0" borderId="0" xfId="10" applyFont="1" applyAlignment="1">
      <alignment horizontal="center"/>
    </xf>
    <xf numFmtId="4" fontId="29" fillId="0" borderId="0" xfId="10" applyNumberFormat="1" applyFont="1" applyAlignment="1">
      <alignment horizontal="center"/>
    </xf>
    <xf numFmtId="4" fontId="34" fillId="0" borderId="0" xfId="10" applyNumberFormat="1" applyFont="1" applyAlignment="1">
      <alignment horizontal="center"/>
    </xf>
    <xf numFmtId="4" fontId="29" fillId="0" borderId="6" xfId="10" applyNumberFormat="1" applyFont="1" applyBorder="1" applyAlignment="1">
      <alignment horizontal="center"/>
    </xf>
    <xf numFmtId="0" fontId="23" fillId="0" borderId="6" xfId="10" applyFont="1" applyBorder="1"/>
    <xf numFmtId="0" fontId="36" fillId="0" borderId="7" xfId="10" applyFont="1" applyBorder="1"/>
    <xf numFmtId="0" fontId="23" fillId="0" borderId="0" xfId="10" applyFont="1" applyAlignment="1">
      <alignment horizontal="center"/>
    </xf>
    <xf numFmtId="0" fontId="37" fillId="0" borderId="0" xfId="10" applyFont="1"/>
    <xf numFmtId="0" fontId="38" fillId="0" borderId="0" xfId="10" applyFont="1"/>
    <xf numFmtId="0" fontId="23" fillId="0" borderId="9" xfId="10" applyFont="1" applyBorder="1" applyAlignment="1">
      <alignment horizontal="center"/>
    </xf>
    <xf numFmtId="0" fontId="20" fillId="0" borderId="9" xfId="10" applyFont="1" applyBorder="1"/>
    <xf numFmtId="0" fontId="20" fillId="0" borderId="10" xfId="10" applyFont="1" applyBorder="1"/>
    <xf numFmtId="0" fontId="39" fillId="0" borderId="0" xfId="10" applyFont="1"/>
    <xf numFmtId="0" fontId="31" fillId="0" borderId="3" xfId="0" applyFont="1" applyBorder="1" applyAlignment="1">
      <alignment horizontal="center" vertical="top" wrapText="1"/>
    </xf>
    <xf numFmtId="0" fontId="31" fillId="0" borderId="26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wrapText="1"/>
    </xf>
    <xf numFmtId="0" fontId="13" fillId="6" borderId="9" xfId="2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top" wrapText="1"/>
    </xf>
    <xf numFmtId="0" fontId="41" fillId="8" borderId="1" xfId="0" applyFont="1" applyFill="1" applyBorder="1" applyAlignment="1">
      <alignment horizontal="left" vertical="top"/>
    </xf>
    <xf numFmtId="0" fontId="3" fillId="8" borderId="1" xfId="0" applyFont="1" applyFill="1" applyBorder="1" applyAlignment="1">
      <alignment wrapText="1"/>
    </xf>
    <xf numFmtId="0" fontId="3" fillId="8" borderId="1" xfId="0" applyFont="1" applyFill="1" applyBorder="1"/>
    <xf numFmtId="43" fontId="3" fillId="8" borderId="1" xfId="1" applyFont="1" applyFill="1" applyBorder="1"/>
    <xf numFmtId="0" fontId="14" fillId="0" borderId="1" xfId="0" applyFont="1" applyBorder="1"/>
    <xf numFmtId="0" fontId="14" fillId="0" borderId="1" xfId="0" applyFont="1" applyBorder="1" applyAlignment="1">
      <alignment wrapText="1"/>
    </xf>
    <xf numFmtId="43" fontId="14" fillId="0" borderId="1" xfId="1" applyFont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43" fontId="2" fillId="2" borderId="1" xfId="1" applyFont="1" applyFill="1" applyBorder="1"/>
    <xf numFmtId="0" fontId="44" fillId="6" borderId="0" xfId="2" applyFont="1" applyFill="1" applyAlignment="1">
      <alignment vertical="center" wrapText="1"/>
    </xf>
    <xf numFmtId="0" fontId="44" fillId="6" borderId="6" xfId="2" applyFont="1" applyFill="1" applyBorder="1" applyAlignment="1">
      <alignment horizontal="center" vertical="center" wrapText="1"/>
    </xf>
    <xf numFmtId="0" fontId="43" fillId="6" borderId="9" xfId="2" applyFont="1" applyFill="1" applyBorder="1" applyAlignment="1">
      <alignment horizontal="center" vertical="center" wrapText="1"/>
    </xf>
    <xf numFmtId="0" fontId="46" fillId="6" borderId="0" xfId="6" applyFont="1" applyFill="1"/>
    <xf numFmtId="0" fontId="44" fillId="6" borderId="19" xfId="2" applyFont="1" applyFill="1" applyBorder="1" applyAlignment="1">
      <alignment horizontal="center" vertical="center" wrapText="1"/>
    </xf>
    <xf numFmtId="49" fontId="44" fillId="6" borderId="11" xfId="6" applyNumberFormat="1" applyFont="1" applyFill="1" applyBorder="1" applyAlignment="1">
      <alignment horizontal="center" vertical="center"/>
    </xf>
    <xf numFmtId="49" fontId="44" fillId="6" borderId="12" xfId="6" applyNumberFormat="1" applyFont="1" applyFill="1" applyBorder="1" applyAlignment="1">
      <alignment horizontal="center" vertical="center"/>
    </xf>
    <xf numFmtId="0" fontId="44" fillId="6" borderId="12" xfId="6" applyFont="1" applyFill="1" applyBorder="1" applyAlignment="1">
      <alignment horizontal="left" vertical="center" wrapText="1"/>
    </xf>
    <xf numFmtId="0" fontId="44" fillId="6" borderId="12" xfId="6" applyFont="1" applyFill="1" applyBorder="1" applyAlignment="1">
      <alignment horizontal="center" vertical="center"/>
    </xf>
    <xf numFmtId="4" fontId="44" fillId="6" borderId="12" xfId="3" applyNumberFormat="1" applyFont="1" applyFill="1" applyBorder="1" applyAlignment="1">
      <alignment horizontal="center" vertical="center"/>
    </xf>
    <xf numFmtId="4" fontId="44" fillId="6" borderId="12" xfId="3" applyNumberFormat="1" applyFont="1" applyFill="1" applyBorder="1" applyAlignment="1">
      <alignment horizontal="right" vertical="center"/>
    </xf>
    <xf numFmtId="4" fontId="44" fillId="6" borderId="13" xfId="3" applyNumberFormat="1" applyFont="1" applyFill="1" applyBorder="1" applyAlignment="1">
      <alignment horizontal="center" vertical="center"/>
    </xf>
    <xf numFmtId="0" fontId="46" fillId="6" borderId="0" xfId="6" applyFont="1" applyFill="1" applyAlignment="1">
      <alignment vertical="center"/>
    </xf>
    <xf numFmtId="0" fontId="43" fillId="6" borderId="14" xfId="6" applyFont="1" applyFill="1" applyBorder="1" applyAlignment="1">
      <alignment horizontal="center"/>
    </xf>
    <xf numFmtId="49" fontId="43" fillId="6" borderId="1" xfId="6" applyNumberFormat="1" applyFont="1" applyFill="1" applyBorder="1" applyAlignment="1">
      <alignment horizontal="center"/>
    </xf>
    <xf numFmtId="0" fontId="43" fillId="6" borderId="1" xfId="6" applyFont="1" applyFill="1" applyBorder="1" applyAlignment="1">
      <alignment wrapText="1"/>
    </xf>
    <xf numFmtId="0" fontId="43" fillId="6" borderId="1" xfId="6" applyFont="1" applyFill="1" applyBorder="1" applyAlignment="1">
      <alignment horizontal="center"/>
    </xf>
    <xf numFmtId="4" fontId="43" fillId="6" borderId="1" xfId="6" applyNumberFormat="1" applyFont="1" applyFill="1" applyBorder="1"/>
    <xf numFmtId="43" fontId="46" fillId="6" borderId="1" xfId="3" applyFont="1" applyFill="1" applyBorder="1" applyAlignment="1">
      <alignment horizontal="right" vertical="center"/>
    </xf>
    <xf numFmtId="4" fontId="43" fillId="6" borderId="15" xfId="6" applyNumberFormat="1" applyFont="1" applyFill="1" applyBorder="1"/>
    <xf numFmtId="0" fontId="43" fillId="6" borderId="0" xfId="6" applyFont="1" applyFill="1"/>
    <xf numFmtId="0" fontId="46" fillId="6" borderId="14" xfId="6" applyFont="1" applyFill="1" applyBorder="1" applyAlignment="1">
      <alignment horizontal="center" vertical="center"/>
    </xf>
    <xf numFmtId="49" fontId="46" fillId="6" borderId="1" xfId="6" applyNumberFormat="1" applyFont="1" applyFill="1" applyBorder="1" applyAlignment="1">
      <alignment horizontal="center" vertical="center"/>
    </xf>
    <xf numFmtId="0" fontId="46" fillId="6" borderId="1" xfId="2" applyFont="1" applyFill="1" applyBorder="1" applyAlignment="1">
      <alignment horizontal="left" vertical="center" wrapText="1"/>
    </xf>
    <xf numFmtId="4" fontId="46" fillId="6" borderId="1" xfId="2" applyNumberFormat="1" applyFont="1" applyFill="1" applyBorder="1" applyAlignment="1">
      <alignment horizontal="right" vertical="center"/>
    </xf>
    <xf numFmtId="43" fontId="46" fillId="6" borderId="1" xfId="3" applyFont="1" applyFill="1" applyBorder="1" applyAlignment="1">
      <alignment horizontal="left" vertical="center" wrapText="1"/>
    </xf>
    <xf numFmtId="4" fontId="46" fillId="6" borderId="15" xfId="6" applyNumberFormat="1" applyFont="1" applyFill="1" applyBorder="1"/>
    <xf numFmtId="4" fontId="46" fillId="6" borderId="1" xfId="6" applyNumberFormat="1" applyFont="1" applyFill="1" applyBorder="1" applyAlignment="1">
      <alignment horizontal="right" vertical="center"/>
    </xf>
    <xf numFmtId="49" fontId="43" fillId="6" borderId="1" xfId="6" applyNumberFormat="1" applyFont="1" applyFill="1" applyBorder="1" applyAlignment="1">
      <alignment horizontal="center" vertical="center"/>
    </xf>
    <xf numFmtId="43" fontId="46" fillId="6" borderId="1" xfId="3" applyFont="1" applyFill="1" applyBorder="1" applyAlignment="1">
      <alignment horizontal="left" wrapText="1"/>
    </xf>
    <xf numFmtId="165" fontId="46" fillId="6" borderId="1" xfId="6" applyNumberFormat="1" applyFont="1" applyFill="1" applyBorder="1" applyAlignment="1">
      <alignment horizontal="right" vertical="center"/>
    </xf>
    <xf numFmtId="0" fontId="43" fillId="6" borderId="11" xfId="7" applyFont="1" applyFill="1" applyBorder="1" applyAlignment="1">
      <alignment horizontal="center"/>
    </xf>
    <xf numFmtId="49" fontId="43" fillId="6" borderId="12" xfId="7" applyNumberFormat="1" applyFont="1" applyFill="1" applyBorder="1" applyAlignment="1">
      <alignment horizontal="center"/>
    </xf>
    <xf numFmtId="0" fontId="43" fillId="6" borderId="12" xfId="7" applyFont="1" applyFill="1" applyBorder="1" applyAlignment="1">
      <alignment horizontal="left" wrapText="1"/>
    </xf>
    <xf numFmtId="166" fontId="43" fillId="6" borderId="12" xfId="7" applyNumberFormat="1" applyFont="1" applyFill="1" applyBorder="1"/>
    <xf numFmtId="167" fontId="43" fillId="6" borderId="12" xfId="8" applyFont="1" applyFill="1" applyBorder="1" applyAlignment="1">
      <alignment vertical="center"/>
    </xf>
    <xf numFmtId="0" fontId="46" fillId="6" borderId="14" xfId="7" applyFont="1" applyFill="1" applyBorder="1" applyAlignment="1">
      <alignment horizontal="center" vertical="center"/>
    </xf>
    <xf numFmtId="49" fontId="46" fillId="6" borderId="1" xfId="7" applyNumberFormat="1" applyFont="1" applyFill="1" applyBorder="1" applyAlignment="1">
      <alignment horizontal="center" vertical="center"/>
    </xf>
    <xf numFmtId="168" fontId="46" fillId="6" borderId="1" xfId="7" applyNumberFormat="1" applyFont="1" applyFill="1" applyBorder="1" applyAlignment="1">
      <alignment horizontal="right" vertical="center"/>
    </xf>
    <xf numFmtId="0" fontId="46" fillId="6" borderId="14" xfId="7" applyFont="1" applyFill="1" applyBorder="1" applyAlignment="1">
      <alignment horizontal="center"/>
    </xf>
    <xf numFmtId="49" fontId="46" fillId="6" borderId="1" xfId="7" applyNumberFormat="1" applyFont="1" applyFill="1" applyBorder="1" applyAlignment="1">
      <alignment horizontal="center"/>
    </xf>
    <xf numFmtId="166" fontId="46" fillId="6" borderId="1" xfId="7" applyNumberFormat="1" applyFont="1" applyFill="1" applyBorder="1" applyAlignment="1">
      <alignment horizontal="right" vertical="center"/>
    </xf>
    <xf numFmtId="4" fontId="43" fillId="6" borderId="15" xfId="7" applyNumberFormat="1" applyFont="1" applyFill="1" applyBorder="1" applyAlignment="1">
      <alignment horizontal="right" vertical="center"/>
    </xf>
    <xf numFmtId="0" fontId="48" fillId="6" borderId="17" xfId="6" applyFont="1" applyFill="1" applyBorder="1"/>
    <xf numFmtId="164" fontId="50" fillId="6" borderId="19" xfId="9" applyNumberFormat="1" applyFont="1" applyFill="1" applyBorder="1">
      <alignment vertical="center"/>
    </xf>
    <xf numFmtId="0" fontId="48" fillId="6" borderId="0" xfId="6" applyFont="1" applyFill="1"/>
    <xf numFmtId="49" fontId="46" fillId="6" borderId="0" xfId="6" applyNumberFormat="1" applyFont="1" applyFill="1" applyAlignment="1">
      <alignment horizontal="center"/>
    </xf>
    <xf numFmtId="0" fontId="46" fillId="6" borderId="0" xfId="6" applyFont="1" applyFill="1" applyAlignment="1">
      <alignment horizontal="left" wrapText="1"/>
    </xf>
    <xf numFmtId="4" fontId="46" fillId="6" borderId="0" xfId="6" applyNumberFormat="1" applyFont="1" applyFill="1"/>
    <xf numFmtId="4" fontId="46" fillId="6" borderId="0" xfId="3" applyNumberFormat="1" applyFont="1" applyFill="1" applyAlignment="1">
      <alignment horizontal="right" vertical="center"/>
    </xf>
    <xf numFmtId="0" fontId="51" fillId="0" borderId="3" xfId="0" applyFont="1" applyBorder="1" applyAlignment="1">
      <alignment horizontal="center" vertical="top" wrapText="1"/>
    </xf>
    <xf numFmtId="10" fontId="46" fillId="0" borderId="0" xfId="2" applyNumberFormat="1" applyFont="1"/>
    <xf numFmtId="49" fontId="16" fillId="7" borderId="46" xfId="2" applyNumberFormat="1" applyFont="1" applyFill="1" applyBorder="1" applyAlignment="1">
      <alignment horizontal="center" vertical="center" wrapText="1"/>
    </xf>
    <xf numFmtId="49" fontId="16" fillId="7" borderId="47" xfId="2" applyNumberFormat="1" applyFont="1" applyFill="1" applyBorder="1" applyAlignment="1">
      <alignment horizontal="center" vertical="center" wrapText="1"/>
    </xf>
    <xf numFmtId="0" fontId="52" fillId="0" borderId="14" xfId="2" applyFont="1" applyBorder="1" applyAlignment="1">
      <alignment horizontal="center" vertical="center"/>
    </xf>
    <xf numFmtId="49" fontId="52" fillId="0" borderId="1" xfId="2" applyNumberFormat="1" applyFont="1" applyBorder="1" applyAlignment="1">
      <alignment horizontal="center" vertical="center"/>
    </xf>
    <xf numFmtId="0" fontId="53" fillId="0" borderId="1" xfId="2" applyFont="1" applyBorder="1" applyAlignment="1">
      <alignment horizontal="left" vertical="center" wrapText="1"/>
    </xf>
    <xf numFmtId="0" fontId="53" fillId="0" borderId="1" xfId="2" applyFont="1" applyBorder="1" applyAlignment="1">
      <alignment horizontal="center" vertical="center" wrapText="1"/>
    </xf>
    <xf numFmtId="0" fontId="54" fillId="0" borderId="10" xfId="0" applyFont="1" applyBorder="1" applyAlignment="1">
      <alignment horizontal="left" vertical="center" wrapText="1"/>
    </xf>
    <xf numFmtId="0" fontId="55" fillId="7" borderId="47" xfId="2" applyFont="1" applyFill="1" applyBorder="1" applyAlignment="1">
      <alignment horizontal="center" vertical="center" wrapText="1"/>
    </xf>
    <xf numFmtId="0" fontId="56" fillId="0" borderId="0" xfId="2" applyFont="1" applyAlignment="1">
      <alignment horizontal="left" wrapText="1"/>
    </xf>
    <xf numFmtId="0" fontId="56" fillId="0" borderId="0" xfId="2" applyFont="1" applyAlignment="1">
      <alignment horizontal="center" wrapText="1"/>
    </xf>
    <xf numFmtId="0" fontId="57" fillId="0" borderId="0" xfId="2" applyFont="1" applyAlignment="1">
      <alignment horizontal="center" wrapText="1"/>
    </xf>
    <xf numFmtId="0" fontId="59" fillId="9" borderId="14" xfId="2" applyFont="1" applyFill="1" applyBorder="1" applyAlignment="1">
      <alignment horizontal="center" vertical="center"/>
    </xf>
    <xf numFmtId="49" fontId="59" fillId="9" borderId="1" xfId="2" applyNumberFormat="1" applyFont="1" applyFill="1" applyBorder="1" applyAlignment="1">
      <alignment horizontal="center" vertical="center"/>
    </xf>
    <xf numFmtId="0" fontId="59" fillId="9" borderId="1" xfId="2" applyFont="1" applyFill="1" applyBorder="1" applyAlignment="1">
      <alignment horizontal="left" vertical="center" wrapText="1"/>
    </xf>
    <xf numFmtId="0" fontId="60" fillId="10" borderId="14" xfId="2" applyFont="1" applyFill="1" applyBorder="1" applyAlignment="1">
      <alignment horizontal="center" vertical="center"/>
    </xf>
    <xf numFmtId="0" fontId="60" fillId="10" borderId="1" xfId="2" applyFont="1" applyFill="1" applyBorder="1" applyAlignment="1">
      <alignment vertical="center" wrapText="1"/>
    </xf>
    <xf numFmtId="4" fontId="12" fillId="0" borderId="0" xfId="3" applyNumberFormat="1" applyFont="1" applyAlignment="1">
      <alignment horizontal="center" vertical="center"/>
    </xf>
    <xf numFmtId="0" fontId="12" fillId="0" borderId="0" xfId="2" applyAlignment="1">
      <alignment horizontal="center" vertical="center"/>
    </xf>
    <xf numFmtId="4" fontId="12" fillId="0" borderId="0" xfId="2" applyNumberFormat="1" applyAlignment="1">
      <alignment horizontal="center" vertical="center"/>
    </xf>
    <xf numFmtId="4" fontId="4" fillId="6" borderId="6" xfId="2" applyNumberFormat="1" applyFont="1" applyFill="1" applyBorder="1" applyAlignment="1">
      <alignment horizontal="center" vertical="center" wrapText="1"/>
    </xf>
    <xf numFmtId="4" fontId="55" fillId="7" borderId="47" xfId="3" applyNumberFormat="1" applyFont="1" applyFill="1" applyBorder="1" applyAlignment="1">
      <alignment horizontal="center" vertical="center" wrapText="1"/>
    </xf>
    <xf numFmtId="4" fontId="55" fillId="7" borderId="48" xfId="3" applyNumberFormat="1" applyFont="1" applyFill="1" applyBorder="1" applyAlignment="1">
      <alignment horizontal="center" vertical="center" wrapText="1"/>
    </xf>
    <xf numFmtId="4" fontId="53" fillId="0" borderId="1" xfId="3" applyNumberFormat="1" applyFont="1" applyBorder="1" applyAlignment="1">
      <alignment horizontal="center" vertical="center"/>
    </xf>
    <xf numFmtId="164" fontId="53" fillId="0" borderId="1" xfId="3" applyNumberFormat="1" applyFont="1" applyBorder="1" applyAlignment="1">
      <alignment horizontal="center" vertical="center" wrapText="1"/>
    </xf>
    <xf numFmtId="164" fontId="53" fillId="0" borderId="2" xfId="3" applyNumberFormat="1" applyFont="1" applyBorder="1" applyAlignment="1">
      <alignment horizontal="center" vertical="center" wrapText="1"/>
    </xf>
    <xf numFmtId="164" fontId="53" fillId="0" borderId="15" xfId="3" applyNumberFormat="1" applyFont="1" applyBorder="1" applyAlignment="1">
      <alignment horizontal="center" vertical="center"/>
    </xf>
    <xf numFmtId="0" fontId="58" fillId="9" borderId="1" xfId="2" applyFont="1" applyFill="1" applyBorder="1" applyAlignment="1">
      <alignment horizontal="center" vertical="center" wrapText="1"/>
    </xf>
    <xf numFmtId="4" fontId="58" fillId="9" borderId="1" xfId="3" applyNumberFormat="1" applyFont="1" applyFill="1" applyBorder="1" applyAlignment="1">
      <alignment horizontal="center" vertical="center"/>
    </xf>
    <xf numFmtId="164" fontId="58" fillId="9" borderId="1" xfId="3" applyNumberFormat="1" applyFont="1" applyFill="1" applyBorder="1" applyAlignment="1">
      <alignment horizontal="center" vertical="center" wrapText="1"/>
    </xf>
    <xf numFmtId="164" fontId="58" fillId="9" borderId="2" xfId="3" applyNumberFormat="1" applyFont="1" applyFill="1" applyBorder="1" applyAlignment="1">
      <alignment horizontal="center" vertical="center" wrapText="1"/>
    </xf>
    <xf numFmtId="164" fontId="58" fillId="9" borderId="15" xfId="3" applyNumberFormat="1" applyFont="1" applyFill="1" applyBorder="1" applyAlignment="1">
      <alignment horizontal="center" vertical="center"/>
    </xf>
    <xf numFmtId="0" fontId="53" fillId="10" borderId="1" xfId="2" applyFont="1" applyFill="1" applyBorder="1" applyAlignment="1">
      <alignment horizontal="center" vertical="center" wrapText="1"/>
    </xf>
    <xf numFmtId="4" fontId="53" fillId="10" borderId="1" xfId="3" applyNumberFormat="1" applyFont="1" applyFill="1" applyBorder="1" applyAlignment="1">
      <alignment horizontal="center" vertical="center"/>
    </xf>
    <xf numFmtId="164" fontId="53" fillId="10" borderId="1" xfId="3" applyNumberFormat="1" applyFont="1" applyFill="1" applyBorder="1" applyAlignment="1">
      <alignment horizontal="center" vertical="center" wrapText="1"/>
    </xf>
    <xf numFmtId="164" fontId="53" fillId="10" borderId="2" xfId="3" applyNumberFormat="1" applyFont="1" applyFill="1" applyBorder="1" applyAlignment="1">
      <alignment horizontal="center" vertical="center" wrapText="1"/>
    </xf>
    <xf numFmtId="164" fontId="53" fillId="10" borderId="15" xfId="3" applyNumberFormat="1" applyFont="1" applyFill="1" applyBorder="1" applyAlignment="1">
      <alignment horizontal="center" vertical="center"/>
    </xf>
    <xf numFmtId="49" fontId="60" fillId="10" borderId="1" xfId="2" applyNumberFormat="1" applyFont="1" applyFill="1" applyBorder="1" applyAlignment="1">
      <alignment horizontal="center" vertical="center"/>
    </xf>
    <xf numFmtId="0" fontId="59" fillId="9" borderId="36" xfId="2" applyFont="1" applyFill="1" applyBorder="1" applyAlignment="1">
      <alignment horizontal="center" vertical="center"/>
    </xf>
    <xf numFmtId="49" fontId="59" fillId="9" borderId="37" xfId="2" applyNumberFormat="1" applyFont="1" applyFill="1" applyBorder="1" applyAlignment="1">
      <alignment horizontal="center" vertical="center"/>
    </xf>
    <xf numFmtId="0" fontId="59" fillId="9" borderId="37" xfId="2" applyFont="1" applyFill="1" applyBorder="1" applyAlignment="1">
      <alignment vertical="center" wrapText="1"/>
    </xf>
    <xf numFmtId="0" fontId="59" fillId="9" borderId="37" xfId="2" applyFont="1" applyFill="1" applyBorder="1" applyAlignment="1">
      <alignment horizontal="center" vertical="center"/>
    </xf>
    <xf numFmtId="4" fontId="59" fillId="9" borderId="37" xfId="2" applyNumberFormat="1" applyFont="1" applyFill="1" applyBorder="1" applyAlignment="1">
      <alignment horizontal="center" vertical="center"/>
    </xf>
    <xf numFmtId="164" fontId="59" fillId="9" borderId="37" xfId="3" applyNumberFormat="1" applyFont="1" applyFill="1" applyBorder="1" applyAlignment="1">
      <alignment horizontal="center" vertical="center"/>
    </xf>
    <xf numFmtId="164" fontId="59" fillId="9" borderId="24" xfId="3" applyNumberFormat="1" applyFont="1" applyFill="1" applyBorder="1" applyAlignment="1">
      <alignment horizontal="center" vertical="center"/>
    </xf>
    <xf numFmtId="0" fontId="20" fillId="0" borderId="9" xfId="10" applyFont="1" applyBorder="1" applyAlignment="1">
      <alignment horizontal="center"/>
    </xf>
    <xf numFmtId="164" fontId="58" fillId="9" borderId="32" xfId="3" applyNumberFormat="1" applyFont="1" applyFill="1" applyBorder="1" applyAlignment="1">
      <alignment horizontal="center" vertical="center"/>
    </xf>
    <xf numFmtId="4" fontId="9" fillId="0" borderId="0" xfId="3" applyNumberFormat="1" applyFont="1" applyAlignment="1">
      <alignment horizontal="center" vertical="center"/>
    </xf>
    <xf numFmtId="164" fontId="58" fillId="4" borderId="19" xfId="12" applyNumberFormat="1" applyFont="1" applyFill="1" applyBorder="1" applyAlignment="1">
      <alignment horizontal="center" vertical="center"/>
    </xf>
    <xf numFmtId="44" fontId="29" fillId="0" borderId="44" xfId="12" applyFont="1" applyBorder="1" applyAlignment="1">
      <alignment horizontal="center"/>
    </xf>
    <xf numFmtId="44" fontId="22" fillId="0" borderId="45" xfId="12" applyFont="1" applyBorder="1" applyAlignment="1">
      <alignment horizontal="center"/>
    </xf>
    <xf numFmtId="44" fontId="29" fillId="0" borderId="45" xfId="12" applyFont="1" applyBorder="1" applyAlignment="1">
      <alignment horizontal="center"/>
    </xf>
    <xf numFmtId="0" fontId="42" fillId="0" borderId="7" xfId="10" applyFont="1" applyBorder="1" applyAlignment="1">
      <alignment horizontal="right"/>
    </xf>
    <xf numFmtId="0" fontId="23" fillId="0" borderId="3" xfId="10" applyFont="1" applyBorder="1" applyAlignment="1">
      <alignment horizontal="center"/>
    </xf>
    <xf numFmtId="0" fontId="68" fillId="0" borderId="0" xfId="10" applyFont="1" applyAlignment="1">
      <alignment horizontal="right"/>
    </xf>
    <xf numFmtId="4" fontId="12" fillId="0" borderId="0" xfId="2" applyNumberFormat="1" applyAlignment="1">
      <alignment horizontal="center" vertical="center"/>
    </xf>
    <xf numFmtId="0" fontId="4" fillId="6" borderId="5" xfId="2" applyFont="1" applyFill="1" applyBorder="1" applyAlignment="1">
      <alignment horizontal="left" vertical="center" wrapText="1"/>
    </xf>
    <xf numFmtId="0" fontId="14" fillId="6" borderId="5" xfId="2" applyFont="1" applyFill="1" applyBorder="1" applyAlignment="1">
      <alignment horizontal="left" vertical="center" wrapText="1"/>
    </xf>
    <xf numFmtId="0" fontId="14" fillId="6" borderId="20" xfId="2" applyFont="1" applyFill="1" applyBorder="1" applyAlignment="1">
      <alignment horizontal="left" vertical="center" wrapText="1"/>
    </xf>
    <xf numFmtId="0" fontId="4" fillId="6" borderId="0" xfId="2" applyFont="1" applyFill="1" applyAlignment="1">
      <alignment horizontal="left" vertical="center" wrapText="1"/>
    </xf>
    <xf numFmtId="0" fontId="4" fillId="6" borderId="6" xfId="2" applyFont="1" applyFill="1" applyBorder="1" applyAlignment="1">
      <alignment horizontal="left" vertical="center" wrapText="1"/>
    </xf>
    <xf numFmtId="4" fontId="4" fillId="6" borderId="9" xfId="3" applyNumberFormat="1" applyFont="1" applyFill="1" applyBorder="1" applyAlignment="1">
      <alignment horizontal="center" vertical="center"/>
    </xf>
    <xf numFmtId="4" fontId="4" fillId="6" borderId="10" xfId="3" applyNumberFormat="1" applyFont="1" applyFill="1" applyBorder="1" applyAlignment="1">
      <alignment horizontal="center" vertical="center"/>
    </xf>
    <xf numFmtId="0" fontId="4" fillId="6" borderId="9" xfId="2" applyFont="1" applyFill="1" applyBorder="1" applyAlignment="1">
      <alignment horizontal="center" vertical="center" wrapText="1"/>
    </xf>
    <xf numFmtId="0" fontId="13" fillId="6" borderId="4" xfId="2" applyFont="1" applyFill="1" applyBorder="1" applyAlignment="1">
      <alignment horizontal="center" vertical="center" wrapText="1"/>
    </xf>
    <xf numFmtId="0" fontId="13" fillId="6" borderId="5" xfId="2" applyFont="1" applyFill="1" applyBorder="1" applyAlignment="1">
      <alignment horizontal="center" vertical="center" wrapText="1"/>
    </xf>
    <xf numFmtId="0" fontId="13" fillId="6" borderId="7" xfId="2" applyFont="1" applyFill="1" applyBorder="1" applyAlignment="1">
      <alignment horizontal="center" vertical="center" wrapText="1"/>
    </xf>
    <xf numFmtId="0" fontId="13" fillId="6" borderId="0" xfId="2" applyFont="1" applyFill="1" applyAlignment="1">
      <alignment horizontal="center" vertical="center" wrapText="1"/>
    </xf>
    <xf numFmtId="0" fontId="40" fillId="6" borderId="9" xfId="2" applyFont="1" applyFill="1" applyBorder="1" applyAlignment="1">
      <alignment horizontal="left" vertical="center" wrapText="1"/>
    </xf>
    <xf numFmtId="0" fontId="61" fillId="0" borderId="0" xfId="2" applyFont="1" applyAlignment="1">
      <alignment horizontal="center" vertical="center" wrapText="1"/>
    </xf>
    <xf numFmtId="0" fontId="52" fillId="4" borderId="17" xfId="2" applyFont="1" applyFill="1" applyBorder="1" applyAlignment="1">
      <alignment horizontal="center" wrapText="1"/>
    </xf>
    <xf numFmtId="0" fontId="52" fillId="4" borderId="18" xfId="2" applyFont="1" applyFill="1" applyBorder="1" applyAlignment="1">
      <alignment horizontal="center" wrapText="1"/>
    </xf>
    <xf numFmtId="4" fontId="13" fillId="0" borderId="0" xfId="2" applyNumberFormat="1" applyFont="1" applyAlignment="1">
      <alignment horizontal="center" vertical="center"/>
    </xf>
    <xf numFmtId="0" fontId="56" fillId="0" borderId="0" xfId="2" applyFont="1" applyAlignment="1">
      <alignment horizontal="center" wrapText="1"/>
    </xf>
    <xf numFmtId="4" fontId="12" fillId="0" borderId="5" xfId="3" applyNumberFormat="1" applyFont="1" applyBorder="1" applyAlignment="1">
      <alignment horizontal="center" vertical="center"/>
    </xf>
    <xf numFmtId="4" fontId="62" fillId="0" borderId="0" xfId="3" applyNumberFormat="1" applyFont="1" applyAlignment="1">
      <alignment horizontal="center" vertical="center"/>
    </xf>
    <xf numFmtId="4" fontId="12" fillId="0" borderId="0" xfId="3" applyNumberFormat="1" applyFont="1" applyAlignment="1">
      <alignment horizontal="center" vertical="center"/>
    </xf>
    <xf numFmtId="0" fontId="46" fillId="6" borderId="7" xfId="6" applyFont="1" applyFill="1" applyBorder="1" applyAlignment="1">
      <alignment horizontal="left" vertical="top" wrapText="1"/>
    </xf>
    <xf numFmtId="0" fontId="46" fillId="6" borderId="0" xfId="6" applyFont="1" applyFill="1" applyAlignment="1">
      <alignment horizontal="left" vertical="top" wrapText="1"/>
    </xf>
    <xf numFmtId="0" fontId="49" fillId="6" borderId="18" xfId="6" applyFont="1" applyFill="1" applyBorder="1" applyAlignment="1">
      <alignment horizontal="left" wrapText="1"/>
    </xf>
    <xf numFmtId="0" fontId="44" fillId="6" borderId="5" xfId="2" applyFont="1" applyFill="1" applyBorder="1" applyAlignment="1">
      <alignment horizontal="left" vertical="center" wrapText="1"/>
    </xf>
    <xf numFmtId="0" fontId="45" fillId="6" borderId="5" xfId="2" applyFont="1" applyFill="1" applyBorder="1" applyAlignment="1">
      <alignment horizontal="left" vertical="center" wrapText="1"/>
    </xf>
    <xf numFmtId="0" fontId="45" fillId="6" borderId="20" xfId="2" applyFont="1" applyFill="1" applyBorder="1" applyAlignment="1">
      <alignment horizontal="left" vertical="center" wrapText="1"/>
    </xf>
    <xf numFmtId="0" fontId="44" fillId="6" borderId="0" xfId="2" applyFont="1" applyFill="1" applyAlignment="1">
      <alignment horizontal="left" vertical="center" wrapText="1"/>
    </xf>
    <xf numFmtId="0" fontId="44" fillId="6" borderId="6" xfId="2" applyFont="1" applyFill="1" applyBorder="1" applyAlignment="1">
      <alignment horizontal="left" vertical="center" wrapText="1"/>
    </xf>
    <xf numFmtId="0" fontId="44" fillId="6" borderId="17" xfId="2" applyFont="1" applyFill="1" applyBorder="1" applyAlignment="1">
      <alignment horizontal="center" vertical="center" wrapText="1"/>
    </xf>
    <xf numFmtId="0" fontId="44" fillId="6" borderId="18" xfId="2" applyFont="1" applyFill="1" applyBorder="1" applyAlignment="1">
      <alignment horizontal="center" vertical="center" wrapText="1"/>
    </xf>
    <xf numFmtId="0" fontId="44" fillId="6" borderId="9" xfId="2" applyFont="1" applyFill="1" applyBorder="1" applyAlignment="1">
      <alignment horizontal="center" vertical="center" wrapText="1"/>
    </xf>
    <xf numFmtId="43" fontId="44" fillId="6" borderId="9" xfId="3" applyFont="1" applyFill="1" applyBorder="1" applyAlignment="1">
      <alignment horizontal="center" vertical="center"/>
    </xf>
    <xf numFmtId="43" fontId="44" fillId="6" borderId="10" xfId="3" applyFont="1" applyFill="1" applyBorder="1" applyAlignment="1">
      <alignment horizontal="center" vertical="center"/>
    </xf>
    <xf numFmtId="0" fontId="43" fillId="6" borderId="4" xfId="2" applyFont="1" applyFill="1" applyBorder="1" applyAlignment="1">
      <alignment horizontal="center" vertical="center" wrapText="1"/>
    </xf>
    <xf numFmtId="0" fontId="43" fillId="6" borderId="5" xfId="2" applyFont="1" applyFill="1" applyBorder="1" applyAlignment="1">
      <alignment horizontal="center" vertical="center" wrapText="1"/>
    </xf>
    <xf numFmtId="0" fontId="43" fillId="6" borderId="7" xfId="2" applyFont="1" applyFill="1" applyBorder="1" applyAlignment="1">
      <alignment horizontal="center" vertical="center" wrapText="1"/>
    </xf>
    <xf numFmtId="0" fontId="43" fillId="6" borderId="0" xfId="2" applyFont="1" applyFill="1" applyAlignment="1">
      <alignment horizontal="center" vertical="center" wrapText="1"/>
    </xf>
    <xf numFmtId="0" fontId="47" fillId="6" borderId="9" xfId="2" applyFont="1" applyFill="1" applyBorder="1" applyAlignment="1">
      <alignment horizontal="left" vertical="center" wrapText="1"/>
    </xf>
    <xf numFmtId="8" fontId="29" fillId="0" borderId="2" xfId="12" applyNumberFormat="1" applyFont="1" applyBorder="1" applyAlignment="1">
      <alignment horizontal="center"/>
    </xf>
    <xf numFmtId="44" fontId="29" fillId="0" borderId="3" xfId="12" applyFont="1" applyBorder="1" applyAlignment="1">
      <alignment horizontal="center"/>
    </xf>
    <xf numFmtId="4" fontId="29" fillId="0" borderId="2" xfId="10" applyNumberFormat="1" applyFont="1" applyBorder="1" applyAlignment="1">
      <alignment horizontal="center"/>
    </xf>
    <xf numFmtId="4" fontId="29" fillId="0" borderId="3" xfId="10" applyNumberFormat="1" applyFont="1" applyBorder="1" applyAlignment="1">
      <alignment horizontal="center"/>
    </xf>
    <xf numFmtId="8" fontId="29" fillId="0" borderId="24" xfId="13" applyNumberFormat="1" applyFont="1" applyBorder="1" applyAlignment="1">
      <alignment horizontal="center"/>
    </xf>
    <xf numFmtId="10" fontId="29" fillId="0" borderId="26" xfId="13" applyNumberFormat="1" applyFont="1" applyBorder="1" applyAlignment="1">
      <alignment horizontal="center"/>
    </xf>
    <xf numFmtId="4" fontId="29" fillId="0" borderId="24" xfId="10" applyNumberFormat="1" applyFont="1" applyBorder="1" applyAlignment="1">
      <alignment horizontal="center"/>
    </xf>
    <xf numFmtId="4" fontId="29" fillId="0" borderId="26" xfId="10" applyNumberFormat="1" applyFont="1" applyBorder="1" applyAlignment="1">
      <alignment horizontal="center"/>
    </xf>
    <xf numFmtId="8" fontId="23" fillId="0" borderId="2" xfId="12" applyNumberFormat="1" applyFont="1" applyBorder="1" applyAlignment="1">
      <alignment horizontal="center"/>
    </xf>
    <xf numFmtId="44" fontId="23" fillId="0" borderId="3" xfId="12" applyFont="1" applyBorder="1" applyAlignment="1">
      <alignment horizontal="center"/>
    </xf>
    <xf numFmtId="4" fontId="23" fillId="0" borderId="2" xfId="10" applyNumberFormat="1" applyFont="1" applyBorder="1" applyAlignment="1">
      <alignment horizontal="center"/>
    </xf>
    <xf numFmtId="4" fontId="20" fillId="0" borderId="3" xfId="10" applyNumberFormat="1" applyFont="1" applyBorder="1" applyAlignment="1">
      <alignment horizontal="center"/>
    </xf>
    <xf numFmtId="4" fontId="31" fillId="0" borderId="42" xfId="10" applyNumberFormat="1" applyFont="1" applyBorder="1" applyAlignment="1">
      <alignment horizontal="center"/>
    </xf>
    <xf numFmtId="4" fontId="31" fillId="0" borderId="43" xfId="10" applyNumberFormat="1" applyFont="1" applyBorder="1" applyAlignment="1">
      <alignment horizontal="center"/>
    </xf>
    <xf numFmtId="4" fontId="23" fillId="0" borderId="39" xfId="10" applyNumberFormat="1" applyFont="1" applyBorder="1" applyAlignment="1">
      <alignment horizontal="center"/>
    </xf>
    <xf numFmtId="4" fontId="23" fillId="0" borderId="40" xfId="10" applyNumberFormat="1" applyFont="1" applyBorder="1" applyAlignment="1">
      <alignment horizontal="center"/>
    </xf>
    <xf numFmtId="4" fontId="31" fillId="0" borderId="52" xfId="10" applyNumberFormat="1" applyFont="1" applyBorder="1" applyAlignment="1">
      <alignment horizontal="center"/>
    </xf>
    <xf numFmtId="4" fontId="31" fillId="0" borderId="53" xfId="10" applyNumberFormat="1" applyFont="1" applyBorder="1" applyAlignment="1">
      <alignment horizontal="center"/>
    </xf>
    <xf numFmtId="0" fontId="22" fillId="0" borderId="0" xfId="10" applyFont="1" applyAlignment="1">
      <alignment horizontal="left"/>
    </xf>
    <xf numFmtId="0" fontId="20" fillId="0" borderId="0" xfId="10" applyFont="1" applyAlignment="1">
      <alignment horizontal="right"/>
    </xf>
    <xf numFmtId="0" fontId="20" fillId="0" borderId="6" xfId="10" applyFont="1" applyBorder="1" applyAlignment="1">
      <alignment horizontal="right"/>
    </xf>
    <xf numFmtId="4" fontId="23" fillId="0" borderId="3" xfId="10" applyNumberFormat="1" applyFont="1" applyBorder="1" applyAlignment="1">
      <alignment horizontal="center"/>
    </xf>
    <xf numFmtId="4" fontId="29" fillId="0" borderId="50" xfId="10" applyNumberFormat="1" applyFont="1" applyBorder="1" applyAlignment="1">
      <alignment horizontal="center"/>
    </xf>
    <xf numFmtId="4" fontId="29" fillId="0" borderId="51" xfId="10" applyNumberFormat="1" applyFont="1" applyBorder="1" applyAlignment="1">
      <alignment horizontal="center"/>
    </xf>
    <xf numFmtId="0" fontId="33" fillId="0" borderId="16" xfId="10" applyFont="1" applyBorder="1" applyAlignment="1">
      <alignment horizontal="center" vertical="center"/>
    </xf>
    <xf numFmtId="0" fontId="33" fillId="0" borderId="36" xfId="10" applyFont="1" applyBorder="1" applyAlignment="1">
      <alignment horizontal="center" vertical="center"/>
    </xf>
    <xf numFmtId="0" fontId="22" fillId="0" borderId="33" xfId="10" applyFont="1" applyBorder="1" applyAlignment="1">
      <alignment horizontal="left" vertical="center"/>
    </xf>
    <xf numFmtId="0" fontId="22" fillId="0" borderId="37" xfId="10" applyFont="1" applyBorder="1" applyAlignment="1">
      <alignment horizontal="left" vertical="center"/>
    </xf>
    <xf numFmtId="4" fontId="20" fillId="0" borderId="40" xfId="10" applyNumberFormat="1" applyFont="1" applyBorder="1" applyAlignment="1">
      <alignment horizontal="center"/>
    </xf>
    <xf numFmtId="0" fontId="66" fillId="0" borderId="0" xfId="4" applyFont="1"/>
    <xf numFmtId="0" fontId="67" fillId="0" borderId="0" xfId="4" applyFont="1"/>
    <xf numFmtId="0" fontId="25" fillId="0" borderId="21" xfId="10" applyFont="1" applyBorder="1" applyAlignment="1">
      <alignment horizontal="center"/>
    </xf>
    <xf numFmtId="0" fontId="25" fillId="0" borderId="22" xfId="10" applyFont="1" applyBorder="1" applyAlignment="1">
      <alignment horizontal="center"/>
    </xf>
    <xf numFmtId="0" fontId="25" fillId="0" borderId="23" xfId="10" applyFont="1" applyBorder="1" applyAlignment="1">
      <alignment horizontal="center"/>
    </xf>
    <xf numFmtId="0" fontId="36" fillId="0" borderId="0" xfId="4" applyFont="1" applyAlignment="1">
      <alignment horizontal="left" vertical="center"/>
    </xf>
    <xf numFmtId="0" fontId="26" fillId="0" borderId="24" xfId="10" applyFont="1" applyBorder="1" applyAlignment="1">
      <alignment horizontal="center" vertical="center"/>
    </xf>
    <xf numFmtId="0" fontId="26" fillId="0" borderId="25" xfId="10" applyFont="1" applyBorder="1" applyAlignment="1">
      <alignment horizontal="center" vertical="center"/>
    </xf>
    <xf numFmtId="0" fontId="26" fillId="0" borderId="26" xfId="10" applyFont="1" applyBorder="1" applyAlignment="1">
      <alignment horizontal="center" vertical="center"/>
    </xf>
    <xf numFmtId="0" fontId="29" fillId="0" borderId="25" xfId="10" applyFont="1" applyBorder="1" applyAlignment="1">
      <alignment horizontal="left"/>
    </xf>
    <xf numFmtId="0" fontId="29" fillId="0" borderId="26" xfId="10" applyFont="1" applyBorder="1" applyAlignment="1">
      <alignment horizontal="left"/>
    </xf>
    <xf numFmtId="0" fontId="27" fillId="0" borderId="16" xfId="10" applyFont="1" applyBorder="1" applyAlignment="1">
      <alignment horizontal="center" vertical="center"/>
    </xf>
    <xf numFmtId="0" fontId="12" fillId="0" borderId="34" xfId="11" applyBorder="1" applyAlignment="1">
      <alignment horizontal="center" vertical="center"/>
    </xf>
    <xf numFmtId="0" fontId="12" fillId="0" borderId="36" xfId="11" applyBorder="1" applyAlignment="1">
      <alignment horizontal="center" vertical="center"/>
    </xf>
    <xf numFmtId="0" fontId="31" fillId="0" borderId="33" xfId="10" applyFont="1" applyBorder="1" applyAlignment="1">
      <alignment horizontal="center" vertical="center"/>
    </xf>
    <xf numFmtId="0" fontId="12" fillId="0" borderId="35" xfId="11" applyBorder="1" applyAlignment="1">
      <alignment horizontal="center" vertical="center"/>
    </xf>
    <xf numFmtId="0" fontId="12" fillId="0" borderId="37" xfId="11" applyBorder="1" applyAlignment="1">
      <alignment horizontal="center" vertical="center"/>
    </xf>
    <xf numFmtId="0" fontId="27" fillId="0" borderId="33" xfId="10" applyFont="1" applyBorder="1" applyAlignment="1">
      <alignment horizontal="center" vertical="center"/>
    </xf>
    <xf numFmtId="0" fontId="22" fillId="0" borderId="2" xfId="10" applyFont="1" applyBorder="1" applyAlignment="1">
      <alignment horizontal="center"/>
    </xf>
    <xf numFmtId="0" fontId="22" fillId="0" borderId="3" xfId="10" applyFont="1" applyBorder="1" applyAlignment="1">
      <alignment horizontal="center"/>
    </xf>
    <xf numFmtId="0" fontId="23" fillId="0" borderId="7" xfId="10" applyFont="1" applyBorder="1" applyAlignment="1">
      <alignment horizontal="left"/>
    </xf>
    <xf numFmtId="0" fontId="23" fillId="0" borderId="0" xfId="10" applyFont="1" applyAlignment="1">
      <alignment horizontal="left"/>
    </xf>
    <xf numFmtId="0" fontId="23" fillId="0" borderId="49" xfId="10" applyFont="1" applyBorder="1" applyAlignment="1">
      <alignment horizontal="left"/>
    </xf>
    <xf numFmtId="0" fontId="32" fillId="0" borderId="2" xfId="10" applyFont="1" applyBorder="1" applyAlignment="1">
      <alignment horizontal="center"/>
    </xf>
    <xf numFmtId="0" fontId="32" fillId="0" borderId="3" xfId="10" applyFont="1" applyBorder="1" applyAlignment="1">
      <alignment horizontal="center"/>
    </xf>
    <xf numFmtId="0" fontId="64" fillId="0" borderId="8" xfId="10" applyFont="1" applyBorder="1" applyAlignment="1">
      <alignment horizontal="center"/>
    </xf>
    <xf numFmtId="0" fontId="64" fillId="0" borderId="9" xfId="10" applyFont="1" applyBorder="1" applyAlignment="1">
      <alignment horizontal="center"/>
    </xf>
    <xf numFmtId="0" fontId="42" fillId="0" borderId="7" xfId="10" applyFont="1" applyBorder="1" applyAlignment="1">
      <alignment horizontal="right"/>
    </xf>
    <xf numFmtId="0" fontId="42" fillId="0" borderId="0" xfId="10" applyFont="1" applyAlignment="1">
      <alignment horizontal="right"/>
    </xf>
    <xf numFmtId="0" fontId="22" fillId="0" borderId="33" xfId="10" applyFont="1" applyBorder="1" applyAlignment="1">
      <alignment horizontal="left" vertical="center" wrapText="1"/>
    </xf>
    <xf numFmtId="0" fontId="22" fillId="0" borderId="37" xfId="10" applyFont="1" applyBorder="1" applyAlignment="1">
      <alignment horizontal="left" vertical="center" wrapText="1"/>
    </xf>
    <xf numFmtId="4" fontId="27" fillId="0" borderId="43" xfId="10" applyNumberFormat="1" applyFont="1" applyBorder="1" applyAlignment="1">
      <alignment horizontal="center"/>
    </xf>
    <xf numFmtId="0" fontId="63" fillId="0" borderId="0" xfId="10" applyFont="1" applyAlignment="1">
      <alignment horizontal="center"/>
    </xf>
    <xf numFmtId="0" fontId="63" fillId="0" borderId="6" xfId="10" applyFont="1" applyBorder="1" applyAlignment="1">
      <alignment horizontal="center"/>
    </xf>
    <xf numFmtId="0" fontId="25" fillId="0" borderId="9" xfId="10" applyFont="1" applyBorder="1" applyAlignment="1">
      <alignment horizontal="center"/>
    </xf>
  </cellXfs>
  <cellStyles count="14">
    <cellStyle name="Moeda" xfId="12" builtinId="4"/>
    <cellStyle name="Moeda 2" xfId="5" xr:uid="{00000000-0005-0000-0000-000001000000}"/>
    <cellStyle name="Moeda 2_3_-_PLANILHA_MODELO_e_Boletim_CPOS_157" xfId="9" xr:uid="{00000000-0005-0000-0000-000002000000}"/>
    <cellStyle name="Normal" xfId="0" builtinId="0"/>
    <cellStyle name="Normal 2" xfId="2" xr:uid="{00000000-0005-0000-0000-000004000000}"/>
    <cellStyle name="Normal 2 2" xfId="11" xr:uid="{00000000-0005-0000-0000-000005000000}"/>
    <cellStyle name="Normal 2 3" xfId="7" xr:uid="{00000000-0005-0000-0000-000006000000}"/>
    <cellStyle name="Normal 2_3_-_PLANILHA_MODELO_e_Boletim_CPOS_157" xfId="6" xr:uid="{00000000-0005-0000-0000-000007000000}"/>
    <cellStyle name="Normal 3" xfId="4" xr:uid="{00000000-0005-0000-0000-000008000000}"/>
    <cellStyle name="Normal 3 2" xfId="10" xr:uid="{00000000-0005-0000-0000-000009000000}"/>
    <cellStyle name="Porcentagem" xfId="13" builtinId="5"/>
    <cellStyle name="Vírgula" xfId="1" builtinId="3"/>
    <cellStyle name="Vírgula 2" xfId="3" xr:uid="{00000000-0005-0000-0000-00000C000000}"/>
    <cellStyle name="Vírgula 3" xfId="8" xr:uid="{00000000-0005-0000-0000-00000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</xdr:row>
      <xdr:rowOff>142875</xdr:rowOff>
    </xdr:from>
    <xdr:to>
      <xdr:col>2</xdr:col>
      <xdr:colOff>494739</xdr:colOff>
      <xdr:row>5</xdr:row>
      <xdr:rowOff>63313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14300" y="228600"/>
          <a:ext cx="1180539" cy="720538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1</xdr:row>
      <xdr:rowOff>142875</xdr:rowOff>
    </xdr:from>
    <xdr:to>
      <xdr:col>2</xdr:col>
      <xdr:colOff>599514</xdr:colOff>
      <xdr:row>5</xdr:row>
      <xdr:rowOff>139513</xdr:rowOff>
    </xdr:to>
    <xdr:pic>
      <xdr:nvPicPr>
        <xdr:cNvPr id="3" name="Picture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>
        <a:xfrm>
          <a:off x="114300" y="228600"/>
          <a:ext cx="1285314" cy="796738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1</xdr:row>
      <xdr:rowOff>142875</xdr:rowOff>
    </xdr:from>
    <xdr:to>
      <xdr:col>2</xdr:col>
      <xdr:colOff>622486</xdr:colOff>
      <xdr:row>5</xdr:row>
      <xdr:rowOff>177613</xdr:rowOff>
    </xdr:to>
    <xdr:pic>
      <xdr:nvPicPr>
        <xdr:cNvPr id="4" name="Picture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>
        <a:xfrm>
          <a:off x="114300" y="228600"/>
          <a:ext cx="1308286" cy="834838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1</xdr:row>
      <xdr:rowOff>142875</xdr:rowOff>
    </xdr:from>
    <xdr:to>
      <xdr:col>2</xdr:col>
      <xdr:colOff>499221</xdr:colOff>
      <xdr:row>5</xdr:row>
      <xdr:rowOff>168088</xdr:rowOff>
    </xdr:to>
    <xdr:pic>
      <xdr:nvPicPr>
        <xdr:cNvPr id="5" name="Picture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>
        <a:xfrm>
          <a:off x="114300" y="228600"/>
          <a:ext cx="1185021" cy="825313"/>
        </a:xfrm>
        <a:prstGeom prst="rect">
          <a:avLst/>
        </a:prstGeom>
      </xdr:spPr>
    </xdr:pic>
    <xdr:clientData/>
  </xdr:twoCellAnchor>
  <xdr:twoCellAnchor editAs="oneCell">
    <xdr:from>
      <xdr:col>0</xdr:col>
      <xdr:colOff>103093</xdr:colOff>
      <xdr:row>1</xdr:row>
      <xdr:rowOff>71718</xdr:rowOff>
    </xdr:from>
    <xdr:to>
      <xdr:col>2</xdr:col>
      <xdr:colOff>384640</xdr:colOff>
      <xdr:row>5</xdr:row>
      <xdr:rowOff>22412</xdr:rowOff>
    </xdr:to>
    <xdr:pic>
      <xdr:nvPicPr>
        <xdr:cNvPr id="6" name="Imagem 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093" y="157443"/>
          <a:ext cx="1081647" cy="750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</xdr:row>
      <xdr:rowOff>142875</xdr:rowOff>
    </xdr:from>
    <xdr:to>
      <xdr:col>2</xdr:col>
      <xdr:colOff>494739</xdr:colOff>
      <xdr:row>5</xdr:row>
      <xdr:rowOff>63313</xdr:rowOff>
    </xdr:to>
    <xdr:pic>
      <xdr:nvPicPr>
        <xdr:cNvPr id="3" name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>
        <a:xfrm>
          <a:off x="114300" y="142875"/>
          <a:ext cx="1196228" cy="714375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1</xdr:row>
      <xdr:rowOff>142875</xdr:rowOff>
    </xdr:from>
    <xdr:to>
      <xdr:col>2</xdr:col>
      <xdr:colOff>599514</xdr:colOff>
      <xdr:row>5</xdr:row>
      <xdr:rowOff>139513</xdr:rowOff>
    </xdr:to>
    <xdr:pic>
      <xdr:nvPicPr>
        <xdr:cNvPr id="4" name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>
        <a:xfrm>
          <a:off x="114300" y="232522"/>
          <a:ext cx="1292038" cy="792256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1</xdr:row>
      <xdr:rowOff>142875</xdr:rowOff>
    </xdr:from>
    <xdr:to>
      <xdr:col>2</xdr:col>
      <xdr:colOff>622486</xdr:colOff>
      <xdr:row>5</xdr:row>
      <xdr:rowOff>177613</xdr:rowOff>
    </xdr:to>
    <xdr:pic>
      <xdr:nvPicPr>
        <xdr:cNvPr id="5" name="Picture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>
        <a:xfrm>
          <a:off x="114300" y="228600"/>
          <a:ext cx="1185022" cy="83483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152400</xdr:rowOff>
    </xdr:from>
    <xdr:to>
      <xdr:col>1</xdr:col>
      <xdr:colOff>333375</xdr:colOff>
      <xdr:row>2</xdr:row>
      <xdr:rowOff>247650</xdr:rowOff>
    </xdr:to>
    <xdr:pic>
      <xdr:nvPicPr>
        <xdr:cNvPr id="2" name="Imagem 1" descr="de inúbia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1450" y="152400"/>
          <a:ext cx="80962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2" name="Line 1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>
          <a:spLocks noChangeShapeType="1"/>
        </xdr:cNvSpPr>
      </xdr:nvSpPr>
      <xdr:spPr bwMode="auto">
        <a:xfrm>
          <a:off x="14363700" y="53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3" name="Line 1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ShapeType="1"/>
        </xdr:cNvSpPr>
      </xdr:nvSpPr>
      <xdr:spPr bwMode="auto">
        <a:xfrm>
          <a:off x="14363700" y="53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4" name="Line 12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>
          <a:spLocks noChangeShapeType="1"/>
        </xdr:cNvSpPr>
      </xdr:nvSpPr>
      <xdr:spPr bwMode="auto">
        <a:xfrm flipH="1">
          <a:off x="14363700" y="53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10</xdr:col>
      <xdr:colOff>0</xdr:colOff>
      <xdr:row>3</xdr:row>
      <xdr:rowOff>0</xdr:rowOff>
    </xdr:from>
    <xdr:to>
      <xdr:col>10</xdr:col>
      <xdr:colOff>0</xdr:colOff>
      <xdr:row>3</xdr:row>
      <xdr:rowOff>0</xdr:rowOff>
    </xdr:to>
    <xdr:sp macro="" textlink="">
      <xdr:nvSpPr>
        <xdr:cNvPr id="5" name="Line 13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>
          <a:spLocks noChangeShapeType="1"/>
        </xdr:cNvSpPr>
      </xdr:nvSpPr>
      <xdr:spPr bwMode="auto">
        <a:xfrm>
          <a:off x="14363700" y="5334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000458_SERGIO/Downloads/3_-_PLANILHA_MODELO_e_Boletim_CPOS_166_com_desonera&#231;&#227;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OLETIM 166"/>
      <sheetName val="Sugestão-PLANILHA_ORÇAMENTÁRIA"/>
      <sheetName val="Composição_recapeamento"/>
      <sheetName val="Sugestão-PLANILHA_Branco"/>
      <sheetName val="ASFÁLTO-sugestão"/>
    </sheetNames>
    <sheetDataSet>
      <sheetData sheetId="0">
        <row r="3">
          <cell r="A3" t="str">
            <v>010000</v>
          </cell>
          <cell r="B3" t="str">
            <v>Serviço técnico especializado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 t="str">
            <v>010200</v>
          </cell>
          <cell r="B4" t="str">
            <v>Parecer técnico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A5" t="str">
            <v>010207</v>
          </cell>
          <cell r="B5" t="str">
            <v>Parecer técnico de fundações, contenções e recomendações gerais para empreendimentos com área construída até 1.000 m²</v>
          </cell>
          <cell r="C5" t="str">
            <v>un</v>
          </cell>
          <cell r="D5">
            <v>5585.68</v>
          </cell>
          <cell r="E5">
            <v>0</v>
          </cell>
          <cell r="F5">
            <v>5585.68</v>
          </cell>
        </row>
        <row r="6">
          <cell r="A6" t="str">
            <v>010208</v>
          </cell>
          <cell r="B6" t="str">
            <v>Parecer técnico de fundações, contenções e recomendações gerais para empreendimentos com área construída de 1.001 a 2.000 m²</v>
          </cell>
          <cell r="C6" t="str">
            <v>un</v>
          </cell>
          <cell r="D6">
            <v>7680.31</v>
          </cell>
          <cell r="E6">
            <v>0</v>
          </cell>
          <cell r="F6">
            <v>7680.31</v>
          </cell>
        </row>
        <row r="7">
          <cell r="A7" t="str">
            <v>010209</v>
          </cell>
          <cell r="B7" t="str">
            <v>Parecer técnico de fundações, contenções e recomendações gerais para empreendimentos com área construída de 2.001 a 5.000 m²</v>
          </cell>
          <cell r="C7" t="str">
            <v>un</v>
          </cell>
          <cell r="D7">
            <v>9774.94</v>
          </cell>
          <cell r="E7">
            <v>0</v>
          </cell>
          <cell r="F7">
            <v>9774.94</v>
          </cell>
        </row>
        <row r="8">
          <cell r="A8" t="str">
            <v>010210</v>
          </cell>
          <cell r="B8" t="str">
            <v>Parecer técnico de fundações, contenções e recomendações gerais para empreendimentos com área construída de 5.001 a 10.000 m²</v>
          </cell>
          <cell r="C8" t="str">
            <v>un</v>
          </cell>
          <cell r="D8">
            <v>13265.99</v>
          </cell>
          <cell r="E8">
            <v>0</v>
          </cell>
          <cell r="F8">
            <v>13265.99</v>
          </cell>
        </row>
        <row r="9">
          <cell r="A9" t="str">
            <v>010211</v>
          </cell>
          <cell r="B9" t="str">
            <v>Parecer técnico de fundações, contenções e recomendações gerais para empreendimentos com área construída acima 10.001 m²</v>
          </cell>
          <cell r="C9" t="str">
            <v>un</v>
          </cell>
          <cell r="D9">
            <v>16058.83</v>
          </cell>
          <cell r="E9">
            <v>0</v>
          </cell>
          <cell r="F9">
            <v>16058.83</v>
          </cell>
        </row>
        <row r="10">
          <cell r="A10" t="str">
            <v>010600</v>
          </cell>
          <cell r="B10" t="str">
            <v>Projeto de instalações elétricas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010602</v>
          </cell>
          <cell r="B11" t="str">
            <v>Elaboração de projeto de adequação de entrada de energia elétrica junto a concessionária, com medição em baixa tensão e demanda até 75 kVA</v>
          </cell>
          <cell r="C11" t="str">
            <v>gl</v>
          </cell>
          <cell r="D11">
            <v>16697.580000000002</v>
          </cell>
          <cell r="E11">
            <v>0</v>
          </cell>
          <cell r="F11">
            <v>16697.580000000002</v>
          </cell>
        </row>
        <row r="12">
          <cell r="A12" t="str">
            <v>010603</v>
          </cell>
          <cell r="B12" t="str">
            <v>Elaboração de projeto de adequação de entrada de energia elétrica junto a concessionária, com medição em média tensão e demanda até 300 kVA</v>
          </cell>
          <cell r="C12" t="str">
            <v>gl</v>
          </cell>
          <cell r="D12">
            <v>29220.77</v>
          </cell>
          <cell r="E12">
            <v>0</v>
          </cell>
          <cell r="F12">
            <v>29220.77</v>
          </cell>
        </row>
        <row r="13">
          <cell r="A13" t="str">
            <v>010604</v>
          </cell>
          <cell r="B13" t="str">
            <v>Elaboração de projeto de adequação de entrada de energia elétrica junto a concessionária, com medição em média tensão e demanda acima de 300 kVA</v>
          </cell>
          <cell r="C13" t="str">
            <v>gl</v>
          </cell>
          <cell r="D13">
            <v>41743.949999999997</v>
          </cell>
          <cell r="E13">
            <v>0</v>
          </cell>
          <cell r="F13">
            <v>41743.949999999997</v>
          </cell>
        </row>
        <row r="14">
          <cell r="A14" t="str">
            <v>011700</v>
          </cell>
          <cell r="B14" t="str">
            <v>Projeto executivo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</row>
        <row r="15">
          <cell r="A15" t="str">
            <v>011705</v>
          </cell>
          <cell r="B15" t="str">
            <v>Projeto executivo de estrutura em formato A1</v>
          </cell>
          <cell r="C15" t="str">
            <v>un</v>
          </cell>
          <cell r="D15">
            <v>2564.6999999999998</v>
          </cell>
          <cell r="E15">
            <v>0</v>
          </cell>
          <cell r="F15">
            <v>2564.6999999999998</v>
          </cell>
        </row>
        <row r="16">
          <cell r="A16" t="str">
            <v>011706</v>
          </cell>
          <cell r="B16" t="str">
            <v>Projeto executivo de estrutura em formato A0</v>
          </cell>
          <cell r="C16" t="str">
            <v>un</v>
          </cell>
          <cell r="D16">
            <v>3523.51</v>
          </cell>
          <cell r="E16">
            <v>0</v>
          </cell>
          <cell r="F16">
            <v>3523.51</v>
          </cell>
        </row>
        <row r="17">
          <cell r="A17" t="str">
            <v>011707</v>
          </cell>
          <cell r="B17" t="str">
            <v>Projeto executivo de instalações hidráulicas em formato A1</v>
          </cell>
          <cell r="C17" t="str">
            <v>un</v>
          </cell>
          <cell r="D17">
            <v>1102.4000000000001</v>
          </cell>
          <cell r="E17">
            <v>0</v>
          </cell>
          <cell r="F17">
            <v>1102.4000000000001</v>
          </cell>
        </row>
        <row r="18">
          <cell r="A18" t="str">
            <v>011708</v>
          </cell>
          <cell r="B18" t="str">
            <v>Projeto executivo de instalações hidráulicas em formato A0</v>
          </cell>
          <cell r="C18" t="str">
            <v>un</v>
          </cell>
          <cell r="D18">
            <v>1469.66</v>
          </cell>
          <cell r="E18">
            <v>0</v>
          </cell>
          <cell r="F18">
            <v>1469.66</v>
          </cell>
        </row>
        <row r="19">
          <cell r="A19" t="str">
            <v>011711</v>
          </cell>
          <cell r="B19" t="str">
            <v>Projeto executivo de instalações elétrica em formato A1</v>
          </cell>
          <cell r="C19" t="str">
            <v>un</v>
          </cell>
          <cell r="D19">
            <v>1212.1099999999999</v>
          </cell>
          <cell r="E19">
            <v>0</v>
          </cell>
          <cell r="F19">
            <v>1212.1099999999999</v>
          </cell>
        </row>
        <row r="20">
          <cell r="A20" t="str">
            <v>011712</v>
          </cell>
          <cell r="B20" t="str">
            <v>Projeto executivo de instalações elétrica em formato A0</v>
          </cell>
          <cell r="C20" t="str">
            <v>un</v>
          </cell>
          <cell r="D20">
            <v>1685.88</v>
          </cell>
          <cell r="E20">
            <v>0</v>
          </cell>
          <cell r="F20">
            <v>1685.88</v>
          </cell>
        </row>
        <row r="21">
          <cell r="A21" t="str">
            <v>011713</v>
          </cell>
          <cell r="B21" t="str">
            <v>Projeto executivo de arquitetura em formato A1</v>
          </cell>
          <cell r="C21" t="str">
            <v>un</v>
          </cell>
          <cell r="D21">
            <v>3667.1</v>
          </cell>
          <cell r="E21">
            <v>0</v>
          </cell>
          <cell r="F21">
            <v>3667.1</v>
          </cell>
        </row>
        <row r="22">
          <cell r="A22" t="str">
            <v>011714</v>
          </cell>
          <cell r="B22" t="str">
            <v>Projeto executivo de arquitetura em formato A0</v>
          </cell>
          <cell r="C22" t="str">
            <v>un</v>
          </cell>
          <cell r="D22">
            <v>5015.6099999999997</v>
          </cell>
          <cell r="E22">
            <v>0</v>
          </cell>
          <cell r="F22">
            <v>5015.6099999999997</v>
          </cell>
        </row>
        <row r="23">
          <cell r="A23" t="str">
            <v>012000</v>
          </cell>
          <cell r="B23" t="str">
            <v>Levantamento topográfico e geofísico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</row>
        <row r="24">
          <cell r="A24" t="str">
            <v>012001</v>
          </cell>
          <cell r="B24" t="str">
            <v>Instalação e transporte de equipamento topográfico</v>
          </cell>
          <cell r="C24" t="str">
            <v>tx</v>
          </cell>
          <cell r="D24">
            <v>958.24</v>
          </cell>
          <cell r="E24">
            <v>0</v>
          </cell>
          <cell r="F24">
            <v>958.24</v>
          </cell>
        </row>
        <row r="25">
          <cell r="A25" t="str">
            <v>012069</v>
          </cell>
          <cell r="B25" t="str">
            <v>Levantamento planimétrico cadastral com áreas ocupadas predominantemente por favelas - área até 20.000 m²</v>
          </cell>
          <cell r="C25" t="str">
            <v>m²</v>
          </cell>
          <cell r="D25">
            <v>0.98</v>
          </cell>
          <cell r="E25">
            <v>1.1499999999999999</v>
          </cell>
          <cell r="F25">
            <v>2.13</v>
          </cell>
        </row>
        <row r="26">
          <cell r="A26" t="str">
            <v>012070</v>
          </cell>
          <cell r="B26" t="str">
            <v>Levantamento planimétrico cadastral com áreas ocupadas predominantemente por favelas - área acima de 20.000 m² até 200.000 m²</v>
          </cell>
          <cell r="C26" t="str">
            <v>m²</v>
          </cell>
          <cell r="D26">
            <v>0.87</v>
          </cell>
          <cell r="E26">
            <v>1.02</v>
          </cell>
          <cell r="F26">
            <v>1.8900000000000001</v>
          </cell>
        </row>
        <row r="27">
          <cell r="A27" t="str">
            <v>012071</v>
          </cell>
          <cell r="B27" t="str">
            <v>Levantamento planimétrico cadastral com áreas ocupadas predominantemente por favelas - área acima de 200.000 m²</v>
          </cell>
          <cell r="C27" t="str">
            <v>m²</v>
          </cell>
          <cell r="D27">
            <v>0.79</v>
          </cell>
          <cell r="E27">
            <v>0.94000000000000006</v>
          </cell>
          <cell r="F27">
            <v>1.73</v>
          </cell>
        </row>
        <row r="28">
          <cell r="A28" t="str">
            <v>012072</v>
          </cell>
          <cell r="B28" t="str">
            <v>Levantamento planimétrico cadastral com áreas até 50% de ocupação - área até 20.000 m²</v>
          </cell>
          <cell r="C28" t="str">
            <v>m²</v>
          </cell>
          <cell r="D28">
            <v>0.54</v>
          </cell>
          <cell r="E28">
            <v>0.64</v>
          </cell>
          <cell r="F28">
            <v>1.18</v>
          </cell>
        </row>
        <row r="29">
          <cell r="A29" t="str">
            <v>012073</v>
          </cell>
          <cell r="B29" t="str">
            <v>Levantamento planimétrico cadastral com áreas até 50% de ocupação - área acima de 20.000 m² até 200.000 m²</v>
          </cell>
          <cell r="C29" t="str">
            <v>m²</v>
          </cell>
          <cell r="D29">
            <v>0.47000000000000003</v>
          </cell>
          <cell r="E29">
            <v>0.56000000000000005</v>
          </cell>
          <cell r="F29">
            <v>1.03</v>
          </cell>
        </row>
        <row r="30">
          <cell r="A30" t="str">
            <v>012074</v>
          </cell>
          <cell r="B30" t="str">
            <v>Levantamento planimétrico cadastral com áreas até 50% de ocupação - área acima de 200.000 m²</v>
          </cell>
          <cell r="C30" t="str">
            <v>m²</v>
          </cell>
          <cell r="D30">
            <v>0.41000000000000003</v>
          </cell>
          <cell r="E30">
            <v>0.49</v>
          </cell>
          <cell r="F30">
            <v>0.9</v>
          </cell>
        </row>
        <row r="31">
          <cell r="A31" t="str">
            <v>012075</v>
          </cell>
          <cell r="B31" t="str">
            <v>Levantamento planimétrico cadastral com áreas acima de 50% de ocupação - área até 20.000 m²</v>
          </cell>
          <cell r="C31" t="str">
            <v>m²</v>
          </cell>
          <cell r="D31">
            <v>0.67</v>
          </cell>
          <cell r="E31">
            <v>0.8</v>
          </cell>
          <cell r="F31">
            <v>1.47</v>
          </cell>
        </row>
        <row r="32">
          <cell r="A32" t="str">
            <v>012076</v>
          </cell>
          <cell r="B32" t="str">
            <v>Levantamento planimétrico cadastral com áreas acima de 50% de ocupação - área acima de 20.000 m² até 200.000 m²</v>
          </cell>
          <cell r="C32" t="str">
            <v>m²</v>
          </cell>
          <cell r="D32">
            <v>0.63</v>
          </cell>
          <cell r="E32">
            <v>0.74</v>
          </cell>
          <cell r="F32">
            <v>1.37</v>
          </cell>
        </row>
        <row r="33">
          <cell r="A33" t="str">
            <v>012077</v>
          </cell>
          <cell r="B33" t="str">
            <v>Levantamento planimétrico cadastral com áreas acima de 50% de ocupação - área acima de 200.000 m²</v>
          </cell>
          <cell r="C33" t="str">
            <v>m²</v>
          </cell>
          <cell r="D33">
            <v>0.56000000000000005</v>
          </cell>
          <cell r="E33">
            <v>0.67</v>
          </cell>
          <cell r="F33">
            <v>1.23</v>
          </cell>
        </row>
        <row r="34">
          <cell r="A34" t="str">
            <v>012078</v>
          </cell>
          <cell r="B34" t="str">
            <v>Levantamento planialtimétrico cadastral com áreas ocupadas predominantemente por favelas - área até 20.000 m²</v>
          </cell>
          <cell r="C34" t="str">
            <v>m²</v>
          </cell>
          <cell r="D34">
            <v>1.1299999999999999</v>
          </cell>
          <cell r="E34">
            <v>1.35</v>
          </cell>
          <cell r="F34">
            <v>2.48</v>
          </cell>
        </row>
        <row r="35">
          <cell r="A35" t="str">
            <v>012079</v>
          </cell>
          <cell r="B35" t="str">
            <v>Levantamento planialtimétrico cadastral com áreas ocupadas predominantemente por favelas - área acima de 20.000 m² até 200.000 m²</v>
          </cell>
          <cell r="C35" t="str">
            <v>m²</v>
          </cell>
          <cell r="D35">
            <v>1.05</v>
          </cell>
          <cell r="E35">
            <v>1.25</v>
          </cell>
          <cell r="F35">
            <v>2.2999999999999998</v>
          </cell>
        </row>
        <row r="36">
          <cell r="A36" t="str">
            <v>012080</v>
          </cell>
          <cell r="B36" t="str">
            <v>Levantamento planialtimétrico cadastral com áreas ocupadas predominantemente por favelas - área acima de 200.000 m²</v>
          </cell>
          <cell r="C36" t="str">
            <v>m²</v>
          </cell>
          <cell r="D36">
            <v>0.93</v>
          </cell>
          <cell r="E36">
            <v>1.1100000000000001</v>
          </cell>
          <cell r="F36">
            <v>2.04</v>
          </cell>
        </row>
        <row r="37">
          <cell r="A37" t="str">
            <v>012081</v>
          </cell>
          <cell r="B37" t="str">
            <v>Levantamento planialtimétrico cadastral com áreas até 50% de ocupação - área até 20.000 m²</v>
          </cell>
          <cell r="C37" t="str">
            <v>m²</v>
          </cell>
          <cell r="D37">
            <v>0.6</v>
          </cell>
          <cell r="E37">
            <v>0.70000000000000007</v>
          </cell>
          <cell r="F37">
            <v>1.3</v>
          </cell>
        </row>
        <row r="38">
          <cell r="A38" t="str">
            <v>012082</v>
          </cell>
          <cell r="B38" t="str">
            <v>Levantamento planialtimétrico cadastral com áreas até 50% de ocupação - área acima de 20.000 m² até 200.000 m²</v>
          </cell>
          <cell r="C38" t="str">
            <v>m²</v>
          </cell>
          <cell r="D38">
            <v>0.55000000000000004</v>
          </cell>
          <cell r="E38">
            <v>0.66</v>
          </cell>
          <cell r="F38">
            <v>1.21</v>
          </cell>
        </row>
        <row r="39">
          <cell r="A39" t="str">
            <v>012083</v>
          </cell>
          <cell r="B39" t="str">
            <v>Levantamento planialtimétrico cadastral com áreas até 50% de ocupação - área acima de 200.000 m²</v>
          </cell>
          <cell r="C39" t="str">
            <v>m²</v>
          </cell>
          <cell r="D39">
            <v>0.53</v>
          </cell>
          <cell r="E39">
            <v>0.63</v>
          </cell>
          <cell r="F39">
            <v>1.1599999999999999</v>
          </cell>
        </row>
        <row r="40">
          <cell r="A40" t="str">
            <v>012084</v>
          </cell>
          <cell r="B40" t="str">
            <v>Levantamento planialtimétrico cadastral com áreas acima de 50% de ocupação - área até 20.000 m²</v>
          </cell>
          <cell r="C40" t="str">
            <v>m²</v>
          </cell>
          <cell r="D40">
            <v>0.82000000000000006</v>
          </cell>
          <cell r="E40">
            <v>0.97</v>
          </cell>
          <cell r="F40">
            <v>1.79</v>
          </cell>
        </row>
        <row r="41">
          <cell r="A41" t="str">
            <v>012085</v>
          </cell>
          <cell r="B41" t="str">
            <v>Levantamento planialtimétrico cadastral com áreas acima de 50% de ocupação - área acima de 20.000 m² até 200.000 m²</v>
          </cell>
          <cell r="C41" t="str">
            <v>m²</v>
          </cell>
          <cell r="D41">
            <v>0.77</v>
          </cell>
          <cell r="E41">
            <v>0.91</v>
          </cell>
          <cell r="F41">
            <v>1.68</v>
          </cell>
        </row>
        <row r="42">
          <cell r="A42" t="str">
            <v>012086</v>
          </cell>
          <cell r="B42" t="str">
            <v>Levantamento planialtimétrico cadastral com áreas acima de 50% de ocupação - área acima de 200.000 m²</v>
          </cell>
          <cell r="C42" t="str">
            <v>m²</v>
          </cell>
          <cell r="D42">
            <v>0.67</v>
          </cell>
          <cell r="E42">
            <v>0.8</v>
          </cell>
          <cell r="F42">
            <v>1.47</v>
          </cell>
        </row>
        <row r="43">
          <cell r="A43" t="str">
            <v>012087</v>
          </cell>
          <cell r="B43" t="str">
            <v>Levantamento planialtimétrico cadastral em área rural até 2 alqueires</v>
          </cell>
          <cell r="C43" t="str">
            <v>m²</v>
          </cell>
          <cell r="D43">
            <v>0.35000000000000003</v>
          </cell>
          <cell r="E43">
            <v>0.42</v>
          </cell>
          <cell r="F43">
            <v>0.77</v>
          </cell>
        </row>
        <row r="44">
          <cell r="A44" t="str">
            <v>012088</v>
          </cell>
          <cell r="B44" t="str">
            <v>Levantamento planialtimétrico cadastral em área rural acima de 2 até 5 alqueires</v>
          </cell>
          <cell r="C44" t="str">
            <v>m²</v>
          </cell>
          <cell r="D44">
            <v>0.25</v>
          </cell>
          <cell r="E44">
            <v>0.28000000000000003</v>
          </cell>
          <cell r="F44">
            <v>0.53</v>
          </cell>
        </row>
        <row r="45">
          <cell r="A45" t="str">
            <v>012089</v>
          </cell>
          <cell r="B45" t="str">
            <v>Levantamento planialtimétrico cadastral em área rural acima de 5 até 10 alqueires</v>
          </cell>
          <cell r="C45" t="str">
            <v>m²</v>
          </cell>
          <cell r="D45">
            <v>0.14000000000000001</v>
          </cell>
          <cell r="E45">
            <v>0.19</v>
          </cell>
          <cell r="F45">
            <v>0.33</v>
          </cell>
        </row>
        <row r="46">
          <cell r="A46" t="str">
            <v>012090</v>
          </cell>
          <cell r="B46" t="str">
            <v>Levantamento planialtimétrico cadastral em área rural acima de 10 alqueires</v>
          </cell>
          <cell r="C46" t="str">
            <v>m²</v>
          </cell>
          <cell r="D46">
            <v>0.14000000000000001</v>
          </cell>
          <cell r="E46">
            <v>0.16</v>
          </cell>
          <cell r="F46">
            <v>0.3</v>
          </cell>
        </row>
        <row r="47">
          <cell r="A47" t="str">
            <v>012091</v>
          </cell>
          <cell r="B47" t="str">
            <v>Transporte de referência de nível (RN) - classe IIN</v>
          </cell>
          <cell r="C47" t="str">
            <v>km</v>
          </cell>
          <cell r="D47">
            <v>845.14</v>
          </cell>
          <cell r="E47">
            <v>789.41</v>
          </cell>
          <cell r="F47">
            <v>1634.55</v>
          </cell>
        </row>
        <row r="48">
          <cell r="A48" t="str">
            <v>012092</v>
          </cell>
          <cell r="B48" t="str">
            <v>Implantação de marcos através de levantamento com GPS</v>
          </cell>
          <cell r="C48" t="str">
            <v>un</v>
          </cell>
          <cell r="D48">
            <v>1423.2</v>
          </cell>
          <cell r="E48">
            <v>746.4</v>
          </cell>
          <cell r="F48">
            <v>2169.6</v>
          </cell>
        </row>
        <row r="49">
          <cell r="A49" t="str">
            <v>012100</v>
          </cell>
          <cell r="B49" t="str">
            <v>Estudo geotécnico (sondagem)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</row>
        <row r="50">
          <cell r="A50" t="str">
            <v>012101</v>
          </cell>
          <cell r="B50" t="str">
            <v>Instalação e transporte de equipamento de sondagem</v>
          </cell>
          <cell r="C50" t="str">
            <v>tx</v>
          </cell>
          <cell r="D50">
            <v>692.13</v>
          </cell>
          <cell r="E50">
            <v>0</v>
          </cell>
          <cell r="F50">
            <v>692.13</v>
          </cell>
        </row>
        <row r="51">
          <cell r="A51" t="str">
            <v>012109</v>
          </cell>
          <cell r="B51" t="str">
            <v>Instalação e transporte de equipamentos de sondagem rotativa</v>
          </cell>
          <cell r="C51" t="str">
            <v>tx</v>
          </cell>
          <cell r="D51">
            <v>5275</v>
          </cell>
          <cell r="E51">
            <v>0</v>
          </cell>
          <cell r="F51">
            <v>5275</v>
          </cell>
        </row>
        <row r="52">
          <cell r="A52" t="str">
            <v>012110</v>
          </cell>
          <cell r="B52" t="str">
            <v>Sondagem do terreno a trado</v>
          </cell>
          <cell r="C52" t="str">
            <v>m</v>
          </cell>
          <cell r="D52">
            <v>70.400000000000006</v>
          </cell>
          <cell r="E52">
            <v>0</v>
          </cell>
          <cell r="F52">
            <v>70.400000000000006</v>
          </cell>
        </row>
        <row r="53">
          <cell r="A53" t="str">
            <v>012111</v>
          </cell>
          <cell r="B53" t="str">
            <v>Sondagem do terreno à percussão (mínimo de 30 m)</v>
          </cell>
          <cell r="C53" t="str">
            <v>m</v>
          </cell>
          <cell r="D53">
            <v>84.74</v>
          </cell>
          <cell r="E53">
            <v>0</v>
          </cell>
          <cell r="F53">
            <v>84.74</v>
          </cell>
        </row>
        <row r="54">
          <cell r="A54" t="str">
            <v>012112</v>
          </cell>
          <cell r="B54" t="str">
            <v>Sondagem do terreno rotativa em solo</v>
          </cell>
          <cell r="C54" t="str">
            <v>m</v>
          </cell>
          <cell r="D54">
            <v>278.5</v>
          </cell>
          <cell r="E54">
            <v>0</v>
          </cell>
          <cell r="F54">
            <v>278.5</v>
          </cell>
        </row>
        <row r="55">
          <cell r="A55" t="str">
            <v>012113</v>
          </cell>
          <cell r="B55" t="str">
            <v>Sondagem do terreno rotativa em rocha</v>
          </cell>
          <cell r="C55" t="str">
            <v>m</v>
          </cell>
          <cell r="D55">
            <v>864.7</v>
          </cell>
          <cell r="E55">
            <v>0</v>
          </cell>
          <cell r="F55">
            <v>864.7</v>
          </cell>
        </row>
        <row r="56">
          <cell r="A56" t="str">
            <v>012114</v>
          </cell>
          <cell r="B56" t="str">
            <v>Sondagem do terreno à percussão com a utilização de torquímetro (mínimo de 30 m)</v>
          </cell>
          <cell r="C56" t="str">
            <v>m</v>
          </cell>
          <cell r="D56">
            <v>93.42</v>
          </cell>
          <cell r="E56">
            <v>0</v>
          </cell>
          <cell r="F56">
            <v>93.42</v>
          </cell>
        </row>
        <row r="57">
          <cell r="A57" t="str">
            <v>012200</v>
          </cell>
          <cell r="B57" t="str">
            <v>Poço profundo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</row>
        <row r="58">
          <cell r="A58" t="str">
            <v>012209</v>
          </cell>
          <cell r="B58" t="str">
            <v>Análise físico-química e bacteriológica da água para poço profundo</v>
          </cell>
          <cell r="C58" t="str">
            <v>cj</v>
          </cell>
          <cell r="D58">
            <v>2539.83</v>
          </cell>
          <cell r="E58">
            <v>0</v>
          </cell>
          <cell r="F58">
            <v>2539.83</v>
          </cell>
        </row>
        <row r="59">
          <cell r="A59" t="str">
            <v>012210</v>
          </cell>
          <cell r="B59" t="str">
            <v>Cimentação de boca do poço profundo, entre perfuração de maior diâmetro</v>
          </cell>
          <cell r="C59" t="str">
            <v>m³</v>
          </cell>
          <cell r="D59">
            <v>1363</v>
          </cell>
          <cell r="E59">
            <v>0</v>
          </cell>
          <cell r="F59">
            <v>1363</v>
          </cell>
        </row>
        <row r="60">
          <cell r="A60" t="str">
            <v>012212</v>
          </cell>
          <cell r="B60" t="str">
            <v>Desinfecção de poço profundo</v>
          </cell>
          <cell r="C60" t="str">
            <v>un</v>
          </cell>
          <cell r="D60">
            <v>672.08</v>
          </cell>
          <cell r="E60">
            <v>0</v>
          </cell>
          <cell r="F60">
            <v>672.08</v>
          </cell>
        </row>
        <row r="61">
          <cell r="A61" t="str">
            <v>012213</v>
          </cell>
          <cell r="B61" t="str">
            <v>Filtro PVC geomecânico nervurado tipo reforçado para poço profundo, diâmetro 8´ (200 mm)</v>
          </cell>
          <cell r="C61" t="str">
            <v>m</v>
          </cell>
          <cell r="D61">
            <v>562.47</v>
          </cell>
          <cell r="E61">
            <v>0</v>
          </cell>
          <cell r="F61">
            <v>562.47</v>
          </cell>
        </row>
        <row r="62">
          <cell r="A62" t="str">
            <v>012215</v>
          </cell>
          <cell r="B62" t="str">
            <v>Filtro espiralado galvanizado super reforçado para poço profundo, diâmetro 6´ (150 mm)</v>
          </cell>
          <cell r="C62" t="str">
            <v>m</v>
          </cell>
          <cell r="D62">
            <v>1431.33</v>
          </cell>
          <cell r="E62">
            <v>0</v>
          </cell>
          <cell r="F62">
            <v>1431.33</v>
          </cell>
        </row>
        <row r="63">
          <cell r="A63" t="str">
            <v>012216</v>
          </cell>
          <cell r="B63" t="str">
            <v>Filtro galvanizado tipo NOLD para poço profundo, diâmetro 6´ (150 mm)</v>
          </cell>
          <cell r="C63" t="str">
            <v>m</v>
          </cell>
          <cell r="D63">
            <v>500.67</v>
          </cell>
          <cell r="E63">
            <v>0</v>
          </cell>
          <cell r="F63">
            <v>500.67</v>
          </cell>
        </row>
        <row r="64">
          <cell r="A64" t="str">
            <v>012217</v>
          </cell>
          <cell r="B64" t="str">
            <v>Filtro PVC geomecânico nervurado tipo standard para poço profundo, diâmetro 6´ (150 mm)</v>
          </cell>
          <cell r="C64" t="str">
            <v>m</v>
          </cell>
          <cell r="D64">
            <v>270.3</v>
          </cell>
          <cell r="E64">
            <v>0</v>
          </cell>
          <cell r="F64">
            <v>270.3</v>
          </cell>
        </row>
        <row r="65">
          <cell r="A65" t="str">
            <v>012219</v>
          </cell>
          <cell r="B65" t="str">
            <v>Revestimento interno de poço profundo tubo PVC geomecânico nervurado standard, diâmetro 6´ (150 mm)</v>
          </cell>
          <cell r="C65" t="str">
            <v>m</v>
          </cell>
          <cell r="D65">
            <v>242.6</v>
          </cell>
          <cell r="E65">
            <v>0</v>
          </cell>
          <cell r="F65">
            <v>242.6</v>
          </cell>
        </row>
        <row r="66">
          <cell r="A66" t="str">
            <v>012220</v>
          </cell>
          <cell r="B66" t="str">
            <v>Laje de proteção com 2,00 x 2,00 m para poço profundo</v>
          </cell>
          <cell r="C66" t="str">
            <v>un</v>
          </cell>
          <cell r="D66">
            <v>103.89</v>
          </cell>
          <cell r="E66">
            <v>105.53</v>
          </cell>
          <cell r="F66">
            <v>209.42000000000002</v>
          </cell>
        </row>
        <row r="67">
          <cell r="A67" t="str">
            <v>012221</v>
          </cell>
          <cell r="B67" t="str">
            <v>Revestimento interno de poço profundo tubo PVC geomecânico nervurado reforçado, diâmetro 8´ (200 mm)</v>
          </cell>
          <cell r="C67" t="str">
            <v>m</v>
          </cell>
          <cell r="D67">
            <v>468.41</v>
          </cell>
          <cell r="E67">
            <v>0</v>
          </cell>
          <cell r="F67">
            <v>468.41</v>
          </cell>
        </row>
        <row r="68">
          <cell r="A68" t="str">
            <v>012222</v>
          </cell>
          <cell r="B68" t="str">
            <v>Limpeza e desenvolvimento do poço</v>
          </cell>
          <cell r="C68" t="str">
            <v>h</v>
          </cell>
          <cell r="D68">
            <v>397.40000000000003</v>
          </cell>
          <cell r="E68">
            <v>0</v>
          </cell>
          <cell r="F68">
            <v>397.40000000000003</v>
          </cell>
        </row>
        <row r="69">
          <cell r="A69" t="str">
            <v>012224</v>
          </cell>
          <cell r="B69" t="str">
            <v>Perfuração rotativa para poço profundo em aluvião, arenito, ou solos sedimentados em geral, diâmetro de 10´ (250 mm)</v>
          </cell>
          <cell r="C69" t="str">
            <v>m</v>
          </cell>
          <cell r="D69">
            <v>339.3</v>
          </cell>
          <cell r="E69">
            <v>0</v>
          </cell>
          <cell r="F69">
            <v>339.3</v>
          </cell>
        </row>
        <row r="70">
          <cell r="A70" t="str">
            <v>012226</v>
          </cell>
          <cell r="B70" t="str">
            <v>Perfuração rotativa para poço profundo em aluvião, arenito, ou solos sedimentados em geral, diâmetro de 12´ (300 mm)</v>
          </cell>
          <cell r="C70" t="str">
            <v>m</v>
          </cell>
          <cell r="D70">
            <v>420.45</v>
          </cell>
          <cell r="E70">
            <v>0</v>
          </cell>
          <cell r="F70">
            <v>420.45</v>
          </cell>
        </row>
        <row r="71">
          <cell r="A71" t="str">
            <v>012227</v>
          </cell>
          <cell r="B71" t="str">
            <v>Perfuração rotativa para poço profundo em rocha sã (basalto), diâmetro de 14´ (350 mm)</v>
          </cell>
          <cell r="C71" t="str">
            <v>m</v>
          </cell>
          <cell r="D71">
            <v>2534.5100000000002</v>
          </cell>
          <cell r="E71">
            <v>0</v>
          </cell>
          <cell r="F71">
            <v>2534.5100000000002</v>
          </cell>
        </row>
        <row r="72">
          <cell r="A72" t="str">
            <v>012228</v>
          </cell>
          <cell r="B72" t="str">
            <v>Perfuração rotativa para poço profundo em aluvião, arenito, ou solos sedimentados em geral, diâmetro de 14´ (350 mm)</v>
          </cell>
          <cell r="C72" t="str">
            <v>m</v>
          </cell>
          <cell r="D72">
            <v>497.81</v>
          </cell>
          <cell r="E72">
            <v>0</v>
          </cell>
          <cell r="F72">
            <v>497.81</v>
          </cell>
        </row>
        <row r="73">
          <cell r="A73" t="str">
            <v>012229</v>
          </cell>
          <cell r="B73" t="str">
            <v>Perfuração rotativa para poço profundo em aluvião, arenito, ou solos sedimentados em geral, diâmetro de 22´ (550 mm)</v>
          </cell>
          <cell r="C73" t="str">
            <v>m</v>
          </cell>
          <cell r="D73">
            <v>1059.52</v>
          </cell>
          <cell r="E73">
            <v>0</v>
          </cell>
          <cell r="F73">
            <v>1059.52</v>
          </cell>
        </row>
        <row r="74">
          <cell r="A74" t="str">
            <v>012230</v>
          </cell>
          <cell r="B74" t="str">
            <v>Perfuração rotativa para poço profundo em aluvião, arenito, ou solos sedimentados em geral, diâmetro de 16´ (400 mm)</v>
          </cell>
          <cell r="C74" t="str">
            <v>m</v>
          </cell>
          <cell r="D74">
            <v>560.09</v>
          </cell>
          <cell r="E74">
            <v>0</v>
          </cell>
          <cell r="F74">
            <v>560.09</v>
          </cell>
        </row>
        <row r="75">
          <cell r="A75" t="str">
            <v>012231</v>
          </cell>
          <cell r="B75" t="str">
            <v>Perfuração rotativa para poço profundo em aluvião, arenito, ou solos sedimentados em geral, diâmetro de 20´ (500 mm)</v>
          </cell>
          <cell r="C75" t="str">
            <v>m</v>
          </cell>
          <cell r="D75">
            <v>855.5</v>
          </cell>
          <cell r="E75">
            <v>0</v>
          </cell>
          <cell r="F75">
            <v>855.5</v>
          </cell>
        </row>
        <row r="76">
          <cell r="A76" t="str">
            <v>012232</v>
          </cell>
          <cell r="B76" t="str">
            <v>Perfuração rotativa para poço profundo em aluvião, arenito, ou solos sedimentados em geral, diâmetro de 18´ (450 mm)</v>
          </cell>
          <cell r="C76" t="str">
            <v>m</v>
          </cell>
          <cell r="D76">
            <v>646.04999999999995</v>
          </cell>
          <cell r="E76">
            <v>0</v>
          </cell>
          <cell r="F76">
            <v>646.04999999999995</v>
          </cell>
        </row>
        <row r="77">
          <cell r="A77" t="str">
            <v>012233</v>
          </cell>
          <cell r="B77" t="str">
            <v>Perfuração rotativa para poço profundo em aluvião, arenito, ou solos sedimentados em geral, diâmetro de 26´ (650 mm)</v>
          </cell>
          <cell r="C77" t="str">
            <v>m</v>
          </cell>
          <cell r="D77">
            <v>1480.97</v>
          </cell>
          <cell r="E77">
            <v>0</v>
          </cell>
          <cell r="F77">
            <v>1480.97</v>
          </cell>
        </row>
        <row r="78">
          <cell r="A78" t="str">
            <v>012234</v>
          </cell>
          <cell r="B78" t="str">
            <v>Perfuração rotativa para poço profundo em rocha alterada (basalto alterado), diâmetro de 8´ (200 mm)</v>
          </cell>
          <cell r="C78" t="str">
            <v>m</v>
          </cell>
          <cell r="D78">
            <v>231.1</v>
          </cell>
          <cell r="E78">
            <v>0</v>
          </cell>
          <cell r="F78">
            <v>231.1</v>
          </cell>
        </row>
        <row r="79">
          <cell r="A79" t="str">
            <v>012236</v>
          </cell>
          <cell r="B79" t="str">
            <v>Perfuração rotativa para poço profundo em rocha alterada (basalto alterado), diâmetro de 10´ (250 mm)</v>
          </cell>
          <cell r="C79" t="str">
            <v>m</v>
          </cell>
          <cell r="D79">
            <v>327.10000000000002</v>
          </cell>
          <cell r="E79">
            <v>0</v>
          </cell>
          <cell r="F79">
            <v>327.10000000000002</v>
          </cell>
        </row>
        <row r="80">
          <cell r="A80" t="str">
            <v>012238</v>
          </cell>
          <cell r="B80" t="str">
            <v>Perfuração rotativa para poço profundo em rocha alterada (basalto alterado), diâmetro de 12´ (300 mm)</v>
          </cell>
          <cell r="C80" t="str">
            <v>m</v>
          </cell>
          <cell r="D80">
            <v>465.38</v>
          </cell>
          <cell r="E80">
            <v>0</v>
          </cell>
          <cell r="F80">
            <v>465.38</v>
          </cell>
        </row>
        <row r="81">
          <cell r="A81" t="str">
            <v>012240</v>
          </cell>
          <cell r="B81" t="str">
            <v>Perfuração roto-pneumática para poço profundo em rocha sã (basalto), diâmetro de 6´ (150 mm)</v>
          </cell>
          <cell r="C81" t="str">
            <v>m</v>
          </cell>
          <cell r="D81">
            <v>202.82</v>
          </cell>
          <cell r="E81">
            <v>0</v>
          </cell>
          <cell r="F81">
            <v>202.82</v>
          </cell>
        </row>
        <row r="82">
          <cell r="A82" t="str">
            <v>012241</v>
          </cell>
          <cell r="B82" t="str">
            <v>Perfuração roto-pneumática para poço profundo em rocha sã (basalto), diâmetro de 14´ (350 mm)</v>
          </cell>
          <cell r="C82" t="str">
            <v>m</v>
          </cell>
          <cell r="D82">
            <v>1787.3500000000001</v>
          </cell>
          <cell r="E82">
            <v>0</v>
          </cell>
          <cell r="F82">
            <v>1787.3500000000001</v>
          </cell>
        </row>
        <row r="83">
          <cell r="A83" t="str">
            <v>012242</v>
          </cell>
          <cell r="B83" t="str">
            <v>Perfuração roto-pneumática para poço profundo em rocha sã (basalto), diâmetro de 8´ (200 mm)</v>
          </cell>
          <cell r="C83" t="str">
            <v>m</v>
          </cell>
          <cell r="D83">
            <v>306.05</v>
          </cell>
          <cell r="E83">
            <v>0</v>
          </cell>
          <cell r="F83">
            <v>306.05</v>
          </cell>
        </row>
        <row r="84">
          <cell r="A84" t="str">
            <v>012243</v>
          </cell>
          <cell r="B84" t="str">
            <v>Perfuração roto-pneumática para poço profundo em rocha sã (basalto), diâmetro de 12´ (300 mm)</v>
          </cell>
          <cell r="C84" t="str">
            <v>m</v>
          </cell>
          <cell r="D84">
            <v>1301.01</v>
          </cell>
          <cell r="E84">
            <v>0</v>
          </cell>
          <cell r="F84">
            <v>1301.01</v>
          </cell>
        </row>
        <row r="85">
          <cell r="A85" t="str">
            <v>012244</v>
          </cell>
          <cell r="B85" t="str">
            <v>Perfuração roto-pneumática para poço profundo em rocha sã (basalto), diâmetro de 10´ (250 mm)</v>
          </cell>
          <cell r="C85" t="str">
            <v>m</v>
          </cell>
          <cell r="D85">
            <v>461.35</v>
          </cell>
          <cell r="E85">
            <v>0</v>
          </cell>
          <cell r="F85">
            <v>461.35</v>
          </cell>
        </row>
        <row r="86">
          <cell r="A86" t="str">
            <v>012245</v>
          </cell>
          <cell r="B86" t="str">
            <v>Perfuração roto-pneumática para poço profundo em rocha sã (basalto), diâmetro de 18´ (450 mm)</v>
          </cell>
          <cell r="C86" t="str">
            <v>m</v>
          </cell>
          <cell r="D86">
            <v>2816.29</v>
          </cell>
          <cell r="E86">
            <v>0</v>
          </cell>
          <cell r="F86">
            <v>2816.29</v>
          </cell>
        </row>
        <row r="87">
          <cell r="A87" t="str">
            <v>012247</v>
          </cell>
          <cell r="B87" t="str">
            <v>Pré-filtro tipo pérola</v>
          </cell>
          <cell r="C87" t="str">
            <v>m³</v>
          </cell>
          <cell r="D87">
            <v>1465.56</v>
          </cell>
          <cell r="E87">
            <v>0</v>
          </cell>
          <cell r="F87">
            <v>1465.56</v>
          </cell>
        </row>
        <row r="88">
          <cell r="A88" t="str">
            <v>012248</v>
          </cell>
          <cell r="B88" t="str">
            <v>Revestimento da boca de poço profundo tubo chapa 3/16´, diâmetro 12´</v>
          </cell>
          <cell r="C88" t="str">
            <v>m</v>
          </cell>
          <cell r="D88">
            <v>600</v>
          </cell>
          <cell r="E88">
            <v>0</v>
          </cell>
          <cell r="F88">
            <v>600</v>
          </cell>
        </row>
        <row r="89">
          <cell r="A89" t="str">
            <v>012249</v>
          </cell>
          <cell r="B89" t="str">
            <v>Pré-filtro tipo Jacareí</v>
          </cell>
          <cell r="C89" t="str">
            <v>m³</v>
          </cell>
          <cell r="D89">
            <v>1152.47</v>
          </cell>
          <cell r="E89">
            <v>0</v>
          </cell>
          <cell r="F89">
            <v>1152.47</v>
          </cell>
        </row>
        <row r="90">
          <cell r="A90" t="str">
            <v>012250</v>
          </cell>
          <cell r="B90" t="str">
            <v>Revestimento da boca de poço profundo tubo chapa 3/16´, diâmetro 14´</v>
          </cell>
          <cell r="C90" t="str">
            <v>m</v>
          </cell>
          <cell r="D90">
            <v>651.25</v>
          </cell>
          <cell r="E90">
            <v>0</v>
          </cell>
          <cell r="F90">
            <v>651.25</v>
          </cell>
        </row>
        <row r="91">
          <cell r="A91" t="str">
            <v>012252</v>
          </cell>
          <cell r="B91" t="str">
            <v>Revestimento da boca de poço profundo tubo chapa 3/16´, diâmetro 16´</v>
          </cell>
          <cell r="C91" t="str">
            <v>m</v>
          </cell>
          <cell r="D91">
            <v>796.25</v>
          </cell>
          <cell r="E91">
            <v>0</v>
          </cell>
          <cell r="F91">
            <v>796.25</v>
          </cell>
        </row>
        <row r="92">
          <cell r="A92" t="str">
            <v>012253</v>
          </cell>
          <cell r="B92" t="str">
            <v>Revestimento interno de poço profundo tubo aço schedule 40, diâmetro 10´ (250 mm)</v>
          </cell>
          <cell r="C92" t="str">
            <v>m</v>
          </cell>
          <cell r="D92">
            <v>1494.77</v>
          </cell>
          <cell r="E92">
            <v>0</v>
          </cell>
          <cell r="F92">
            <v>1494.77</v>
          </cell>
        </row>
        <row r="93">
          <cell r="A93" t="str">
            <v>012254</v>
          </cell>
          <cell r="B93" t="str">
            <v>Revestimento interno de poço profundo tubo preto DIN 2440, diâmetro 6´ (150 mm)</v>
          </cell>
          <cell r="C93" t="str">
            <v>m</v>
          </cell>
          <cell r="D93">
            <v>332.92</v>
          </cell>
          <cell r="E93">
            <v>0</v>
          </cell>
          <cell r="F93">
            <v>332.92</v>
          </cell>
        </row>
        <row r="94">
          <cell r="A94" t="str">
            <v>012255</v>
          </cell>
          <cell r="B94" t="str">
            <v>Revestimento interno de poço profundo tubo aço schedule 40, diâmetro 6´ (150 mm)</v>
          </cell>
          <cell r="C94" t="str">
            <v>m</v>
          </cell>
          <cell r="D94">
            <v>561.58000000000004</v>
          </cell>
          <cell r="E94">
            <v>0</v>
          </cell>
          <cell r="F94">
            <v>561.58000000000004</v>
          </cell>
        </row>
        <row r="95">
          <cell r="A95" t="str">
            <v>012256</v>
          </cell>
          <cell r="B95" t="str">
            <v>Revestimento interno de poço profundo tubo preto DIN 2440, diâmetro 8´ (200 mm)</v>
          </cell>
          <cell r="C95" t="str">
            <v>m</v>
          </cell>
          <cell r="D95">
            <v>475.58</v>
          </cell>
          <cell r="E95">
            <v>0</v>
          </cell>
          <cell r="F95">
            <v>475.58</v>
          </cell>
        </row>
        <row r="96">
          <cell r="A96" t="str">
            <v>012257</v>
          </cell>
          <cell r="B96" t="str">
            <v>Instalação e transporte de equipamento de perfuração para poço profundo com profundidade até 200 m</v>
          </cell>
          <cell r="C96" t="str">
            <v>tx</v>
          </cell>
          <cell r="D96">
            <v>6663.67</v>
          </cell>
          <cell r="E96">
            <v>0</v>
          </cell>
          <cell r="F96">
            <v>6663.67</v>
          </cell>
        </row>
        <row r="97">
          <cell r="A97" t="str">
            <v>012261</v>
          </cell>
          <cell r="B97" t="str">
            <v>Instalação e transporte de equipamento para bombeamento, limpeza, desenvolvimento e teste de vazão</v>
          </cell>
          <cell r="C97" t="str">
            <v>tx</v>
          </cell>
          <cell r="D97">
            <v>2417.89</v>
          </cell>
          <cell r="E97">
            <v>0</v>
          </cell>
          <cell r="F97">
            <v>2417.89</v>
          </cell>
        </row>
        <row r="98">
          <cell r="A98" t="str">
            <v>012266</v>
          </cell>
          <cell r="B98" t="str">
            <v>Teste de vazão de poço profundo com bomba submersa</v>
          </cell>
          <cell r="C98" t="str">
            <v>h</v>
          </cell>
          <cell r="D98">
            <v>208.84</v>
          </cell>
          <cell r="E98">
            <v>0</v>
          </cell>
          <cell r="F98">
            <v>208.84</v>
          </cell>
        </row>
        <row r="99">
          <cell r="A99" t="str">
            <v>012268</v>
          </cell>
          <cell r="B99" t="str">
            <v>Teste de vazão de poço profundo com compressor de ar</v>
          </cell>
          <cell r="C99" t="str">
            <v>h</v>
          </cell>
          <cell r="D99">
            <v>223.72</v>
          </cell>
          <cell r="E99">
            <v>0</v>
          </cell>
          <cell r="F99">
            <v>223.72</v>
          </cell>
        </row>
        <row r="100">
          <cell r="A100" t="str">
            <v>012269</v>
          </cell>
          <cell r="B100" t="str">
            <v>Perfilagem ótica</v>
          </cell>
          <cell r="C100" t="str">
            <v>m</v>
          </cell>
          <cell r="D100">
            <v>55.120000000000005</v>
          </cell>
          <cell r="E100">
            <v>0</v>
          </cell>
          <cell r="F100">
            <v>55.120000000000005</v>
          </cell>
        </row>
        <row r="101">
          <cell r="A101" t="str">
            <v>012270</v>
          </cell>
          <cell r="B101" t="str">
            <v>Perfilagem elétrica</v>
          </cell>
          <cell r="C101" t="str">
            <v>m</v>
          </cell>
          <cell r="D101">
            <v>108.83</v>
          </cell>
          <cell r="E101">
            <v>0</v>
          </cell>
          <cell r="F101">
            <v>108.83</v>
          </cell>
        </row>
        <row r="102">
          <cell r="A102" t="str">
            <v>012271</v>
          </cell>
          <cell r="B102" t="str">
            <v>Perfuração rotativa para poço profundo em solos e/ou rocha metassedimentar alterada em geral, diâmetro de 20´ (508 mm)</v>
          </cell>
          <cell r="C102" t="str">
            <v>m</v>
          </cell>
          <cell r="D102">
            <v>627.70000000000005</v>
          </cell>
          <cell r="E102">
            <v>0</v>
          </cell>
          <cell r="F102">
            <v>627.70000000000005</v>
          </cell>
        </row>
        <row r="103">
          <cell r="A103" t="str">
            <v>012272</v>
          </cell>
          <cell r="B103" t="str">
            <v>Perfuração roto-pneumática para poço profundo em rocha metassedimentar em geral, diâmetro de 12,25´ (311,15 mm)</v>
          </cell>
          <cell r="C103" t="str">
            <v>m</v>
          </cell>
          <cell r="D103">
            <v>950</v>
          </cell>
          <cell r="E103">
            <v>0</v>
          </cell>
          <cell r="F103">
            <v>950</v>
          </cell>
        </row>
        <row r="104">
          <cell r="A104" t="str">
            <v>012273</v>
          </cell>
          <cell r="B104" t="str">
            <v>Revestimento interno de poço profundo tubo de aço preto liso calandrado, diâmetro 16´ (406,40 mm)</v>
          </cell>
          <cell r="C104" t="str">
            <v>m</v>
          </cell>
          <cell r="D104">
            <v>903.33</v>
          </cell>
          <cell r="E104">
            <v>0</v>
          </cell>
          <cell r="F104">
            <v>903.33</v>
          </cell>
        </row>
        <row r="105">
          <cell r="A105" t="str">
            <v>012274</v>
          </cell>
          <cell r="B105" t="str">
            <v>Revestimento interno de poço profundo tubo aço schedule 40, diâmetro 14´ (355,60 mm)</v>
          </cell>
          <cell r="C105" t="str">
            <v>m</v>
          </cell>
          <cell r="D105">
            <v>843.33</v>
          </cell>
          <cell r="E105">
            <v>0</v>
          </cell>
          <cell r="F105">
            <v>843.33</v>
          </cell>
        </row>
        <row r="106">
          <cell r="A106" t="str">
            <v>012275</v>
          </cell>
          <cell r="B106" t="str">
            <v>Instalação e transporte de equipamento de perfuração para poço profundo com profundidade acima de 200 m e até 300 m</v>
          </cell>
          <cell r="C106" t="str">
            <v>tx</v>
          </cell>
          <cell r="D106">
            <v>10247.33</v>
          </cell>
          <cell r="E106">
            <v>0</v>
          </cell>
          <cell r="F106">
            <v>10247.33</v>
          </cell>
        </row>
        <row r="107">
          <cell r="A107" t="str">
            <v>012276</v>
          </cell>
          <cell r="B107" t="str">
            <v>Instalação e transporte de equipamento de perfuração para poço profundo com profundidade acima de 300 m</v>
          </cell>
          <cell r="C107" t="str">
            <v>tx</v>
          </cell>
          <cell r="D107">
            <v>13930.550000000001</v>
          </cell>
          <cell r="E107">
            <v>0</v>
          </cell>
          <cell r="F107">
            <v>13930.550000000001</v>
          </cell>
        </row>
        <row r="108">
          <cell r="A108" t="str">
            <v>012280</v>
          </cell>
          <cell r="B108" t="str">
            <v>Revestimento da boca de poço profundo tubo chapa 3/16´, diâmetro 20´</v>
          </cell>
          <cell r="C108" t="str">
            <v>m</v>
          </cell>
          <cell r="D108">
            <v>890</v>
          </cell>
          <cell r="E108">
            <v>0</v>
          </cell>
          <cell r="F108">
            <v>890</v>
          </cell>
        </row>
        <row r="109">
          <cell r="A109" t="str">
            <v>012296</v>
          </cell>
          <cell r="B109" t="str">
            <v>Filtro espiralado galvanizado standard para poço profundo, diâmetro 6´ (152,40 mm)</v>
          </cell>
          <cell r="C109" t="str">
            <v>m</v>
          </cell>
          <cell r="D109">
            <v>809</v>
          </cell>
          <cell r="E109">
            <v>0</v>
          </cell>
          <cell r="F109">
            <v>809</v>
          </cell>
        </row>
        <row r="110">
          <cell r="A110" t="str">
            <v>012297</v>
          </cell>
          <cell r="B110" t="str">
            <v>Revestimento interno de poço profundo tubo de aço preto, diâmetro 6´ (152,40mm)</v>
          </cell>
          <cell r="C110" t="str">
            <v>m</v>
          </cell>
          <cell r="D110">
            <v>553.33000000000004</v>
          </cell>
          <cell r="E110">
            <v>0</v>
          </cell>
          <cell r="F110">
            <v>553.33000000000004</v>
          </cell>
        </row>
        <row r="111">
          <cell r="A111" t="str">
            <v>012298</v>
          </cell>
          <cell r="B111" t="str">
            <v>Licença de perfuração e procedimentos para obtenção da outorga de poço profundo</v>
          </cell>
          <cell r="C111" t="str">
            <v>un</v>
          </cell>
          <cell r="D111">
            <v>5474.85</v>
          </cell>
          <cell r="E111">
            <v>0</v>
          </cell>
          <cell r="F111">
            <v>5474.85</v>
          </cell>
        </row>
        <row r="112">
          <cell r="A112" t="str">
            <v>012300</v>
          </cell>
          <cell r="B112" t="str">
            <v>Tratamento, recuperação e trabalhos especiais em concreto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</row>
        <row r="113">
          <cell r="A113" t="str">
            <v>012301</v>
          </cell>
          <cell r="B113" t="str">
            <v>Taxa de mobilização de equipamentos para corte em concreto armado</v>
          </cell>
          <cell r="C113" t="str">
            <v>tx</v>
          </cell>
          <cell r="D113">
            <v>175</v>
          </cell>
          <cell r="E113">
            <v>0</v>
          </cell>
          <cell r="F113">
            <v>175</v>
          </cell>
        </row>
        <row r="114">
          <cell r="A114" t="str">
            <v>012302</v>
          </cell>
          <cell r="B114" t="str">
            <v>Limpeza de armadura com escova de aço</v>
          </cell>
          <cell r="C114" t="str">
            <v>m²</v>
          </cell>
          <cell r="D114">
            <v>1.17</v>
          </cell>
          <cell r="E114">
            <v>3.4</v>
          </cell>
          <cell r="F114">
            <v>4.57</v>
          </cell>
        </row>
        <row r="115">
          <cell r="A115" t="str">
            <v>012303</v>
          </cell>
          <cell r="B115" t="str">
            <v>Preparo de ponte de aderência com adesivo a base de epóxi</v>
          </cell>
          <cell r="C115" t="str">
            <v>m²</v>
          </cell>
          <cell r="D115">
            <v>67.08</v>
          </cell>
          <cell r="E115">
            <v>25.07</v>
          </cell>
          <cell r="F115">
            <v>92.15</v>
          </cell>
        </row>
        <row r="116">
          <cell r="A116" t="str">
            <v>012304</v>
          </cell>
          <cell r="B116" t="str">
            <v>Tratamento de armadura com produto anticorrosivo a base de zinco</v>
          </cell>
          <cell r="C116" t="str">
            <v>m²</v>
          </cell>
          <cell r="D116">
            <v>10.84</v>
          </cell>
          <cell r="E116">
            <v>21.66</v>
          </cell>
          <cell r="F116">
            <v>32.5</v>
          </cell>
        </row>
        <row r="117">
          <cell r="A117" t="str">
            <v>012306</v>
          </cell>
          <cell r="B117" t="str">
            <v>Corte de concreto deteriorado inclusive remoção dos detritos</v>
          </cell>
          <cell r="C117" t="str">
            <v>m²</v>
          </cell>
          <cell r="D117">
            <v>0</v>
          </cell>
          <cell r="E117">
            <v>17.010000000000002</v>
          </cell>
          <cell r="F117">
            <v>17.010000000000002</v>
          </cell>
        </row>
        <row r="118">
          <cell r="A118" t="str">
            <v>012307</v>
          </cell>
          <cell r="B118" t="str">
            <v>Demarcação de área com disco de corte diamantado</v>
          </cell>
          <cell r="C118" t="str">
            <v>m</v>
          </cell>
          <cell r="D118">
            <v>0.57999999999999996</v>
          </cell>
          <cell r="E118">
            <v>2.5</v>
          </cell>
          <cell r="F118">
            <v>3.08</v>
          </cell>
        </row>
        <row r="119">
          <cell r="A119" t="str">
            <v>012312</v>
          </cell>
          <cell r="B119" t="str">
            <v>Furação de 3 1/4´ em concreto armado</v>
          </cell>
          <cell r="C119" t="str">
            <v>m</v>
          </cell>
          <cell r="D119">
            <v>160.08000000000001</v>
          </cell>
          <cell r="E119">
            <v>0</v>
          </cell>
          <cell r="F119">
            <v>160.08000000000001</v>
          </cell>
        </row>
        <row r="120">
          <cell r="A120" t="str">
            <v>012313</v>
          </cell>
          <cell r="B120" t="str">
            <v>Furação de 6 1/4´ em concreto armado</v>
          </cell>
          <cell r="C120" t="str">
            <v>m</v>
          </cell>
          <cell r="D120">
            <v>276.42</v>
          </cell>
          <cell r="E120">
            <v>0</v>
          </cell>
          <cell r="F120">
            <v>276.42</v>
          </cell>
        </row>
        <row r="121">
          <cell r="A121" t="str">
            <v>012314</v>
          </cell>
          <cell r="B121" t="str">
            <v>Furação de 1 1/4´ em concreto armado</v>
          </cell>
          <cell r="C121" t="str">
            <v>m</v>
          </cell>
          <cell r="D121">
            <v>128.08000000000001</v>
          </cell>
          <cell r="E121">
            <v>0</v>
          </cell>
          <cell r="F121">
            <v>128.08000000000001</v>
          </cell>
        </row>
        <row r="122">
          <cell r="A122" t="str">
            <v>012315</v>
          </cell>
          <cell r="B122" t="str">
            <v>Furação de 1 1/2´ em concreto armado</v>
          </cell>
          <cell r="C122" t="str">
            <v>m</v>
          </cell>
          <cell r="D122">
            <v>130.33000000000001</v>
          </cell>
          <cell r="E122">
            <v>0</v>
          </cell>
          <cell r="F122">
            <v>130.33000000000001</v>
          </cell>
        </row>
        <row r="123">
          <cell r="A123" t="str">
            <v>012316</v>
          </cell>
          <cell r="B123" t="str">
            <v>Furação de 2 1/4´ em concreto armado</v>
          </cell>
          <cell r="C123" t="str">
            <v>m</v>
          </cell>
          <cell r="D123">
            <v>147.91999999999999</v>
          </cell>
          <cell r="E123">
            <v>0</v>
          </cell>
          <cell r="F123">
            <v>147.91999999999999</v>
          </cell>
        </row>
        <row r="124">
          <cell r="A124" t="str">
            <v>012319</v>
          </cell>
          <cell r="B124" t="str">
            <v>Furação de 2 1/2´ em concreto armado</v>
          </cell>
          <cell r="C124" t="str">
            <v>m</v>
          </cell>
          <cell r="D124">
            <v>148.16999999999999</v>
          </cell>
          <cell r="E124">
            <v>0</v>
          </cell>
          <cell r="F124">
            <v>148.16999999999999</v>
          </cell>
        </row>
        <row r="125">
          <cell r="A125" t="str">
            <v>012320</v>
          </cell>
          <cell r="B125" t="str">
            <v>Taxa de mobilização para execução de serviço de perfuração em concreto</v>
          </cell>
          <cell r="C125" t="str">
            <v>tx</v>
          </cell>
          <cell r="D125">
            <v>125</v>
          </cell>
          <cell r="E125">
            <v>0</v>
          </cell>
          <cell r="F125">
            <v>125</v>
          </cell>
        </row>
        <row r="126">
          <cell r="A126" t="str">
            <v>012321</v>
          </cell>
          <cell r="B126" t="str">
            <v>Furação de 12,5 x 200 mm em concreto armado, inclusive colagem da armadura</v>
          </cell>
          <cell r="C126" t="str">
            <v>un</v>
          </cell>
          <cell r="D126">
            <v>10.47</v>
          </cell>
          <cell r="E126">
            <v>0</v>
          </cell>
          <cell r="F126">
            <v>10.47</v>
          </cell>
        </row>
        <row r="127">
          <cell r="A127" t="str">
            <v>012322</v>
          </cell>
          <cell r="B127" t="str">
            <v>Furação de 16 x 150 mm em concreto armado, inclusive colagem da armadura</v>
          </cell>
          <cell r="C127" t="str">
            <v>un</v>
          </cell>
          <cell r="D127">
            <v>13.18</v>
          </cell>
          <cell r="E127">
            <v>0</v>
          </cell>
          <cell r="F127">
            <v>13.18</v>
          </cell>
        </row>
        <row r="128">
          <cell r="A128" t="str">
            <v>012324</v>
          </cell>
          <cell r="B128" t="str">
            <v>Furação de 20 x 150 mm em concreto armado, inclusive colagem da armadura</v>
          </cell>
          <cell r="C128" t="str">
            <v>un</v>
          </cell>
          <cell r="D128">
            <v>17.84</v>
          </cell>
          <cell r="E128">
            <v>0</v>
          </cell>
          <cell r="F128">
            <v>17.84</v>
          </cell>
        </row>
        <row r="129">
          <cell r="A129" t="str">
            <v>012326</v>
          </cell>
          <cell r="B129" t="str">
            <v>Furação de 2´ em concreto armado</v>
          </cell>
          <cell r="C129" t="str">
            <v>m</v>
          </cell>
          <cell r="D129">
            <v>161.25</v>
          </cell>
          <cell r="E129">
            <v>0</v>
          </cell>
          <cell r="F129">
            <v>161.25</v>
          </cell>
        </row>
        <row r="130">
          <cell r="A130" t="str">
            <v>012327</v>
          </cell>
          <cell r="B130" t="str">
            <v>Furação de 4´ em concreto armado</v>
          </cell>
          <cell r="C130" t="str">
            <v>m</v>
          </cell>
          <cell r="D130">
            <v>218</v>
          </cell>
          <cell r="E130">
            <v>0</v>
          </cell>
          <cell r="F130">
            <v>218</v>
          </cell>
        </row>
        <row r="131">
          <cell r="A131" t="str">
            <v>012328</v>
          </cell>
          <cell r="B131" t="str">
            <v>Furação de 6´ em concreto armado</v>
          </cell>
          <cell r="C131" t="str">
            <v>m</v>
          </cell>
          <cell r="D131">
            <v>299.75</v>
          </cell>
          <cell r="E131">
            <v>0</v>
          </cell>
          <cell r="F131">
            <v>299.75</v>
          </cell>
        </row>
        <row r="132">
          <cell r="A132" t="str">
            <v>012329</v>
          </cell>
          <cell r="B132" t="str">
            <v>Furação de 8´ em concreto armado</v>
          </cell>
          <cell r="C132" t="str">
            <v>m</v>
          </cell>
          <cell r="D132">
            <v>402.58</v>
          </cell>
          <cell r="E132">
            <v>0</v>
          </cell>
          <cell r="F132">
            <v>402.58</v>
          </cell>
        </row>
        <row r="133">
          <cell r="A133" t="str">
            <v>012346</v>
          </cell>
          <cell r="B133" t="str">
            <v>Furação de 1´ em concreto armado</v>
          </cell>
          <cell r="C133" t="str">
            <v>m</v>
          </cell>
          <cell r="D133">
            <v>133.5</v>
          </cell>
          <cell r="E133">
            <v>0</v>
          </cell>
          <cell r="F133">
            <v>133.5</v>
          </cell>
        </row>
        <row r="134">
          <cell r="A134" t="str">
            <v>012347</v>
          </cell>
          <cell r="B134" t="str">
            <v>Furação de 3´ em concreto armado</v>
          </cell>
          <cell r="C134" t="str">
            <v>m</v>
          </cell>
          <cell r="D134">
            <v>180.17000000000002</v>
          </cell>
          <cell r="E134">
            <v>0</v>
          </cell>
          <cell r="F134">
            <v>180.17000000000002</v>
          </cell>
        </row>
        <row r="135">
          <cell r="A135" t="str">
            <v>012348</v>
          </cell>
          <cell r="B135" t="str">
            <v>Furação de 5´ em concreto armado</v>
          </cell>
          <cell r="C135" t="str">
            <v>m</v>
          </cell>
          <cell r="D135">
            <v>242</v>
          </cell>
          <cell r="E135">
            <v>0</v>
          </cell>
          <cell r="F135">
            <v>242</v>
          </cell>
        </row>
        <row r="136">
          <cell r="A136" t="str">
            <v>012349</v>
          </cell>
          <cell r="B136" t="str">
            <v>Furação de 7´ em concreto armado</v>
          </cell>
          <cell r="C136" t="str">
            <v>m</v>
          </cell>
          <cell r="D136">
            <v>334.5</v>
          </cell>
          <cell r="E136">
            <v>0</v>
          </cell>
          <cell r="F136">
            <v>334.5</v>
          </cell>
        </row>
        <row r="137">
          <cell r="A137" t="str">
            <v>012351</v>
          </cell>
          <cell r="B137" t="str">
            <v>Corte vertical em concreto armado, espessura de 15 cm</v>
          </cell>
          <cell r="C137" t="str">
            <v>m</v>
          </cell>
          <cell r="D137">
            <v>177.64000000000001</v>
          </cell>
          <cell r="E137">
            <v>0</v>
          </cell>
          <cell r="F137">
            <v>177.64000000000001</v>
          </cell>
        </row>
        <row r="138">
          <cell r="A138" t="str">
            <v>012700</v>
          </cell>
          <cell r="B138" t="str">
            <v>Estudos e programas ambientais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</row>
        <row r="139">
          <cell r="A139" t="str">
            <v>012701</v>
          </cell>
          <cell r="B139" t="str">
            <v>Projeto e implementação de gerenciamento integrado de resíduos sólidos e gestão de perdas</v>
          </cell>
          <cell r="C139" t="str">
            <v>un</v>
          </cell>
          <cell r="D139">
            <v>8535.5499999999993</v>
          </cell>
          <cell r="E139">
            <v>0</v>
          </cell>
          <cell r="F139">
            <v>8535.5499999999993</v>
          </cell>
        </row>
        <row r="140">
          <cell r="A140" t="str">
            <v>012702</v>
          </cell>
          <cell r="B140" t="str">
            <v>Projeto e implementação de educação ambiental</v>
          </cell>
          <cell r="C140" t="str">
            <v>un</v>
          </cell>
          <cell r="D140">
            <v>12217.66</v>
          </cell>
          <cell r="E140">
            <v>0</v>
          </cell>
          <cell r="F140">
            <v>12217.66</v>
          </cell>
        </row>
        <row r="141">
          <cell r="A141" t="str">
            <v>012703</v>
          </cell>
          <cell r="B141" t="str">
            <v>Projeto e implementação de controle ambiental das obras</v>
          </cell>
          <cell r="C141" t="str">
            <v>un</v>
          </cell>
          <cell r="D141">
            <v>11999.65</v>
          </cell>
          <cell r="E141">
            <v>0</v>
          </cell>
          <cell r="F141">
            <v>11999.65</v>
          </cell>
        </row>
        <row r="142">
          <cell r="A142" t="str">
            <v>012704</v>
          </cell>
          <cell r="B142" t="str">
            <v>Laudo de caracterização de vegetação</v>
          </cell>
          <cell r="C142" t="str">
            <v>un</v>
          </cell>
          <cell r="D142">
            <v>23213.200000000001</v>
          </cell>
          <cell r="E142">
            <v>0</v>
          </cell>
          <cell r="F142">
            <v>23213.200000000001</v>
          </cell>
        </row>
        <row r="143">
          <cell r="A143" t="str">
            <v>012705</v>
          </cell>
          <cell r="B143" t="str">
            <v>Laudo de caracterização da fauna associada à flora</v>
          </cell>
          <cell r="C143" t="str">
            <v>un</v>
          </cell>
          <cell r="D143">
            <v>35739.19</v>
          </cell>
          <cell r="E143">
            <v>0</v>
          </cell>
          <cell r="F143">
            <v>35739.19</v>
          </cell>
        </row>
        <row r="144">
          <cell r="A144" t="str">
            <v>012706</v>
          </cell>
          <cell r="B144" t="str">
            <v>Projeto e implementação de monitoramento da fauna durante a obra</v>
          </cell>
          <cell r="C144" t="str">
            <v>un</v>
          </cell>
          <cell r="D144">
            <v>14506.15</v>
          </cell>
          <cell r="E144">
            <v>0</v>
          </cell>
          <cell r="F144">
            <v>14506.15</v>
          </cell>
        </row>
        <row r="145">
          <cell r="A145" t="str">
            <v>012707</v>
          </cell>
          <cell r="B145" t="str">
            <v>Laudo de autodepuração</v>
          </cell>
          <cell r="C145" t="str">
            <v>un</v>
          </cell>
          <cell r="D145">
            <v>17331.75</v>
          </cell>
          <cell r="E145">
            <v>0</v>
          </cell>
          <cell r="F145">
            <v>17331.75</v>
          </cell>
        </row>
        <row r="146">
          <cell r="A146" t="str">
            <v>020000</v>
          </cell>
          <cell r="B146" t="str">
            <v>Início, apoio e administração da obra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</row>
        <row r="147">
          <cell r="A147" t="str">
            <v>020100</v>
          </cell>
          <cell r="B147" t="str">
            <v>Construção provisória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</row>
        <row r="148">
          <cell r="A148" t="str">
            <v>020102</v>
          </cell>
          <cell r="B148" t="str">
            <v>Construção provisória em madeira - fornecimento e montagem</v>
          </cell>
          <cell r="C148" t="str">
            <v>m²</v>
          </cell>
          <cell r="D148">
            <v>178.78</v>
          </cell>
          <cell r="E148">
            <v>66.06</v>
          </cell>
          <cell r="F148">
            <v>244.84</v>
          </cell>
        </row>
        <row r="149">
          <cell r="A149" t="str">
            <v>020117</v>
          </cell>
          <cell r="B149" t="str">
            <v>Sanitário/vestiário provisório em alvenaria</v>
          </cell>
          <cell r="C149" t="str">
            <v>m²</v>
          </cell>
          <cell r="D149">
            <v>314.36</v>
          </cell>
          <cell r="E149">
            <v>177.78</v>
          </cell>
          <cell r="F149">
            <v>492.14</v>
          </cell>
        </row>
        <row r="150">
          <cell r="A150" t="str">
            <v>020118</v>
          </cell>
          <cell r="B150" t="str">
            <v>Banheiro químico, modelo Standard, com manutenção conforme exigências da CETESB</v>
          </cell>
          <cell r="C150" t="str">
            <v>unxmês</v>
          </cell>
          <cell r="D150">
            <v>458.33</v>
          </cell>
          <cell r="E150">
            <v>0</v>
          </cell>
          <cell r="F150">
            <v>458.33</v>
          </cell>
        </row>
        <row r="151">
          <cell r="A151" t="str">
            <v>020120</v>
          </cell>
          <cell r="B151" t="str">
            <v>Desmobilização de construção provisória</v>
          </cell>
          <cell r="C151" t="str">
            <v>m²</v>
          </cell>
          <cell r="D151">
            <v>7.6000000000000005</v>
          </cell>
          <cell r="E151">
            <v>3.94</v>
          </cell>
          <cell r="F151">
            <v>11.540000000000001</v>
          </cell>
        </row>
        <row r="152">
          <cell r="A152" t="str">
            <v>020200</v>
          </cell>
          <cell r="B152" t="str">
            <v>Container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</row>
        <row r="153">
          <cell r="A153" t="str">
            <v>020202</v>
          </cell>
          <cell r="B153" t="str">
            <v>Container alojamento - mínimo 9,20 m²</v>
          </cell>
          <cell r="C153" t="str">
            <v>unxmês</v>
          </cell>
          <cell r="D153">
            <v>235.15</v>
          </cell>
          <cell r="E153">
            <v>2.27</v>
          </cell>
          <cell r="F153">
            <v>237.42000000000002</v>
          </cell>
        </row>
        <row r="154">
          <cell r="A154" t="str">
            <v>020204</v>
          </cell>
          <cell r="B154" t="str">
            <v>Container sanitário - mínimo 2 duchas, 2 bacias, 1 lavatório e 1 mictório</v>
          </cell>
          <cell r="C154" t="str">
            <v>unxmês</v>
          </cell>
          <cell r="D154">
            <v>388.33</v>
          </cell>
          <cell r="E154">
            <v>2.27</v>
          </cell>
          <cell r="F154">
            <v>390.6</v>
          </cell>
        </row>
        <row r="155">
          <cell r="A155" t="str">
            <v>020206</v>
          </cell>
          <cell r="B155" t="str">
            <v>Container depósito - mínimo 9,20 m²</v>
          </cell>
          <cell r="C155" t="str">
            <v>unxmês</v>
          </cell>
          <cell r="D155">
            <v>225</v>
          </cell>
          <cell r="E155">
            <v>2.27</v>
          </cell>
          <cell r="F155">
            <v>227.27</v>
          </cell>
        </row>
        <row r="156">
          <cell r="A156" t="str">
            <v>020208</v>
          </cell>
          <cell r="B156" t="str">
            <v>Container escritório com 1 sanitário - mínimo 9,20 m²</v>
          </cell>
          <cell r="C156" t="str">
            <v>unxmês</v>
          </cell>
          <cell r="D156">
            <v>297.5</v>
          </cell>
          <cell r="E156">
            <v>2.27</v>
          </cell>
          <cell r="F156">
            <v>299.77</v>
          </cell>
        </row>
        <row r="157">
          <cell r="A157" t="str">
            <v>020210</v>
          </cell>
          <cell r="B157" t="str">
            <v>Container guarita simples - mínimo 1,0 m²</v>
          </cell>
          <cell r="C157" t="str">
            <v>unxmês</v>
          </cell>
          <cell r="D157">
            <v>184.27</v>
          </cell>
          <cell r="E157">
            <v>2.27</v>
          </cell>
          <cell r="F157">
            <v>186.54</v>
          </cell>
        </row>
        <row r="158">
          <cell r="A158" t="str">
            <v>020300</v>
          </cell>
          <cell r="B158" t="str">
            <v>Tapume, vedação e proteções diversas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</row>
        <row r="159">
          <cell r="A159" t="str">
            <v>020303</v>
          </cell>
          <cell r="B159" t="str">
            <v>Proteção de superfícies em geral com plástico bolha</v>
          </cell>
          <cell r="C159" t="str">
            <v>m²</v>
          </cell>
          <cell r="D159">
            <v>0.4</v>
          </cell>
          <cell r="E159">
            <v>1.1299999999999999</v>
          </cell>
          <cell r="F159">
            <v>1.53</v>
          </cell>
        </row>
        <row r="160">
          <cell r="A160" t="str">
            <v>020306</v>
          </cell>
          <cell r="B160" t="str">
            <v>Proteção de fachada com tela de nylon</v>
          </cell>
          <cell r="C160" t="str">
            <v>m²</v>
          </cell>
          <cell r="D160">
            <v>2.82</v>
          </cell>
          <cell r="E160">
            <v>10.85</v>
          </cell>
          <cell r="F160">
            <v>13.67</v>
          </cell>
        </row>
        <row r="161">
          <cell r="A161" t="str">
            <v>020308</v>
          </cell>
          <cell r="B161" t="str">
            <v>Fechamento provisório de vãos em chapa de madeira compensada</v>
          </cell>
          <cell r="C161" t="str">
            <v>m²</v>
          </cell>
          <cell r="D161">
            <v>7.45</v>
          </cell>
          <cell r="E161">
            <v>15.71</v>
          </cell>
          <cell r="F161">
            <v>23.16</v>
          </cell>
        </row>
        <row r="162">
          <cell r="A162" t="str">
            <v>020309</v>
          </cell>
          <cell r="B162" t="str">
            <v>Fechamento definitivo de vãos em chapa de madeira compensada</v>
          </cell>
          <cell r="C162" t="str">
            <v>m²</v>
          </cell>
          <cell r="D162">
            <v>16.11</v>
          </cell>
          <cell r="E162">
            <v>15.71</v>
          </cell>
          <cell r="F162">
            <v>31.82</v>
          </cell>
        </row>
        <row r="163">
          <cell r="A163" t="str">
            <v>020311</v>
          </cell>
          <cell r="B163" t="str">
            <v>Tapume móvel para fechamento de áreas</v>
          </cell>
          <cell r="C163" t="str">
            <v>m²</v>
          </cell>
          <cell r="D163">
            <v>21.1</v>
          </cell>
          <cell r="E163">
            <v>28.94</v>
          </cell>
          <cell r="F163">
            <v>50.04</v>
          </cell>
        </row>
        <row r="164">
          <cell r="A164" t="str">
            <v>020312</v>
          </cell>
          <cell r="B164" t="str">
            <v>Tapume fixo para fechamento de áreas, com portão</v>
          </cell>
          <cell r="C164" t="str">
            <v>m²</v>
          </cell>
          <cell r="D164">
            <v>21.1</v>
          </cell>
          <cell r="E164">
            <v>28.580000000000002</v>
          </cell>
          <cell r="F164">
            <v>49.68</v>
          </cell>
        </row>
        <row r="165">
          <cell r="A165" t="str">
            <v>020320</v>
          </cell>
          <cell r="B165" t="str">
            <v>Locação de quadros metálicos para plataforma de proteção, inclusive o madeiramento</v>
          </cell>
          <cell r="C165" t="str">
            <v>m²xmês</v>
          </cell>
          <cell r="D165">
            <v>18.010000000000002</v>
          </cell>
          <cell r="E165">
            <v>0.55000000000000004</v>
          </cell>
          <cell r="F165">
            <v>18.559999999999999</v>
          </cell>
        </row>
        <row r="166">
          <cell r="A166" t="str">
            <v>020324</v>
          </cell>
          <cell r="B166" t="str">
            <v>Proteção de piso com tecido de aniagem e gesso</v>
          </cell>
          <cell r="C166" t="str">
            <v>m²</v>
          </cell>
          <cell r="D166">
            <v>6.24</v>
          </cell>
          <cell r="E166">
            <v>2.27</v>
          </cell>
          <cell r="F166">
            <v>8.51</v>
          </cell>
        </row>
        <row r="167">
          <cell r="A167" t="str">
            <v>020325</v>
          </cell>
          <cell r="B167" t="str">
            <v>Tapume fixo em painel OSB - espessura 8 mm</v>
          </cell>
          <cell r="C167" t="str">
            <v>m²</v>
          </cell>
          <cell r="D167">
            <v>28.29</v>
          </cell>
          <cell r="E167">
            <v>21.17</v>
          </cell>
          <cell r="F167">
            <v>49.46</v>
          </cell>
        </row>
        <row r="168">
          <cell r="A168" t="str">
            <v>020326</v>
          </cell>
          <cell r="B168" t="str">
            <v>Tapume fixo em painel OSB - espessura 10 mm</v>
          </cell>
          <cell r="C168" t="str">
            <v>m²</v>
          </cell>
          <cell r="D168">
            <v>30.560000000000002</v>
          </cell>
          <cell r="E168">
            <v>21.17</v>
          </cell>
          <cell r="F168">
            <v>51.730000000000004</v>
          </cell>
        </row>
        <row r="169">
          <cell r="A169" t="str">
            <v>020327</v>
          </cell>
          <cell r="B169" t="str">
            <v>Tapume fixo em painel OSB - espessura 12 mm</v>
          </cell>
          <cell r="C169" t="str">
            <v>m²</v>
          </cell>
          <cell r="D169">
            <v>33.130000000000003</v>
          </cell>
          <cell r="E169">
            <v>21.17</v>
          </cell>
          <cell r="F169">
            <v>54.300000000000004</v>
          </cell>
        </row>
        <row r="170">
          <cell r="A170" t="str">
            <v>020350</v>
          </cell>
          <cell r="B170" t="str">
            <v>Proteção em madeira e lona plástica para equipamentos: mecânico/informática, para obras de reforma</v>
          </cell>
          <cell r="C170" t="str">
            <v>m³</v>
          </cell>
          <cell r="D170">
            <v>23.14</v>
          </cell>
          <cell r="E170">
            <v>24.330000000000002</v>
          </cell>
          <cell r="F170">
            <v>47.47</v>
          </cell>
        </row>
        <row r="171">
          <cell r="A171" t="str">
            <v>020500</v>
          </cell>
          <cell r="B171" t="str">
            <v>Andaimes e balancins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</row>
        <row r="172">
          <cell r="A172" t="str">
            <v>020506</v>
          </cell>
          <cell r="B172" t="str">
            <v>Montagem e desmontagem de andaime torre metálica com altura até 10 m</v>
          </cell>
          <cell r="C172" t="str">
            <v>m</v>
          </cell>
          <cell r="D172">
            <v>0</v>
          </cell>
          <cell r="E172">
            <v>6.92</v>
          </cell>
          <cell r="F172">
            <v>6.92</v>
          </cell>
        </row>
        <row r="173">
          <cell r="A173" t="str">
            <v>020508</v>
          </cell>
          <cell r="B173" t="str">
            <v>Montagem e desmontagem de andaime torre metálica com altura superior a 10 m</v>
          </cell>
          <cell r="C173" t="str">
            <v>m</v>
          </cell>
          <cell r="D173">
            <v>0</v>
          </cell>
          <cell r="E173">
            <v>17.48</v>
          </cell>
          <cell r="F173">
            <v>17.48</v>
          </cell>
        </row>
        <row r="174">
          <cell r="A174" t="str">
            <v>020509</v>
          </cell>
          <cell r="B174" t="str">
            <v>Montagem e desmontagem de andaime tubular fachadeiro com altura até 10 m</v>
          </cell>
          <cell r="C174" t="str">
            <v>m²</v>
          </cell>
          <cell r="D174">
            <v>0</v>
          </cell>
          <cell r="E174">
            <v>6.92</v>
          </cell>
          <cell r="F174">
            <v>6.92</v>
          </cell>
        </row>
        <row r="175">
          <cell r="A175" t="str">
            <v>020510</v>
          </cell>
          <cell r="B175" t="str">
            <v>Montagem e desmontagem de andaime tubular fachadeiro com altura superior a 10 m</v>
          </cell>
          <cell r="C175" t="str">
            <v>m²</v>
          </cell>
          <cell r="D175">
            <v>0</v>
          </cell>
          <cell r="E175">
            <v>17.48</v>
          </cell>
          <cell r="F175">
            <v>17.48</v>
          </cell>
        </row>
        <row r="176">
          <cell r="A176" t="str">
            <v>020519</v>
          </cell>
          <cell r="B176" t="str">
            <v>Balancim elétrico tipo plataforma para transporte vertical</v>
          </cell>
          <cell r="C176" t="str">
            <v>mxmês</v>
          </cell>
          <cell r="D176">
            <v>27.44</v>
          </cell>
          <cell r="E176">
            <v>0</v>
          </cell>
          <cell r="F176">
            <v>27.44</v>
          </cell>
        </row>
        <row r="177">
          <cell r="A177" t="str">
            <v>020520</v>
          </cell>
          <cell r="B177" t="str">
            <v>Andaime torre metálico (1,5 x 1,5 m) com piso metálico</v>
          </cell>
          <cell r="C177" t="str">
            <v>mxmês</v>
          </cell>
          <cell r="D177">
            <v>38.5</v>
          </cell>
          <cell r="E177">
            <v>2.27</v>
          </cell>
          <cell r="F177">
            <v>40.770000000000003</v>
          </cell>
        </row>
        <row r="178">
          <cell r="A178" t="str">
            <v>020521</v>
          </cell>
          <cell r="B178" t="str">
            <v>Andaime tubular fachadeiro com piso metálico e sapatas ajustáveis</v>
          </cell>
          <cell r="C178" t="str">
            <v>m²xmês</v>
          </cell>
          <cell r="D178">
            <v>11.120000000000001</v>
          </cell>
          <cell r="E178">
            <v>1.1299999999999999</v>
          </cell>
          <cell r="F178">
            <v>12.25</v>
          </cell>
        </row>
        <row r="179">
          <cell r="A179" t="str">
            <v>020600</v>
          </cell>
          <cell r="B179" t="str">
            <v>Alocação de equipe, equipamento e ferramental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</row>
        <row r="180">
          <cell r="A180" t="str">
            <v>020603</v>
          </cell>
          <cell r="B180" t="str">
            <v>Locação de plataforma elevatória articulada, com altura aproximada de 12,50m e capacidade para 227kg, elétrica</v>
          </cell>
          <cell r="C180" t="str">
            <v>unxmês</v>
          </cell>
          <cell r="D180">
            <v>6140.4800000000005</v>
          </cell>
          <cell r="E180">
            <v>1940.4</v>
          </cell>
          <cell r="F180">
            <v>8080.88</v>
          </cell>
        </row>
        <row r="181">
          <cell r="A181" t="str">
            <v>020604</v>
          </cell>
          <cell r="B181" t="str">
            <v>Locação de plataforma elevatória articulada, com altura aproximada de 20,00m e capacidade para 227kg, diesel</v>
          </cell>
          <cell r="C181" t="str">
            <v>unxmês</v>
          </cell>
          <cell r="D181">
            <v>12600</v>
          </cell>
          <cell r="E181">
            <v>1940.4</v>
          </cell>
          <cell r="F181">
            <v>14540.4</v>
          </cell>
        </row>
        <row r="182">
          <cell r="A182" t="str">
            <v>020800</v>
          </cell>
          <cell r="B182" t="str">
            <v>Sinalização de obra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</row>
        <row r="183">
          <cell r="A183" t="str">
            <v>020802</v>
          </cell>
          <cell r="B183" t="str">
            <v>Placa de identificação para obra</v>
          </cell>
          <cell r="C183" t="str">
            <v>m²</v>
          </cell>
          <cell r="D183">
            <v>314.48</v>
          </cell>
          <cell r="E183">
            <v>50.51</v>
          </cell>
          <cell r="F183">
            <v>364.99</v>
          </cell>
        </row>
        <row r="184">
          <cell r="A184" t="str">
            <v>020803</v>
          </cell>
          <cell r="B184" t="str">
            <v>Manutenção de placa padronizada de identificação visual de programas e empreendimentos do governo do Estado de São Paulo</v>
          </cell>
          <cell r="C184" t="str">
            <v>m²xmês</v>
          </cell>
          <cell r="D184">
            <v>6.25</v>
          </cell>
          <cell r="E184">
            <v>1.59</v>
          </cell>
          <cell r="F184">
            <v>7.84</v>
          </cell>
        </row>
        <row r="185">
          <cell r="A185" t="str">
            <v>020804</v>
          </cell>
          <cell r="B185" t="str">
            <v>Placa em lona com impressão digital e requadro em metalon</v>
          </cell>
          <cell r="C185" t="str">
            <v>m²</v>
          </cell>
          <cell r="D185">
            <v>144.1</v>
          </cell>
          <cell r="E185">
            <v>14.57</v>
          </cell>
          <cell r="F185">
            <v>158.66999999999999</v>
          </cell>
        </row>
        <row r="186">
          <cell r="A186" t="str">
            <v>020805</v>
          </cell>
          <cell r="B186" t="str">
            <v>Placa em lona com impressão digital e estrutura em madeira</v>
          </cell>
          <cell r="C186" t="str">
            <v>m²</v>
          </cell>
          <cell r="D186">
            <v>68.84</v>
          </cell>
          <cell r="E186">
            <v>28.25</v>
          </cell>
          <cell r="F186">
            <v>97.09</v>
          </cell>
        </row>
        <row r="187">
          <cell r="A187" t="str">
            <v>020900</v>
          </cell>
          <cell r="B187" t="str">
            <v>Limpeza de terreno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</row>
        <row r="188">
          <cell r="A188" t="str">
            <v>020903</v>
          </cell>
          <cell r="B188" t="str">
            <v>Limpeza manual do terreno, inclusive troncos até 5 cm de diâmetro, com caminhão à disposição, dentro da obra, até o raio de 1,0 km</v>
          </cell>
          <cell r="C188" t="str">
            <v>m²</v>
          </cell>
          <cell r="D188">
            <v>1.0900000000000001</v>
          </cell>
          <cell r="E188">
            <v>2.84</v>
          </cell>
          <cell r="F188">
            <v>3.93</v>
          </cell>
        </row>
        <row r="189">
          <cell r="A189" t="str">
            <v>020904</v>
          </cell>
          <cell r="B189" t="str">
            <v>Limpeza mecanizada do terreno, inclusive troncos até 15 cm de diâmetro, com caminhão à disposição, dentro e fora da obra, com transporte no raio de até 1,0 km</v>
          </cell>
          <cell r="C189" t="str">
            <v>m²</v>
          </cell>
          <cell r="D189">
            <v>2.13</v>
          </cell>
          <cell r="E189">
            <v>0.09</v>
          </cell>
          <cell r="F189">
            <v>2.2200000000000002</v>
          </cell>
        </row>
        <row r="190">
          <cell r="A190" t="str">
            <v>020913</v>
          </cell>
          <cell r="B190" t="str">
            <v>Limpeza mecanizada do terreno, inclusive troncos com diâmetro acima de 15 cm até 50 cm, com caminhão à disposição dentro da obra, até o raio de 1,0 km</v>
          </cell>
          <cell r="C190" t="str">
            <v>m²</v>
          </cell>
          <cell r="D190">
            <v>2.35</v>
          </cell>
          <cell r="E190">
            <v>0.09</v>
          </cell>
          <cell r="F190">
            <v>2.44</v>
          </cell>
        </row>
        <row r="191">
          <cell r="A191" t="str">
            <v>020915</v>
          </cell>
          <cell r="B191" t="str">
            <v>Corte e derrubada de eucalípto (1° corte) - idade até 4 anos</v>
          </cell>
          <cell r="C191" t="str">
            <v>m³</v>
          </cell>
          <cell r="D191">
            <v>31.18</v>
          </cell>
          <cell r="E191">
            <v>5.0999999999999996</v>
          </cell>
          <cell r="F191">
            <v>36.28</v>
          </cell>
        </row>
        <row r="192">
          <cell r="A192" t="str">
            <v>020916</v>
          </cell>
          <cell r="B192" t="str">
            <v>Corte e derrubada de eucalípto (1° corte) - idade acima de 4 anos</v>
          </cell>
          <cell r="C192" t="str">
            <v>m³</v>
          </cell>
          <cell r="D192">
            <v>36.72</v>
          </cell>
          <cell r="E192">
            <v>6.01</v>
          </cell>
          <cell r="F192">
            <v>42.730000000000004</v>
          </cell>
        </row>
        <row r="193">
          <cell r="A193" t="str">
            <v>021000</v>
          </cell>
          <cell r="B193" t="str">
            <v>Locação de obra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</row>
        <row r="194">
          <cell r="A194" t="str">
            <v>021002</v>
          </cell>
          <cell r="B194" t="str">
            <v>Locação de obra de edificação</v>
          </cell>
          <cell r="C194" t="str">
            <v>m²</v>
          </cell>
          <cell r="D194">
            <v>4.38</v>
          </cell>
          <cell r="E194">
            <v>3.21</v>
          </cell>
          <cell r="F194">
            <v>7.59</v>
          </cell>
        </row>
        <row r="195">
          <cell r="A195" t="str">
            <v>021004</v>
          </cell>
          <cell r="B195" t="str">
            <v>Locação de rede de canalização</v>
          </cell>
          <cell r="C195" t="str">
            <v>m</v>
          </cell>
          <cell r="D195">
            <v>0.56000000000000005</v>
          </cell>
          <cell r="E195">
            <v>0.23</v>
          </cell>
          <cell r="F195">
            <v>0.79</v>
          </cell>
        </row>
        <row r="196">
          <cell r="A196" t="str">
            <v>021005</v>
          </cell>
          <cell r="B196" t="str">
            <v>Locação para muros, cercas e alambrados</v>
          </cell>
          <cell r="C196" t="str">
            <v>m</v>
          </cell>
          <cell r="D196">
            <v>0.56000000000000005</v>
          </cell>
          <cell r="E196">
            <v>0.23</v>
          </cell>
          <cell r="F196">
            <v>0.79</v>
          </cell>
        </row>
        <row r="197">
          <cell r="A197" t="str">
            <v>021006</v>
          </cell>
          <cell r="B197" t="str">
            <v>Locação de vias, calçadas, tanques e lagoas</v>
          </cell>
          <cell r="C197" t="str">
            <v>m²</v>
          </cell>
          <cell r="D197">
            <v>0.46</v>
          </cell>
          <cell r="E197">
            <v>0.46</v>
          </cell>
          <cell r="F197">
            <v>0.92</v>
          </cell>
        </row>
        <row r="198">
          <cell r="A198" t="str">
            <v>030000</v>
          </cell>
          <cell r="B198" t="str">
            <v>Demolição sem reaproveitamento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</row>
        <row r="199">
          <cell r="A199" t="str">
            <v>030100</v>
          </cell>
          <cell r="B199" t="str">
            <v>Demolição de concreto, lastro, mistura e afins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</row>
        <row r="200">
          <cell r="A200" t="str">
            <v>030102</v>
          </cell>
          <cell r="B200" t="str">
            <v>Demolição manual de concreto simples</v>
          </cell>
          <cell r="C200" t="str">
            <v>m³</v>
          </cell>
          <cell r="D200">
            <v>0</v>
          </cell>
          <cell r="E200">
            <v>124.74000000000001</v>
          </cell>
          <cell r="F200">
            <v>124.74000000000001</v>
          </cell>
        </row>
        <row r="201">
          <cell r="A201" t="str">
            <v>030104</v>
          </cell>
          <cell r="B201" t="str">
            <v>Demolição manual de concreto armado</v>
          </cell>
          <cell r="C201" t="str">
            <v>m³</v>
          </cell>
          <cell r="D201">
            <v>0</v>
          </cell>
          <cell r="E201">
            <v>226.8</v>
          </cell>
          <cell r="F201">
            <v>226.8</v>
          </cell>
        </row>
        <row r="202">
          <cell r="A202" t="str">
            <v>030106</v>
          </cell>
          <cell r="B202" t="str">
            <v>Demolição manual de lajes pré-moldadas, incluindo revestimento</v>
          </cell>
          <cell r="C202" t="str">
            <v>m²</v>
          </cell>
          <cell r="D202">
            <v>0</v>
          </cell>
          <cell r="E202">
            <v>17.010000000000002</v>
          </cell>
          <cell r="F202">
            <v>17.010000000000002</v>
          </cell>
        </row>
        <row r="203">
          <cell r="A203" t="str">
            <v>030120</v>
          </cell>
          <cell r="B203" t="str">
            <v>Demolição mecanizada de concreto armado, inclusive fragmentação, carregamento, transporte até 1,0 quilômetro e descarregamento</v>
          </cell>
          <cell r="C203" t="str">
            <v>m³</v>
          </cell>
          <cell r="D203">
            <v>203.82</v>
          </cell>
          <cell r="E203">
            <v>68.040000000000006</v>
          </cell>
          <cell r="F203">
            <v>271.86</v>
          </cell>
        </row>
        <row r="204">
          <cell r="A204" t="str">
            <v>030121</v>
          </cell>
          <cell r="B204" t="str">
            <v>Demolição mecanizada de concreto armado, inclusive fragmentação e acomodação do material</v>
          </cell>
          <cell r="C204" t="str">
            <v>m³</v>
          </cell>
          <cell r="D204">
            <v>194.78</v>
          </cell>
          <cell r="E204">
            <v>68.040000000000006</v>
          </cell>
          <cell r="F204">
            <v>262.82</v>
          </cell>
        </row>
        <row r="205">
          <cell r="A205" t="str">
            <v>030122</v>
          </cell>
          <cell r="B205" t="str">
            <v>Demolição mecanizada de concreto simples, inclusive fragmentação, carregamento, transporte até 1,0 quilômetro e descarregamento</v>
          </cell>
          <cell r="C205" t="str">
            <v>m³</v>
          </cell>
          <cell r="D205">
            <v>106.43</v>
          </cell>
          <cell r="E205">
            <v>45.36</v>
          </cell>
          <cell r="F205">
            <v>151.79</v>
          </cell>
        </row>
        <row r="206">
          <cell r="A206" t="str">
            <v>030123</v>
          </cell>
          <cell r="B206" t="str">
            <v>Demolição mecanizada de concreto simples, inclusive fragmentação e acomodação do material</v>
          </cell>
          <cell r="C206" t="str">
            <v>m³</v>
          </cell>
          <cell r="D206">
            <v>97.39</v>
          </cell>
          <cell r="E206">
            <v>45.36</v>
          </cell>
          <cell r="F206">
            <v>142.75</v>
          </cell>
        </row>
        <row r="207">
          <cell r="A207" t="str">
            <v>030124</v>
          </cell>
          <cell r="B207" t="str">
            <v>Demolição mecanizada de pavimento ou piso em concreto, inclusive fragmentação, carregamento, transporte até 1,0 quilômetro e descarregamento</v>
          </cell>
          <cell r="C207" t="str">
            <v>m²</v>
          </cell>
          <cell r="D207">
            <v>10.48</v>
          </cell>
          <cell r="E207">
            <v>4.54</v>
          </cell>
          <cell r="F207">
            <v>15.02</v>
          </cell>
        </row>
        <row r="208">
          <cell r="A208" t="str">
            <v>030125</v>
          </cell>
          <cell r="B208" t="str">
            <v>Demolição mecanizada de pavimento ou piso em concreto, inclusive fragmentação e acomodação do material</v>
          </cell>
          <cell r="C208" t="str">
            <v>m²</v>
          </cell>
          <cell r="D208">
            <v>9.74</v>
          </cell>
          <cell r="E208">
            <v>4.54</v>
          </cell>
          <cell r="F208">
            <v>14.280000000000001</v>
          </cell>
        </row>
        <row r="209">
          <cell r="A209" t="str">
            <v>030126</v>
          </cell>
          <cell r="B209" t="str">
            <v>Demolição mecanizada de sarjeta ou sarjetão, inclusive fragmentação, carregamento, transporte até 1,0 quilômetro e descarregamento</v>
          </cell>
          <cell r="C209" t="str">
            <v>m³</v>
          </cell>
          <cell r="D209">
            <v>104.77</v>
          </cell>
          <cell r="E209">
            <v>45.36</v>
          </cell>
          <cell r="F209">
            <v>150.13</v>
          </cell>
        </row>
        <row r="210">
          <cell r="A210" t="str">
            <v>030127</v>
          </cell>
          <cell r="B210" t="str">
            <v>Demolição mecanizada de sarjeta ou sarjetão, inclusive fragmentação e acomodação do material</v>
          </cell>
          <cell r="C210" t="str">
            <v>m³</v>
          </cell>
          <cell r="D210">
            <v>97.39</v>
          </cell>
          <cell r="E210">
            <v>45.36</v>
          </cell>
          <cell r="F210">
            <v>142.75</v>
          </cell>
        </row>
        <row r="211">
          <cell r="A211" t="str">
            <v>030200</v>
          </cell>
          <cell r="B211" t="str">
            <v>Demolição de alvenaria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</row>
        <row r="212">
          <cell r="A212" t="str">
            <v>030202</v>
          </cell>
          <cell r="B212" t="str">
            <v>Demolição manual de alvenaria de fundação/embasamento</v>
          </cell>
          <cell r="C212" t="str">
            <v>m³</v>
          </cell>
          <cell r="D212">
            <v>0</v>
          </cell>
          <cell r="E212">
            <v>68.040000000000006</v>
          </cell>
          <cell r="F212">
            <v>68.040000000000006</v>
          </cell>
        </row>
        <row r="213">
          <cell r="A213" t="str">
            <v>030204</v>
          </cell>
          <cell r="B213" t="str">
            <v>Demolição manual de alvenaria de elevação ou elemento vazado, incluindo revestimento</v>
          </cell>
          <cell r="C213" t="str">
            <v>m³</v>
          </cell>
          <cell r="D213">
            <v>0</v>
          </cell>
          <cell r="E213">
            <v>45.36</v>
          </cell>
          <cell r="F213">
            <v>45.36</v>
          </cell>
        </row>
        <row r="214">
          <cell r="A214" t="str">
            <v>030300</v>
          </cell>
          <cell r="B214" t="str">
            <v>Demolição de revestimento em massa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</row>
        <row r="215">
          <cell r="A215" t="str">
            <v>030302</v>
          </cell>
          <cell r="B215" t="str">
            <v>Apicoamento manual de piso, parede ou teto</v>
          </cell>
          <cell r="C215" t="str">
            <v>m²</v>
          </cell>
          <cell r="D215">
            <v>0</v>
          </cell>
          <cell r="E215">
            <v>1.7</v>
          </cell>
          <cell r="F215">
            <v>1.7</v>
          </cell>
        </row>
        <row r="216">
          <cell r="A216" t="str">
            <v>030304</v>
          </cell>
          <cell r="B216" t="str">
            <v>Demolição manual de revestimento em massa de parede ou teto</v>
          </cell>
          <cell r="C216" t="str">
            <v>m²</v>
          </cell>
          <cell r="D216">
            <v>0</v>
          </cell>
          <cell r="E216">
            <v>3.4</v>
          </cell>
          <cell r="F216">
            <v>3.4</v>
          </cell>
        </row>
        <row r="217">
          <cell r="A217" t="str">
            <v>030306</v>
          </cell>
          <cell r="B217" t="str">
            <v>Demolição manual de revestimento em massa de piso</v>
          </cell>
          <cell r="C217" t="str">
            <v>m²</v>
          </cell>
          <cell r="D217">
            <v>0</v>
          </cell>
          <cell r="E217">
            <v>5.67</v>
          </cell>
          <cell r="F217">
            <v>5.67</v>
          </cell>
        </row>
        <row r="218">
          <cell r="A218" t="str">
            <v>030400</v>
          </cell>
          <cell r="B218" t="str">
            <v>Demolição de revestimento cerâmico e ladrilho hidráulico</v>
          </cell>
          <cell r="C218">
            <v>0</v>
          </cell>
          <cell r="D218">
            <v>0</v>
          </cell>
          <cell r="E218">
            <v>0</v>
          </cell>
          <cell r="F218">
            <v>0</v>
          </cell>
        </row>
        <row r="219">
          <cell r="A219" t="str">
            <v>030402</v>
          </cell>
          <cell r="B219" t="str">
            <v>Demolição manual de revestimento cerâmico, incluindo a base</v>
          </cell>
          <cell r="C219" t="str">
            <v>m²</v>
          </cell>
          <cell r="D219">
            <v>0</v>
          </cell>
          <cell r="E219">
            <v>6.8</v>
          </cell>
          <cell r="F219">
            <v>6.8</v>
          </cell>
        </row>
        <row r="220">
          <cell r="A220" t="str">
            <v>030403</v>
          </cell>
          <cell r="B220" t="str">
            <v>Demolição manual de revestimento em ladrilho hidráulico, incluindo a base</v>
          </cell>
          <cell r="C220" t="str">
            <v>m²</v>
          </cell>
          <cell r="D220">
            <v>0</v>
          </cell>
          <cell r="E220">
            <v>5.67</v>
          </cell>
          <cell r="F220">
            <v>5.67</v>
          </cell>
        </row>
        <row r="221">
          <cell r="A221" t="str">
            <v>030404</v>
          </cell>
          <cell r="B221" t="str">
            <v>Demolição manual de rodapé, soleira ou peitoril, em material cerâmico e/ou ladrilho hidráulico, incluindo a base</v>
          </cell>
          <cell r="C221" t="str">
            <v>m</v>
          </cell>
          <cell r="D221">
            <v>0</v>
          </cell>
          <cell r="E221">
            <v>1.7</v>
          </cell>
          <cell r="F221">
            <v>1.7</v>
          </cell>
        </row>
        <row r="222">
          <cell r="A222" t="str">
            <v>030500</v>
          </cell>
          <cell r="B222" t="str">
            <v>Demolição de revestimento sintético</v>
          </cell>
          <cell r="C222">
            <v>0</v>
          </cell>
          <cell r="D222">
            <v>0</v>
          </cell>
          <cell r="E222">
            <v>0</v>
          </cell>
          <cell r="F222">
            <v>0</v>
          </cell>
        </row>
        <row r="223">
          <cell r="A223" t="str">
            <v>030502</v>
          </cell>
          <cell r="B223" t="str">
            <v>Demolição manual de revestimento sintético, incluindo a base</v>
          </cell>
          <cell r="C223" t="str">
            <v>m²</v>
          </cell>
          <cell r="D223">
            <v>0</v>
          </cell>
          <cell r="E223">
            <v>4.54</v>
          </cell>
          <cell r="F223">
            <v>4.54</v>
          </cell>
        </row>
        <row r="224">
          <cell r="A224" t="str">
            <v>030600</v>
          </cell>
          <cell r="B224" t="str">
            <v>Demolição de revestimento em pedra e blocos maciços</v>
          </cell>
          <cell r="C224">
            <v>0</v>
          </cell>
          <cell r="D224">
            <v>0</v>
          </cell>
          <cell r="E224">
            <v>0</v>
          </cell>
          <cell r="F224">
            <v>0</v>
          </cell>
        </row>
        <row r="225">
          <cell r="A225" t="str">
            <v>030605</v>
          </cell>
          <cell r="B225" t="str">
            <v>Desmonte (levantamento) mecanizado de pavimento em paralelepípedo ou lajota de concreto, inclusive carregamento, transporte até 1,0 quilômetro e descarregamento</v>
          </cell>
          <cell r="C225" t="str">
            <v>m²</v>
          </cell>
          <cell r="D225">
            <v>7.23</v>
          </cell>
          <cell r="E225">
            <v>5.67</v>
          </cell>
          <cell r="F225">
            <v>12.9</v>
          </cell>
        </row>
        <row r="226">
          <cell r="A226" t="str">
            <v>030606</v>
          </cell>
          <cell r="B226" t="str">
            <v>Desmonte (levantamento) mecanizado de pavimento em paralelepípedo ou lajota de concreto, inclusive acomodação do material</v>
          </cell>
          <cell r="C226" t="str">
            <v>m²</v>
          </cell>
          <cell r="D226">
            <v>0.77</v>
          </cell>
          <cell r="E226">
            <v>5.67</v>
          </cell>
          <cell r="F226">
            <v>6.44</v>
          </cell>
        </row>
        <row r="227">
          <cell r="A227" t="str">
            <v>030700</v>
          </cell>
          <cell r="B227" t="str">
            <v>Demolição de revestimento asfáltico</v>
          </cell>
          <cell r="C227">
            <v>0</v>
          </cell>
          <cell r="D227">
            <v>0</v>
          </cell>
          <cell r="E227">
            <v>0</v>
          </cell>
          <cell r="F227">
            <v>0</v>
          </cell>
        </row>
        <row r="228">
          <cell r="A228" t="str">
            <v>030701</v>
          </cell>
          <cell r="B228" t="str">
            <v>Demolição (levantamento) mecanizada de pavimento asfáltico, inclusive carregamento, transporte até 1,0 quilômetro e descarregamento</v>
          </cell>
          <cell r="C228" t="str">
            <v>m²</v>
          </cell>
          <cell r="D228">
            <v>10.78</v>
          </cell>
          <cell r="E228">
            <v>2.27</v>
          </cell>
          <cell r="F228">
            <v>13.05</v>
          </cell>
        </row>
        <row r="229">
          <cell r="A229" t="str">
            <v>030703</v>
          </cell>
          <cell r="B229" t="str">
            <v>Demolição (levantamento) mecanizada de pavimento asfáltico, inclusive fragmentação e acomodação do material</v>
          </cell>
          <cell r="C229" t="str">
            <v>m²</v>
          </cell>
          <cell r="D229">
            <v>9.74</v>
          </cell>
          <cell r="E229">
            <v>2.27</v>
          </cell>
          <cell r="F229">
            <v>12.01</v>
          </cell>
        </row>
        <row r="230">
          <cell r="A230" t="str">
            <v>030705</v>
          </cell>
          <cell r="B230" t="str">
            <v>Fresagem de pavimento asfáltico com espessura até 5 cm, inclusive carregamento, transporte até 1,0 quilômetro e descarregamento</v>
          </cell>
          <cell r="C230" t="str">
            <v>m²</v>
          </cell>
          <cell r="D230">
            <v>4.1100000000000003</v>
          </cell>
          <cell r="E230">
            <v>0.79</v>
          </cell>
          <cell r="F230">
            <v>4.9000000000000004</v>
          </cell>
        </row>
        <row r="231">
          <cell r="A231" t="str">
            <v>030707</v>
          </cell>
          <cell r="B231" t="str">
            <v>Fresagem de pavimento asfáltico com espessura até 5 cm, inclusive acomodação do material</v>
          </cell>
          <cell r="C231" t="str">
            <v>m²</v>
          </cell>
          <cell r="D231">
            <v>3.0300000000000002</v>
          </cell>
          <cell r="E231">
            <v>0.79</v>
          </cell>
          <cell r="F231">
            <v>3.8200000000000003</v>
          </cell>
        </row>
        <row r="232">
          <cell r="A232" t="str">
            <v>030708</v>
          </cell>
          <cell r="B232" t="str">
            <v>Fresagem de pavimeto asfáltico com espessura até 5 cm, inclusive remoção do material fresado até 10 km e varrição</v>
          </cell>
          <cell r="C232" t="str">
            <v>m²</v>
          </cell>
          <cell r="D232">
            <v>5.72</v>
          </cell>
          <cell r="E232">
            <v>0.34</v>
          </cell>
          <cell r="F232">
            <v>6.0600000000000005</v>
          </cell>
        </row>
        <row r="233">
          <cell r="A233" t="str">
            <v>030800</v>
          </cell>
          <cell r="B233" t="str">
            <v>Demolição de forro</v>
          </cell>
          <cell r="C233">
            <v>0</v>
          </cell>
          <cell r="D233">
            <v>0</v>
          </cell>
          <cell r="E233">
            <v>0</v>
          </cell>
          <cell r="F233">
            <v>0</v>
          </cell>
        </row>
        <row r="234">
          <cell r="A234" t="str">
            <v>030802</v>
          </cell>
          <cell r="B234" t="str">
            <v>Demolição manual de forro em estuque, inclusive sistema de fixação/tarugamento</v>
          </cell>
          <cell r="C234" t="str">
            <v>m²</v>
          </cell>
          <cell r="D234">
            <v>0</v>
          </cell>
          <cell r="E234">
            <v>5.9</v>
          </cell>
          <cell r="F234">
            <v>5.9</v>
          </cell>
        </row>
        <row r="235">
          <cell r="A235" t="str">
            <v>030804</v>
          </cell>
          <cell r="B235" t="str">
            <v>Demolição manual de forro qualquer, inclusive sistema de fixação/tarugamento</v>
          </cell>
          <cell r="C235" t="str">
            <v>m²</v>
          </cell>
          <cell r="D235">
            <v>0</v>
          </cell>
          <cell r="E235">
            <v>3.4</v>
          </cell>
          <cell r="F235">
            <v>3.4</v>
          </cell>
        </row>
        <row r="236">
          <cell r="A236" t="str">
            <v>030806</v>
          </cell>
          <cell r="B236" t="str">
            <v>Demolição manual de forro em gesso, inclusive sistema de fixação</v>
          </cell>
          <cell r="C236" t="str">
            <v>m²</v>
          </cell>
          <cell r="D236">
            <v>0</v>
          </cell>
          <cell r="E236">
            <v>3.4</v>
          </cell>
          <cell r="F236">
            <v>3.4</v>
          </cell>
        </row>
        <row r="237">
          <cell r="A237" t="str">
            <v>030900</v>
          </cell>
          <cell r="B237" t="str">
            <v>Demolição de impermeabilização e afins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</row>
        <row r="238">
          <cell r="A238" t="str">
            <v>030902</v>
          </cell>
          <cell r="B238" t="str">
            <v>Demolição manual de camada impermeabilizante</v>
          </cell>
          <cell r="C238" t="str">
            <v>m²</v>
          </cell>
          <cell r="D238">
            <v>0</v>
          </cell>
          <cell r="E238">
            <v>9.1</v>
          </cell>
          <cell r="F238">
            <v>9.1</v>
          </cell>
        </row>
        <row r="239">
          <cell r="A239" t="str">
            <v>030904</v>
          </cell>
          <cell r="B239" t="str">
            <v>Demolição manual de argamassa regularizante, isolante ou protetora e papel kraft</v>
          </cell>
          <cell r="C239" t="str">
            <v>m²</v>
          </cell>
          <cell r="D239">
            <v>0</v>
          </cell>
          <cell r="E239">
            <v>10.92</v>
          </cell>
          <cell r="F239">
            <v>10.92</v>
          </cell>
        </row>
        <row r="240">
          <cell r="A240" t="str">
            <v>030906</v>
          </cell>
          <cell r="B240" t="str">
            <v>Remoção manual de junta de dilatação ou retração, inclusive apoio</v>
          </cell>
          <cell r="C240" t="str">
            <v>m</v>
          </cell>
          <cell r="D240">
            <v>0</v>
          </cell>
          <cell r="E240">
            <v>3.64</v>
          </cell>
          <cell r="F240">
            <v>3.64</v>
          </cell>
        </row>
        <row r="241">
          <cell r="A241" t="str">
            <v>031000</v>
          </cell>
          <cell r="B241" t="str">
            <v>Remoção pintura</v>
          </cell>
          <cell r="C241">
            <v>0</v>
          </cell>
          <cell r="D241">
            <v>0</v>
          </cell>
          <cell r="E241">
            <v>0</v>
          </cell>
          <cell r="F241">
            <v>0</v>
          </cell>
        </row>
        <row r="242">
          <cell r="A242" t="str">
            <v>031002</v>
          </cell>
          <cell r="B242" t="str">
            <v>Remoção de pintura em rodapé, baguete ou moldura com lixa</v>
          </cell>
          <cell r="C242" t="str">
            <v>m</v>
          </cell>
          <cell r="D242">
            <v>0.05</v>
          </cell>
          <cell r="E242">
            <v>0.71</v>
          </cell>
          <cell r="F242">
            <v>0.76</v>
          </cell>
        </row>
        <row r="243">
          <cell r="A243" t="str">
            <v>031004</v>
          </cell>
          <cell r="B243" t="str">
            <v>Remoção de pintura em rodapé, baguete ou moldura com produto químico</v>
          </cell>
          <cell r="C243" t="str">
            <v>m</v>
          </cell>
          <cell r="D243">
            <v>0.39</v>
          </cell>
          <cell r="E243">
            <v>0.71</v>
          </cell>
          <cell r="F243">
            <v>1.1000000000000001</v>
          </cell>
        </row>
        <row r="244">
          <cell r="A244" t="str">
            <v>031006</v>
          </cell>
          <cell r="B244" t="str">
            <v>Remoção de caiação ou tinta mineral impermeável</v>
          </cell>
          <cell r="C244" t="str">
            <v>m²</v>
          </cell>
          <cell r="D244">
            <v>0.25</v>
          </cell>
          <cell r="E244">
            <v>1.42</v>
          </cell>
          <cell r="F244">
            <v>1.67</v>
          </cell>
        </row>
        <row r="245">
          <cell r="A245" t="str">
            <v>031008</v>
          </cell>
          <cell r="B245" t="str">
            <v>Remoção de pintura em superfícies de madeira e/ou metálicas com produtos químicos</v>
          </cell>
          <cell r="C245" t="str">
            <v>m²</v>
          </cell>
          <cell r="D245">
            <v>1.96</v>
          </cell>
          <cell r="E245">
            <v>5.68</v>
          </cell>
          <cell r="F245">
            <v>7.6400000000000006</v>
          </cell>
        </row>
        <row r="246">
          <cell r="A246" t="str">
            <v>031010</v>
          </cell>
          <cell r="B246" t="str">
            <v>Remoção de pintura em superfícies de madeira e/ou metálicas com lixamento</v>
          </cell>
          <cell r="C246" t="str">
            <v>m²</v>
          </cell>
          <cell r="D246">
            <v>0.25</v>
          </cell>
          <cell r="E246">
            <v>4.26</v>
          </cell>
          <cell r="F246">
            <v>4.51</v>
          </cell>
        </row>
        <row r="247">
          <cell r="A247" t="str">
            <v>031012</v>
          </cell>
          <cell r="B247" t="str">
            <v>Remoção de pintura em massa com produtos químicos</v>
          </cell>
          <cell r="C247" t="str">
            <v>m²</v>
          </cell>
          <cell r="D247">
            <v>1.96</v>
          </cell>
          <cell r="E247">
            <v>4.26</v>
          </cell>
          <cell r="F247">
            <v>6.22</v>
          </cell>
        </row>
        <row r="248">
          <cell r="A248" t="str">
            <v>031014</v>
          </cell>
          <cell r="B248" t="str">
            <v>Remoção de pintura em massa com lixamento</v>
          </cell>
          <cell r="C248" t="str">
            <v>m²</v>
          </cell>
          <cell r="D248">
            <v>0.25</v>
          </cell>
          <cell r="E248">
            <v>2.84</v>
          </cell>
          <cell r="F248">
            <v>3.09</v>
          </cell>
        </row>
        <row r="249">
          <cell r="A249" t="str">
            <v>040000</v>
          </cell>
          <cell r="B249" t="str">
            <v>Retirada com provável reaproveitamento</v>
          </cell>
          <cell r="C249">
            <v>0</v>
          </cell>
          <cell r="D249">
            <v>0</v>
          </cell>
          <cell r="E249">
            <v>0</v>
          </cell>
          <cell r="F249">
            <v>0</v>
          </cell>
        </row>
        <row r="250">
          <cell r="A250" t="str">
            <v>040100</v>
          </cell>
          <cell r="B250" t="str">
            <v>Retirada de fechamento e elemento divisor</v>
          </cell>
          <cell r="C250">
            <v>0</v>
          </cell>
          <cell r="D250">
            <v>0</v>
          </cell>
          <cell r="E250">
            <v>0</v>
          </cell>
          <cell r="F250">
            <v>0</v>
          </cell>
        </row>
        <row r="251">
          <cell r="A251" t="str">
            <v>040102</v>
          </cell>
          <cell r="B251" t="str">
            <v>Retirada de divisória em placa de madeira ou fibrocimento tarugada</v>
          </cell>
          <cell r="C251" t="str">
            <v>m²</v>
          </cell>
          <cell r="D251">
            <v>0</v>
          </cell>
          <cell r="E251">
            <v>20.07</v>
          </cell>
          <cell r="F251">
            <v>20.07</v>
          </cell>
        </row>
        <row r="252">
          <cell r="A252" t="str">
            <v>040104</v>
          </cell>
          <cell r="B252" t="str">
            <v>Retirada de divisória em placa de madeira ou fibrocimento com montantes metálicos</v>
          </cell>
          <cell r="C252" t="str">
            <v>m²</v>
          </cell>
          <cell r="D252">
            <v>0</v>
          </cell>
          <cell r="E252">
            <v>17.39</v>
          </cell>
          <cell r="F252">
            <v>17.39</v>
          </cell>
        </row>
        <row r="253">
          <cell r="A253" t="str">
            <v>040106</v>
          </cell>
          <cell r="B253" t="str">
            <v>Retirada de divisória em placa de concreto, granito, granilite ou mármore</v>
          </cell>
          <cell r="C253" t="str">
            <v>m²</v>
          </cell>
          <cell r="D253">
            <v>0</v>
          </cell>
          <cell r="E253">
            <v>10.98</v>
          </cell>
          <cell r="F253">
            <v>10.98</v>
          </cell>
        </row>
        <row r="254">
          <cell r="A254" t="str">
            <v>040108</v>
          </cell>
          <cell r="B254" t="str">
            <v>Retirada de fechamento em placas pré-moldadas, inclusive pilares</v>
          </cell>
          <cell r="C254" t="str">
            <v>m²</v>
          </cell>
          <cell r="D254">
            <v>1.31</v>
          </cell>
          <cell r="E254">
            <v>0.39</v>
          </cell>
          <cell r="F254">
            <v>1.7</v>
          </cell>
        </row>
        <row r="255">
          <cell r="A255" t="str">
            <v>040109</v>
          </cell>
          <cell r="B255" t="str">
            <v>Retirada de barreira de proteção com arame de alta segurança, simples ou duplo</v>
          </cell>
          <cell r="C255" t="str">
            <v>m</v>
          </cell>
          <cell r="D255">
            <v>0</v>
          </cell>
          <cell r="E255">
            <v>2.39</v>
          </cell>
          <cell r="F255">
            <v>2.39</v>
          </cell>
        </row>
        <row r="256">
          <cell r="A256" t="str">
            <v>040110</v>
          </cell>
          <cell r="B256" t="str">
            <v>Retirada de cerca</v>
          </cell>
          <cell r="C256" t="str">
            <v>m</v>
          </cell>
          <cell r="D256">
            <v>0</v>
          </cell>
          <cell r="E256">
            <v>7.03</v>
          </cell>
          <cell r="F256">
            <v>7.03</v>
          </cell>
        </row>
        <row r="257">
          <cell r="A257" t="str">
            <v>040200</v>
          </cell>
          <cell r="B257" t="str">
            <v>Retirada de elementos de estrutura (concreto, ferro, alumínio e madeira)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</row>
        <row r="258">
          <cell r="A258" t="str">
            <v>040202</v>
          </cell>
          <cell r="B258" t="str">
            <v>Retirada de peças lineares em madeira com seção até 60 cm²</v>
          </cell>
          <cell r="C258" t="str">
            <v>m</v>
          </cell>
          <cell r="D258">
            <v>0</v>
          </cell>
          <cell r="E258">
            <v>0.73</v>
          </cell>
          <cell r="F258">
            <v>0.73</v>
          </cell>
        </row>
        <row r="259">
          <cell r="A259" t="str">
            <v>040203</v>
          </cell>
          <cell r="B259" t="str">
            <v>Retirada de peças lineares em madeira com seção superior a 60 cm²</v>
          </cell>
          <cell r="C259" t="str">
            <v>m</v>
          </cell>
          <cell r="D259">
            <v>0</v>
          </cell>
          <cell r="E259">
            <v>2.44</v>
          </cell>
          <cell r="F259">
            <v>2.44</v>
          </cell>
        </row>
        <row r="260">
          <cell r="A260" t="str">
            <v>040205</v>
          </cell>
          <cell r="B260" t="str">
            <v>Retirada de estrutura em madeira tesoura - telhas de barro</v>
          </cell>
          <cell r="C260" t="str">
            <v>m²</v>
          </cell>
          <cell r="D260">
            <v>0</v>
          </cell>
          <cell r="E260">
            <v>13.4</v>
          </cell>
          <cell r="F260">
            <v>13.4</v>
          </cell>
        </row>
        <row r="261">
          <cell r="A261" t="str">
            <v>040207</v>
          </cell>
          <cell r="B261" t="str">
            <v>Retirada de estrutura em madeira tesoura - telhas perfil qualquer</v>
          </cell>
          <cell r="C261" t="str">
            <v>m²</v>
          </cell>
          <cell r="D261">
            <v>0</v>
          </cell>
          <cell r="E261">
            <v>10.97</v>
          </cell>
          <cell r="F261">
            <v>10.97</v>
          </cell>
        </row>
        <row r="262">
          <cell r="A262" t="str">
            <v>040209</v>
          </cell>
          <cell r="B262" t="str">
            <v>Retirada de estrutura em madeira pontaletada - telhas de barro</v>
          </cell>
          <cell r="C262" t="str">
            <v>m²</v>
          </cell>
          <cell r="D262">
            <v>0</v>
          </cell>
          <cell r="E262">
            <v>9.75</v>
          </cell>
          <cell r="F262">
            <v>9.75</v>
          </cell>
        </row>
        <row r="263">
          <cell r="A263" t="str">
            <v>040211</v>
          </cell>
          <cell r="B263" t="str">
            <v>Retirada de estrutura em madeira pontaletada - telhas perfil qualquer</v>
          </cell>
          <cell r="C263" t="str">
            <v>m²</v>
          </cell>
          <cell r="D263">
            <v>0</v>
          </cell>
          <cell r="E263">
            <v>7.3100000000000005</v>
          </cell>
          <cell r="F263">
            <v>7.3100000000000005</v>
          </cell>
        </row>
        <row r="264">
          <cell r="A264" t="str">
            <v>040214</v>
          </cell>
          <cell r="B264" t="str">
            <v>Retirada de estrutura metálica</v>
          </cell>
          <cell r="C264" t="str">
            <v>kg</v>
          </cell>
          <cell r="D264">
            <v>1.42</v>
          </cell>
          <cell r="E264">
            <v>0</v>
          </cell>
          <cell r="F264">
            <v>1.42</v>
          </cell>
        </row>
        <row r="265">
          <cell r="A265" t="str">
            <v>040300</v>
          </cell>
          <cell r="B265" t="str">
            <v>Retirada de telhamento e proteção</v>
          </cell>
          <cell r="C265">
            <v>0</v>
          </cell>
          <cell r="D265">
            <v>0</v>
          </cell>
          <cell r="E265">
            <v>0</v>
          </cell>
          <cell r="F265">
            <v>0</v>
          </cell>
        </row>
        <row r="266">
          <cell r="A266" t="str">
            <v>040302</v>
          </cell>
          <cell r="B266" t="str">
            <v>Retirada de telhamento em barro</v>
          </cell>
          <cell r="C266" t="str">
            <v>m²</v>
          </cell>
          <cell r="D266">
            <v>0</v>
          </cell>
          <cell r="E266">
            <v>8.7899999999999991</v>
          </cell>
          <cell r="F266">
            <v>8.7899999999999991</v>
          </cell>
        </row>
        <row r="267">
          <cell r="A267" t="str">
            <v>040304</v>
          </cell>
          <cell r="B267" t="str">
            <v>Retirada de telhamento perfil e material qualquer, exceto barro</v>
          </cell>
          <cell r="C267" t="str">
            <v>m²</v>
          </cell>
          <cell r="D267">
            <v>0</v>
          </cell>
          <cell r="E267">
            <v>4.4000000000000004</v>
          </cell>
          <cell r="F267">
            <v>4.4000000000000004</v>
          </cell>
        </row>
        <row r="268">
          <cell r="A268" t="str">
            <v>040306</v>
          </cell>
          <cell r="B268" t="str">
            <v>Retirada de cumeeira ou espigão em barro</v>
          </cell>
          <cell r="C268" t="str">
            <v>m</v>
          </cell>
          <cell r="D268">
            <v>0</v>
          </cell>
          <cell r="E268">
            <v>3.3000000000000003</v>
          </cell>
          <cell r="F268">
            <v>3.3000000000000003</v>
          </cell>
        </row>
        <row r="269">
          <cell r="A269" t="str">
            <v>040308</v>
          </cell>
          <cell r="B269" t="str">
            <v>Retirada de cumeeira, espigão ou rufo perfil qualquer</v>
          </cell>
          <cell r="C269" t="str">
            <v>m</v>
          </cell>
          <cell r="D269">
            <v>0</v>
          </cell>
          <cell r="E269">
            <v>5.5</v>
          </cell>
          <cell r="F269">
            <v>5.5</v>
          </cell>
        </row>
        <row r="270">
          <cell r="A270" t="str">
            <v>040309</v>
          </cell>
          <cell r="B270" t="str">
            <v>Retirada de domo de acrílico, inclusive perfis metálicos de fixação</v>
          </cell>
          <cell r="C270" t="str">
            <v>m²</v>
          </cell>
          <cell r="D270">
            <v>0</v>
          </cell>
          <cell r="E270">
            <v>6.87</v>
          </cell>
          <cell r="F270">
            <v>6.87</v>
          </cell>
        </row>
        <row r="271">
          <cell r="A271" t="str">
            <v>040400</v>
          </cell>
          <cell r="B271" t="str">
            <v>Retirada de revestimento em pedra e blocos maciços</v>
          </cell>
          <cell r="C271">
            <v>0</v>
          </cell>
          <cell r="D271">
            <v>0</v>
          </cell>
          <cell r="E271">
            <v>0</v>
          </cell>
          <cell r="F271">
            <v>0</v>
          </cell>
        </row>
        <row r="272">
          <cell r="A272" t="str">
            <v>040401</v>
          </cell>
          <cell r="B272" t="str">
            <v>Retirada de revestimento em pedra, granito ou mármore, em parede ou fachada</v>
          </cell>
          <cell r="C272" t="str">
            <v>m²</v>
          </cell>
          <cell r="D272">
            <v>0</v>
          </cell>
          <cell r="E272">
            <v>24.22</v>
          </cell>
          <cell r="F272">
            <v>24.22</v>
          </cell>
        </row>
        <row r="273">
          <cell r="A273" t="str">
            <v>040402</v>
          </cell>
          <cell r="B273" t="str">
            <v>Retirada de revestimento em pedra, granito ou mármore, em piso</v>
          </cell>
          <cell r="C273" t="str">
            <v>m²</v>
          </cell>
          <cell r="D273">
            <v>0</v>
          </cell>
          <cell r="E273">
            <v>14.74</v>
          </cell>
          <cell r="F273">
            <v>14.74</v>
          </cell>
        </row>
        <row r="274">
          <cell r="A274" t="str">
            <v>040403</v>
          </cell>
          <cell r="B274" t="str">
            <v>Retirada de soleira ou peitoril em pedra, granito ou mármore</v>
          </cell>
          <cell r="C274" t="str">
            <v>m</v>
          </cell>
          <cell r="D274">
            <v>0</v>
          </cell>
          <cell r="E274">
            <v>10.210000000000001</v>
          </cell>
          <cell r="F274">
            <v>10.210000000000001</v>
          </cell>
        </row>
        <row r="275">
          <cell r="A275" t="str">
            <v>040404</v>
          </cell>
          <cell r="B275" t="str">
            <v>Retirada de degrau em pedra, granito ou mármore</v>
          </cell>
          <cell r="C275" t="str">
            <v>m</v>
          </cell>
          <cell r="D275">
            <v>0</v>
          </cell>
          <cell r="E275">
            <v>11.34</v>
          </cell>
          <cell r="F275">
            <v>11.34</v>
          </cell>
        </row>
        <row r="276">
          <cell r="A276" t="str">
            <v>040406</v>
          </cell>
          <cell r="B276" t="str">
            <v>Retirada de rodapé em pedra, granito ou mármore</v>
          </cell>
          <cell r="C276" t="str">
            <v>m</v>
          </cell>
          <cell r="D276">
            <v>0</v>
          </cell>
          <cell r="E276">
            <v>9.07</v>
          </cell>
          <cell r="F276">
            <v>9.07</v>
          </cell>
        </row>
        <row r="277">
          <cell r="A277" t="str">
            <v>040500</v>
          </cell>
          <cell r="B277" t="str">
            <v>Retirada de revestimentos em madeira</v>
          </cell>
          <cell r="C277">
            <v>0</v>
          </cell>
          <cell r="D277">
            <v>0</v>
          </cell>
          <cell r="E277">
            <v>0</v>
          </cell>
          <cell r="F277">
            <v>0</v>
          </cell>
        </row>
        <row r="278">
          <cell r="A278" t="str">
            <v>040501</v>
          </cell>
          <cell r="B278" t="str">
            <v>Retirada de revestimento em lambris de madeira</v>
          </cell>
          <cell r="C278" t="str">
            <v>m²</v>
          </cell>
          <cell r="D278">
            <v>0</v>
          </cell>
          <cell r="E278">
            <v>31.53</v>
          </cell>
          <cell r="F278">
            <v>31.53</v>
          </cell>
        </row>
        <row r="279">
          <cell r="A279" t="str">
            <v>040502</v>
          </cell>
          <cell r="B279" t="str">
            <v>Retirada de piso em tacos de madeira</v>
          </cell>
          <cell r="C279" t="str">
            <v>m²</v>
          </cell>
          <cell r="D279">
            <v>0</v>
          </cell>
          <cell r="E279">
            <v>6.8</v>
          </cell>
          <cell r="F279">
            <v>6.8</v>
          </cell>
        </row>
        <row r="280">
          <cell r="A280" t="str">
            <v>040504</v>
          </cell>
          <cell r="B280" t="str">
            <v>Retirada de soalho somente o tablado</v>
          </cell>
          <cell r="C280" t="str">
            <v>m²</v>
          </cell>
          <cell r="D280">
            <v>0</v>
          </cell>
          <cell r="E280">
            <v>8.5299999999999994</v>
          </cell>
          <cell r="F280">
            <v>8.5299999999999994</v>
          </cell>
        </row>
        <row r="281">
          <cell r="A281" t="str">
            <v>040506</v>
          </cell>
          <cell r="B281" t="str">
            <v>Retirada de soalho inclusive vigamento</v>
          </cell>
          <cell r="C281" t="str">
            <v>m²</v>
          </cell>
          <cell r="D281">
            <v>0</v>
          </cell>
          <cell r="E281">
            <v>14.620000000000001</v>
          </cell>
          <cell r="F281">
            <v>14.620000000000001</v>
          </cell>
        </row>
        <row r="282">
          <cell r="A282" t="str">
            <v>040508</v>
          </cell>
          <cell r="B282" t="str">
            <v>Retirada de degrau em madeira</v>
          </cell>
          <cell r="C282" t="str">
            <v>m</v>
          </cell>
          <cell r="D282">
            <v>0</v>
          </cell>
          <cell r="E282">
            <v>7.3100000000000005</v>
          </cell>
          <cell r="F282">
            <v>7.3100000000000005</v>
          </cell>
        </row>
        <row r="283">
          <cell r="A283" t="str">
            <v>040510</v>
          </cell>
          <cell r="B283" t="str">
            <v>Retirada de rodapé inclusive cordão em madeira</v>
          </cell>
          <cell r="C283" t="str">
            <v>m</v>
          </cell>
          <cell r="D283">
            <v>0</v>
          </cell>
          <cell r="E283">
            <v>1.6500000000000001</v>
          </cell>
          <cell r="F283">
            <v>1.6500000000000001</v>
          </cell>
        </row>
        <row r="284">
          <cell r="A284" t="str">
            <v>040600</v>
          </cell>
          <cell r="B284" t="str">
            <v>Retirada de revestimentos sintéticos e metálicos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</row>
        <row r="285">
          <cell r="A285" t="str">
            <v>040601</v>
          </cell>
          <cell r="B285" t="str">
            <v>Retirada de revestimento em lambris metálicos</v>
          </cell>
          <cell r="C285" t="str">
            <v>m²</v>
          </cell>
          <cell r="D285">
            <v>0</v>
          </cell>
          <cell r="E285">
            <v>31.53</v>
          </cell>
          <cell r="F285">
            <v>31.53</v>
          </cell>
        </row>
        <row r="286">
          <cell r="A286" t="str">
            <v>040602</v>
          </cell>
          <cell r="B286" t="str">
            <v>Retirada de piso em material sintético assentado a cola</v>
          </cell>
          <cell r="C286" t="str">
            <v>m²</v>
          </cell>
          <cell r="D286">
            <v>0</v>
          </cell>
          <cell r="E286">
            <v>2.5</v>
          </cell>
          <cell r="F286">
            <v>2.5</v>
          </cell>
        </row>
        <row r="287">
          <cell r="A287" t="str">
            <v>040604</v>
          </cell>
          <cell r="B287" t="str">
            <v>Retirada de degrau em material sintético assentado a cola</v>
          </cell>
          <cell r="C287" t="str">
            <v>m</v>
          </cell>
          <cell r="D287">
            <v>0</v>
          </cell>
          <cell r="E287">
            <v>2.33</v>
          </cell>
          <cell r="F287">
            <v>2.33</v>
          </cell>
        </row>
        <row r="288">
          <cell r="A288" t="str">
            <v>040606</v>
          </cell>
          <cell r="B288" t="str">
            <v>Retirada de rodapé inclusive cordão em material sintético</v>
          </cell>
          <cell r="C288" t="str">
            <v>m</v>
          </cell>
          <cell r="D288">
            <v>0</v>
          </cell>
          <cell r="E288">
            <v>0.56999999999999995</v>
          </cell>
          <cell r="F288">
            <v>0.56999999999999995</v>
          </cell>
        </row>
        <row r="289">
          <cell r="A289" t="str">
            <v>040610</v>
          </cell>
          <cell r="B289" t="str">
            <v>Retirada de piso elevado telescópico metálico, inclusive estrutura de sustentação</v>
          </cell>
          <cell r="C289" t="str">
            <v>m²</v>
          </cell>
          <cell r="D289">
            <v>0</v>
          </cell>
          <cell r="E289">
            <v>27.310000000000002</v>
          </cell>
          <cell r="F289">
            <v>27.310000000000002</v>
          </cell>
        </row>
        <row r="290">
          <cell r="A290" t="str">
            <v>040700</v>
          </cell>
          <cell r="B290" t="str">
            <v>Retirada de forro, brises e fachadas</v>
          </cell>
          <cell r="C290">
            <v>0</v>
          </cell>
          <cell r="D290">
            <v>0</v>
          </cell>
          <cell r="E290">
            <v>0</v>
          </cell>
          <cell r="F290">
            <v>0</v>
          </cell>
        </row>
        <row r="291">
          <cell r="A291" t="str">
            <v>040702</v>
          </cell>
          <cell r="B291" t="str">
            <v>Retirada de forro qualquer em placas ou tiras fixadas</v>
          </cell>
          <cell r="C291" t="str">
            <v>m²</v>
          </cell>
          <cell r="D291">
            <v>0</v>
          </cell>
          <cell r="E291">
            <v>6.83</v>
          </cell>
          <cell r="F291">
            <v>6.83</v>
          </cell>
        </row>
        <row r="292">
          <cell r="A292" t="str">
            <v>040704</v>
          </cell>
          <cell r="B292" t="str">
            <v>Retirada de forro qualquer em placas ou tiras apoiadas</v>
          </cell>
          <cell r="C292" t="str">
            <v>m²</v>
          </cell>
          <cell r="D292">
            <v>0</v>
          </cell>
          <cell r="E292">
            <v>3.66</v>
          </cell>
          <cell r="F292">
            <v>3.66</v>
          </cell>
        </row>
        <row r="293">
          <cell r="A293" t="str">
            <v>040706</v>
          </cell>
          <cell r="B293" t="str">
            <v>Retirada de sistema de fixação/tarugamento de forro</v>
          </cell>
          <cell r="C293" t="str">
            <v>m²</v>
          </cell>
          <cell r="D293">
            <v>0</v>
          </cell>
          <cell r="E293">
            <v>2.84</v>
          </cell>
          <cell r="F293">
            <v>2.84</v>
          </cell>
        </row>
        <row r="294">
          <cell r="A294" t="str">
            <v>040800</v>
          </cell>
          <cell r="B294" t="str">
            <v>Retirada de esquadria e elemento de madeira</v>
          </cell>
          <cell r="C294">
            <v>0</v>
          </cell>
          <cell r="D294">
            <v>0</v>
          </cell>
          <cell r="E294">
            <v>0</v>
          </cell>
          <cell r="F294">
            <v>0</v>
          </cell>
        </row>
        <row r="295">
          <cell r="A295" t="str">
            <v>040802</v>
          </cell>
          <cell r="B295" t="str">
            <v>Retirada de folha de esquadria em madeira</v>
          </cell>
          <cell r="C295" t="str">
            <v>un</v>
          </cell>
          <cell r="D295">
            <v>0</v>
          </cell>
          <cell r="E295">
            <v>12.19</v>
          </cell>
          <cell r="F295">
            <v>12.19</v>
          </cell>
        </row>
        <row r="296">
          <cell r="A296" t="str">
            <v>040804</v>
          </cell>
          <cell r="B296" t="str">
            <v>Retirada de guarnição, moldura e peças lineares em madeira, fixadas</v>
          </cell>
          <cell r="C296" t="str">
            <v>m</v>
          </cell>
          <cell r="D296">
            <v>0</v>
          </cell>
          <cell r="E296">
            <v>0.94000000000000006</v>
          </cell>
          <cell r="F296">
            <v>0.94000000000000006</v>
          </cell>
        </row>
        <row r="297">
          <cell r="A297" t="str">
            <v>040806</v>
          </cell>
          <cell r="B297" t="str">
            <v>Retirada de batente com guarnição e peças lineares em madeira, chumbados</v>
          </cell>
          <cell r="C297" t="str">
            <v>m</v>
          </cell>
          <cell r="D297">
            <v>0</v>
          </cell>
          <cell r="E297">
            <v>7.5200000000000005</v>
          </cell>
          <cell r="F297">
            <v>7.5200000000000005</v>
          </cell>
        </row>
        <row r="298">
          <cell r="A298" t="str">
            <v>040808</v>
          </cell>
          <cell r="B298" t="str">
            <v>Retirada de elemento em madeira e sistema de fixação tipo quadro, lousa etc.</v>
          </cell>
          <cell r="C298" t="str">
            <v>m²</v>
          </cell>
          <cell r="D298">
            <v>0</v>
          </cell>
          <cell r="E298">
            <v>3.4</v>
          </cell>
          <cell r="F298">
            <v>3.4</v>
          </cell>
        </row>
        <row r="299">
          <cell r="A299" t="str">
            <v>040900</v>
          </cell>
          <cell r="B299" t="str">
            <v>Retirada de esquadria e elementos metálicos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</row>
        <row r="300">
          <cell r="A300" t="str">
            <v>040902</v>
          </cell>
          <cell r="B300" t="str">
            <v>Retirada de esquadria metálica em geral</v>
          </cell>
          <cell r="C300" t="str">
            <v>m²</v>
          </cell>
          <cell r="D300">
            <v>0</v>
          </cell>
          <cell r="E300">
            <v>17.55</v>
          </cell>
          <cell r="F300">
            <v>17.55</v>
          </cell>
        </row>
        <row r="301">
          <cell r="A301" t="str">
            <v>040904</v>
          </cell>
          <cell r="B301" t="str">
            <v>Retirada de folha de esquadria metálica</v>
          </cell>
          <cell r="C301" t="str">
            <v>un</v>
          </cell>
          <cell r="D301">
            <v>0</v>
          </cell>
          <cell r="E301">
            <v>14.57</v>
          </cell>
          <cell r="F301">
            <v>14.57</v>
          </cell>
        </row>
        <row r="302">
          <cell r="A302" t="str">
            <v>040906</v>
          </cell>
          <cell r="B302" t="str">
            <v>Retirada de batente, corrimão ou peças lineares metálicas, chumbados</v>
          </cell>
          <cell r="C302" t="str">
            <v>m</v>
          </cell>
          <cell r="D302">
            <v>0</v>
          </cell>
          <cell r="E302">
            <v>6.0200000000000005</v>
          </cell>
          <cell r="F302">
            <v>6.0200000000000005</v>
          </cell>
        </row>
        <row r="303">
          <cell r="A303" t="str">
            <v>040908</v>
          </cell>
          <cell r="B303" t="str">
            <v>Retirada de batente, corrimão ou peças lineares metálicas, fixados</v>
          </cell>
          <cell r="C303" t="str">
            <v>m</v>
          </cell>
          <cell r="D303">
            <v>0</v>
          </cell>
          <cell r="E303">
            <v>4.12</v>
          </cell>
          <cell r="F303">
            <v>4.12</v>
          </cell>
        </row>
        <row r="304">
          <cell r="A304" t="str">
            <v>040910</v>
          </cell>
          <cell r="B304" t="str">
            <v>Retirada de guarda-corpo ou gradil em geral</v>
          </cell>
          <cell r="C304" t="str">
            <v>m²</v>
          </cell>
          <cell r="D304">
            <v>0</v>
          </cell>
          <cell r="E304">
            <v>17.55</v>
          </cell>
          <cell r="F304">
            <v>17.55</v>
          </cell>
        </row>
        <row r="305">
          <cell r="A305" t="str">
            <v>040912</v>
          </cell>
          <cell r="B305" t="str">
            <v>Retirada de escada de marinheiro com ou sem guarda-corpo</v>
          </cell>
          <cell r="C305" t="str">
            <v>m</v>
          </cell>
          <cell r="D305">
            <v>0</v>
          </cell>
          <cell r="E305">
            <v>20.05</v>
          </cell>
          <cell r="F305">
            <v>20.05</v>
          </cell>
        </row>
        <row r="306">
          <cell r="A306" t="str">
            <v>040914</v>
          </cell>
          <cell r="B306" t="str">
            <v>Retirada de poste ou sistema de sustentação para alambrado ou fechamento</v>
          </cell>
          <cell r="C306" t="str">
            <v>un</v>
          </cell>
          <cell r="D306">
            <v>0</v>
          </cell>
          <cell r="E306">
            <v>14.74</v>
          </cell>
          <cell r="F306">
            <v>14.74</v>
          </cell>
        </row>
        <row r="307">
          <cell r="A307" t="str">
            <v>040916</v>
          </cell>
          <cell r="B307" t="str">
            <v>Retirada de entelamento metálico em geral</v>
          </cell>
          <cell r="C307" t="str">
            <v>m²</v>
          </cell>
          <cell r="D307">
            <v>0</v>
          </cell>
          <cell r="E307">
            <v>2.39</v>
          </cell>
          <cell r="F307">
            <v>2.39</v>
          </cell>
        </row>
        <row r="308">
          <cell r="A308" t="str">
            <v>041000</v>
          </cell>
          <cell r="B308" t="str">
            <v>Retirada de ferragens e acessórios para esquadrias</v>
          </cell>
          <cell r="C308">
            <v>0</v>
          </cell>
          <cell r="D308">
            <v>0</v>
          </cell>
          <cell r="E308">
            <v>0</v>
          </cell>
          <cell r="F308">
            <v>0</v>
          </cell>
        </row>
        <row r="309">
          <cell r="A309" t="str">
            <v>041002</v>
          </cell>
          <cell r="B309" t="str">
            <v>Retirada de fechadura ou fecho de embutir</v>
          </cell>
          <cell r="C309" t="str">
            <v>un</v>
          </cell>
          <cell r="D309">
            <v>0</v>
          </cell>
          <cell r="E309">
            <v>6.69</v>
          </cell>
          <cell r="F309">
            <v>6.69</v>
          </cell>
        </row>
        <row r="310">
          <cell r="A310" t="str">
            <v>041004</v>
          </cell>
          <cell r="B310" t="str">
            <v>Retirada de fechadura ou fecho de sobrepor</v>
          </cell>
          <cell r="C310" t="str">
            <v>un</v>
          </cell>
          <cell r="D310">
            <v>0</v>
          </cell>
          <cell r="E310">
            <v>2.68</v>
          </cell>
          <cell r="F310">
            <v>2.68</v>
          </cell>
        </row>
        <row r="311">
          <cell r="A311" t="str">
            <v>041006</v>
          </cell>
          <cell r="B311" t="str">
            <v>Retirada de dobradiça</v>
          </cell>
          <cell r="C311" t="str">
            <v>un</v>
          </cell>
          <cell r="D311">
            <v>0</v>
          </cell>
          <cell r="E311">
            <v>1.34</v>
          </cell>
          <cell r="F311">
            <v>1.34</v>
          </cell>
        </row>
        <row r="312">
          <cell r="A312" t="str">
            <v>041008</v>
          </cell>
          <cell r="B312" t="str">
            <v>Retirada de peça ou acessório complementar em geral de esquadria</v>
          </cell>
          <cell r="C312" t="str">
            <v>un</v>
          </cell>
          <cell r="D312">
            <v>0</v>
          </cell>
          <cell r="E312">
            <v>10.88</v>
          </cell>
          <cell r="F312">
            <v>10.88</v>
          </cell>
        </row>
        <row r="313">
          <cell r="A313" t="str">
            <v>041100</v>
          </cell>
          <cell r="B313" t="str">
            <v>Retirada de aparelhos, metais sanitários e registro</v>
          </cell>
          <cell r="C313">
            <v>0</v>
          </cell>
          <cell r="D313">
            <v>0</v>
          </cell>
          <cell r="E313">
            <v>0</v>
          </cell>
          <cell r="F313">
            <v>0</v>
          </cell>
        </row>
        <row r="314">
          <cell r="A314" t="str">
            <v>041102</v>
          </cell>
          <cell r="B314" t="str">
            <v>Retirada de aparelho sanitário incluindo acessórios</v>
          </cell>
          <cell r="C314" t="str">
            <v>un</v>
          </cell>
          <cell r="D314">
            <v>0</v>
          </cell>
          <cell r="E314">
            <v>25.37</v>
          </cell>
          <cell r="F314">
            <v>25.37</v>
          </cell>
        </row>
        <row r="315">
          <cell r="A315" t="str">
            <v>041103</v>
          </cell>
          <cell r="B315" t="str">
            <v>Retirada de bancada incluindo pertences</v>
          </cell>
          <cell r="C315" t="str">
            <v>m²</v>
          </cell>
          <cell r="D315">
            <v>0</v>
          </cell>
          <cell r="E315">
            <v>35.1</v>
          </cell>
          <cell r="F315">
            <v>35.1</v>
          </cell>
        </row>
        <row r="316">
          <cell r="A316" t="str">
            <v>041104</v>
          </cell>
          <cell r="B316" t="str">
            <v>Retirada de complemento sanitário chumbado</v>
          </cell>
          <cell r="C316" t="str">
            <v>un</v>
          </cell>
          <cell r="D316">
            <v>0</v>
          </cell>
          <cell r="E316">
            <v>8.24</v>
          </cell>
          <cell r="F316">
            <v>8.24</v>
          </cell>
        </row>
        <row r="317">
          <cell r="A317" t="str">
            <v>041106</v>
          </cell>
          <cell r="B317" t="str">
            <v>Retirada de complemento sanitário fixado ou de sobrepor</v>
          </cell>
          <cell r="C317" t="str">
            <v>un</v>
          </cell>
          <cell r="D317">
            <v>0</v>
          </cell>
          <cell r="E317">
            <v>3.43</v>
          </cell>
          <cell r="F317">
            <v>3.43</v>
          </cell>
        </row>
        <row r="318">
          <cell r="A318" t="str">
            <v>041108</v>
          </cell>
          <cell r="B318" t="str">
            <v>Retirada de registro ou válvula embutidos</v>
          </cell>
          <cell r="C318" t="str">
            <v>un</v>
          </cell>
          <cell r="D318">
            <v>0</v>
          </cell>
          <cell r="E318">
            <v>32.24</v>
          </cell>
          <cell r="F318">
            <v>32.24</v>
          </cell>
        </row>
        <row r="319">
          <cell r="A319" t="str">
            <v>041110</v>
          </cell>
          <cell r="B319" t="str">
            <v>Retirada de registro ou válvula aparentes</v>
          </cell>
          <cell r="C319" t="str">
            <v>un</v>
          </cell>
          <cell r="D319">
            <v>0</v>
          </cell>
          <cell r="E319">
            <v>18.600000000000001</v>
          </cell>
          <cell r="F319">
            <v>18.600000000000001</v>
          </cell>
        </row>
        <row r="320">
          <cell r="A320" t="str">
            <v>041111</v>
          </cell>
          <cell r="B320" t="str">
            <v>Retirada de purificador/bebedouro</v>
          </cell>
          <cell r="C320" t="str">
            <v>un</v>
          </cell>
          <cell r="D320">
            <v>0</v>
          </cell>
          <cell r="E320">
            <v>18.600000000000001</v>
          </cell>
          <cell r="F320">
            <v>18.600000000000001</v>
          </cell>
        </row>
        <row r="321">
          <cell r="A321" t="str">
            <v>041112</v>
          </cell>
          <cell r="B321" t="str">
            <v>Retirada de torneira ou chuveiro</v>
          </cell>
          <cell r="C321" t="str">
            <v>un</v>
          </cell>
          <cell r="D321">
            <v>0</v>
          </cell>
          <cell r="E321">
            <v>4.4000000000000004</v>
          </cell>
          <cell r="F321">
            <v>4.4000000000000004</v>
          </cell>
        </row>
        <row r="322">
          <cell r="A322" t="str">
            <v>041114</v>
          </cell>
          <cell r="B322" t="str">
            <v>Retirada de sifão ou metais sanitários diversos</v>
          </cell>
          <cell r="C322" t="str">
            <v>un</v>
          </cell>
          <cell r="D322">
            <v>0</v>
          </cell>
          <cell r="E322">
            <v>6.76</v>
          </cell>
          <cell r="F322">
            <v>6.76</v>
          </cell>
        </row>
        <row r="323">
          <cell r="A323" t="str">
            <v>041116</v>
          </cell>
          <cell r="B323" t="str">
            <v>Retirada de caixa de descarga de sobrepor ou acoplada</v>
          </cell>
          <cell r="C323" t="str">
            <v>un</v>
          </cell>
          <cell r="D323">
            <v>0</v>
          </cell>
          <cell r="E323">
            <v>12.85</v>
          </cell>
          <cell r="F323">
            <v>12.85</v>
          </cell>
        </row>
        <row r="324">
          <cell r="A324" t="str">
            <v>041200</v>
          </cell>
          <cell r="B324" t="str">
            <v>Retirada de aparelhos elétricos e hidráulicos</v>
          </cell>
          <cell r="C324">
            <v>0</v>
          </cell>
          <cell r="D324">
            <v>0</v>
          </cell>
          <cell r="E324">
            <v>0</v>
          </cell>
          <cell r="F324">
            <v>0</v>
          </cell>
        </row>
        <row r="325">
          <cell r="A325" t="str">
            <v>041202</v>
          </cell>
          <cell r="B325" t="str">
            <v>Retirada de conjunto motor-bomba</v>
          </cell>
          <cell r="C325" t="str">
            <v>un</v>
          </cell>
          <cell r="D325">
            <v>0</v>
          </cell>
          <cell r="E325">
            <v>51.27</v>
          </cell>
          <cell r="F325">
            <v>51.27</v>
          </cell>
        </row>
        <row r="326">
          <cell r="A326" t="str">
            <v>041204</v>
          </cell>
          <cell r="B326" t="str">
            <v>Retirada de motor de bomba de recalque</v>
          </cell>
          <cell r="C326" t="str">
            <v>un</v>
          </cell>
          <cell r="D326">
            <v>0</v>
          </cell>
          <cell r="E326">
            <v>39.86</v>
          </cell>
          <cell r="F326">
            <v>39.86</v>
          </cell>
        </row>
        <row r="327">
          <cell r="A327" t="str">
            <v>041300</v>
          </cell>
          <cell r="B327" t="str">
            <v>Retirada de impermeabilização e afins</v>
          </cell>
          <cell r="C327">
            <v>0</v>
          </cell>
          <cell r="D327">
            <v>0</v>
          </cell>
          <cell r="E327">
            <v>0</v>
          </cell>
          <cell r="F327">
            <v>0</v>
          </cell>
        </row>
        <row r="328">
          <cell r="A328" t="str">
            <v>041302</v>
          </cell>
          <cell r="B328" t="str">
            <v>Retirada de isolamento térmico com material monolítico</v>
          </cell>
          <cell r="C328" t="str">
            <v>m²</v>
          </cell>
          <cell r="D328">
            <v>0</v>
          </cell>
          <cell r="E328">
            <v>3.4</v>
          </cell>
          <cell r="F328">
            <v>3.4</v>
          </cell>
        </row>
        <row r="329">
          <cell r="A329" t="str">
            <v>041306</v>
          </cell>
          <cell r="B329" t="str">
            <v>Retirada de isolamento térmico com material em panos</v>
          </cell>
          <cell r="C329" t="str">
            <v>m²</v>
          </cell>
          <cell r="D329">
            <v>0</v>
          </cell>
          <cell r="E329">
            <v>0.56999999999999995</v>
          </cell>
          <cell r="F329">
            <v>0.56999999999999995</v>
          </cell>
        </row>
        <row r="330">
          <cell r="A330" t="str">
            <v>041400</v>
          </cell>
          <cell r="B330" t="str">
            <v>Retirada de vidro</v>
          </cell>
          <cell r="C330">
            <v>0</v>
          </cell>
          <cell r="D330">
            <v>0</v>
          </cell>
          <cell r="E330">
            <v>0</v>
          </cell>
          <cell r="F330">
            <v>0</v>
          </cell>
        </row>
        <row r="331">
          <cell r="A331" t="str">
            <v>041402</v>
          </cell>
          <cell r="B331" t="str">
            <v>Retirada de vidro ou espelho com raspagem da massa ou retirada de baguete</v>
          </cell>
          <cell r="C331" t="str">
            <v>m²</v>
          </cell>
          <cell r="D331">
            <v>0</v>
          </cell>
          <cell r="E331">
            <v>8.1999999999999993</v>
          </cell>
          <cell r="F331">
            <v>8.1999999999999993</v>
          </cell>
        </row>
        <row r="332">
          <cell r="A332" t="str">
            <v>041404</v>
          </cell>
          <cell r="B332" t="str">
            <v>Retirada de esquadria em vidro</v>
          </cell>
          <cell r="C332" t="str">
            <v>m²</v>
          </cell>
          <cell r="D332">
            <v>0</v>
          </cell>
          <cell r="E332">
            <v>25.07</v>
          </cell>
          <cell r="F332">
            <v>25.07</v>
          </cell>
        </row>
        <row r="333">
          <cell r="A333" t="str">
            <v>041700</v>
          </cell>
          <cell r="B333" t="str">
            <v>Retirada em instalação elétrica - letra A até B</v>
          </cell>
          <cell r="C333">
            <v>0</v>
          </cell>
          <cell r="D333">
            <v>0</v>
          </cell>
          <cell r="E333">
            <v>0</v>
          </cell>
          <cell r="F333">
            <v>0</v>
          </cell>
        </row>
        <row r="334">
          <cell r="A334" t="str">
            <v>041702</v>
          </cell>
          <cell r="B334" t="str">
            <v>Remoção de aparelho de iluminação ou projetor fixo em teto, piso ou parede</v>
          </cell>
          <cell r="C334" t="str">
            <v>un</v>
          </cell>
          <cell r="D334">
            <v>0</v>
          </cell>
          <cell r="E334">
            <v>10.63</v>
          </cell>
          <cell r="F334">
            <v>10.63</v>
          </cell>
        </row>
        <row r="335">
          <cell r="A335" t="str">
            <v>041704</v>
          </cell>
          <cell r="B335" t="str">
            <v>Remoção de aparelho de iluminação ou projetor fixo em poste ou braço</v>
          </cell>
          <cell r="C335" t="str">
            <v>un</v>
          </cell>
          <cell r="D335">
            <v>0</v>
          </cell>
          <cell r="E335">
            <v>39.86</v>
          </cell>
          <cell r="F335">
            <v>39.86</v>
          </cell>
        </row>
        <row r="336">
          <cell r="A336" t="str">
            <v>041706</v>
          </cell>
          <cell r="B336" t="str">
            <v>Remoção de suporte tipo braquet</v>
          </cell>
          <cell r="C336" t="str">
            <v>un</v>
          </cell>
          <cell r="D336">
            <v>0</v>
          </cell>
          <cell r="E336">
            <v>13.290000000000001</v>
          </cell>
          <cell r="F336">
            <v>13.290000000000001</v>
          </cell>
        </row>
        <row r="337">
          <cell r="A337" t="str">
            <v>041708</v>
          </cell>
          <cell r="B337" t="str">
            <v>Remoção de barramento de cobre</v>
          </cell>
          <cell r="C337" t="str">
            <v>m</v>
          </cell>
          <cell r="D337">
            <v>0</v>
          </cell>
          <cell r="E337">
            <v>10.63</v>
          </cell>
          <cell r="F337">
            <v>10.63</v>
          </cell>
        </row>
        <row r="338">
          <cell r="A338" t="str">
            <v>041710</v>
          </cell>
          <cell r="B338" t="str">
            <v>Remoção de base de disjuntor tipo QUIK-LAG</v>
          </cell>
          <cell r="C338" t="str">
            <v>un</v>
          </cell>
          <cell r="D338">
            <v>0</v>
          </cell>
          <cell r="E338">
            <v>3.99</v>
          </cell>
          <cell r="F338">
            <v>3.99</v>
          </cell>
        </row>
        <row r="339">
          <cell r="A339" t="str">
            <v>041712</v>
          </cell>
          <cell r="B339" t="str">
            <v>Remoção de base de fusível tipo DIAZED</v>
          </cell>
          <cell r="C339" t="str">
            <v>un</v>
          </cell>
          <cell r="D339">
            <v>0</v>
          </cell>
          <cell r="E339">
            <v>3.99</v>
          </cell>
          <cell r="F339">
            <v>3.99</v>
          </cell>
        </row>
        <row r="340">
          <cell r="A340" t="str">
            <v>041714</v>
          </cell>
          <cell r="B340" t="str">
            <v>Remoção de base e haste de pára-raios</v>
          </cell>
          <cell r="C340" t="str">
            <v>un</v>
          </cell>
          <cell r="D340">
            <v>0</v>
          </cell>
          <cell r="E340">
            <v>26.57</v>
          </cell>
          <cell r="F340">
            <v>26.57</v>
          </cell>
        </row>
        <row r="341">
          <cell r="A341" t="str">
            <v>041716</v>
          </cell>
          <cell r="B341" t="str">
            <v>Remoção de base ou chave para fusível NH tipo tripolar</v>
          </cell>
          <cell r="C341" t="str">
            <v>un</v>
          </cell>
          <cell r="D341">
            <v>0</v>
          </cell>
          <cell r="E341">
            <v>13.290000000000001</v>
          </cell>
          <cell r="F341">
            <v>13.290000000000001</v>
          </cell>
        </row>
        <row r="342">
          <cell r="A342" t="str">
            <v>041718</v>
          </cell>
          <cell r="B342" t="str">
            <v>Remoção de base ou chave para fusível NH tipo unipolar</v>
          </cell>
          <cell r="C342" t="str">
            <v>un</v>
          </cell>
          <cell r="D342">
            <v>0</v>
          </cell>
          <cell r="E342">
            <v>11.96</v>
          </cell>
          <cell r="F342">
            <v>11.96</v>
          </cell>
        </row>
        <row r="343">
          <cell r="A343" t="str">
            <v>041720</v>
          </cell>
          <cell r="B343" t="str">
            <v>Remoção de braçadeira para passagem de cordoalha</v>
          </cell>
          <cell r="C343" t="str">
            <v>un</v>
          </cell>
          <cell r="D343">
            <v>0</v>
          </cell>
          <cell r="E343">
            <v>10.63</v>
          </cell>
          <cell r="F343">
            <v>10.63</v>
          </cell>
        </row>
        <row r="344">
          <cell r="A344" t="str">
            <v>041722</v>
          </cell>
          <cell r="B344" t="str">
            <v>Remoção de bucha de passagem interna ou externa</v>
          </cell>
          <cell r="C344" t="str">
            <v>un</v>
          </cell>
          <cell r="D344">
            <v>0</v>
          </cell>
          <cell r="E344">
            <v>10.63</v>
          </cell>
          <cell r="F344">
            <v>10.63</v>
          </cell>
        </row>
        <row r="345">
          <cell r="A345" t="str">
            <v>041724</v>
          </cell>
          <cell r="B345" t="str">
            <v>Remoção de bucha de passagem para neutro</v>
          </cell>
          <cell r="C345" t="str">
            <v>un</v>
          </cell>
          <cell r="D345">
            <v>0</v>
          </cell>
          <cell r="E345">
            <v>7.97</v>
          </cell>
          <cell r="F345">
            <v>7.97</v>
          </cell>
        </row>
        <row r="346">
          <cell r="A346" t="str">
            <v>041800</v>
          </cell>
          <cell r="B346" t="str">
            <v>Retirada em instalação elétrica - letra C</v>
          </cell>
          <cell r="C346">
            <v>0</v>
          </cell>
          <cell r="D346">
            <v>0</v>
          </cell>
          <cell r="E346">
            <v>0</v>
          </cell>
          <cell r="F346">
            <v>0</v>
          </cell>
        </row>
        <row r="347">
          <cell r="A347" t="str">
            <v>041802</v>
          </cell>
          <cell r="B347" t="str">
            <v>Remoção de cabeçote em rede de telefonia</v>
          </cell>
          <cell r="C347" t="str">
            <v>un</v>
          </cell>
          <cell r="D347">
            <v>0</v>
          </cell>
          <cell r="E347">
            <v>6.65</v>
          </cell>
          <cell r="F347">
            <v>6.65</v>
          </cell>
        </row>
        <row r="348">
          <cell r="A348" t="str">
            <v>041804</v>
          </cell>
          <cell r="B348" t="str">
            <v>Remoção de cabo de aço e esticadores de pára-raios</v>
          </cell>
          <cell r="C348" t="str">
            <v>m</v>
          </cell>
          <cell r="D348">
            <v>0</v>
          </cell>
          <cell r="E348">
            <v>9.3000000000000007</v>
          </cell>
          <cell r="F348">
            <v>9.3000000000000007</v>
          </cell>
        </row>
        <row r="349">
          <cell r="A349" t="str">
            <v>041806</v>
          </cell>
          <cell r="B349" t="str">
            <v>Remoção de caixa de entrada de energia padrão medição indireta completa</v>
          </cell>
          <cell r="C349" t="str">
            <v>un</v>
          </cell>
          <cell r="D349">
            <v>0</v>
          </cell>
          <cell r="E349">
            <v>132.85</v>
          </cell>
          <cell r="F349">
            <v>132.85</v>
          </cell>
        </row>
        <row r="350">
          <cell r="A350" t="str">
            <v>041807</v>
          </cell>
          <cell r="B350" t="str">
            <v>Remoção de caixa de entrada de energia padrão residencial completa</v>
          </cell>
          <cell r="C350" t="str">
            <v>un</v>
          </cell>
          <cell r="D350">
            <v>0</v>
          </cell>
          <cell r="E350">
            <v>106.28</v>
          </cell>
          <cell r="F350">
            <v>106.28</v>
          </cell>
        </row>
        <row r="351">
          <cell r="A351" t="str">
            <v>041808</v>
          </cell>
          <cell r="B351" t="str">
            <v>Remoção de caixa de entrada telefônica completa</v>
          </cell>
          <cell r="C351" t="str">
            <v>un</v>
          </cell>
          <cell r="D351">
            <v>0</v>
          </cell>
          <cell r="E351">
            <v>53.14</v>
          </cell>
          <cell r="F351">
            <v>53.14</v>
          </cell>
        </row>
        <row r="352">
          <cell r="A352" t="str">
            <v>041809</v>
          </cell>
          <cell r="B352" t="str">
            <v>Remoção de caixa de medição padrão completa</v>
          </cell>
          <cell r="C352" t="str">
            <v>un</v>
          </cell>
          <cell r="D352">
            <v>0</v>
          </cell>
          <cell r="E352">
            <v>29.77</v>
          </cell>
          <cell r="F352">
            <v>29.77</v>
          </cell>
        </row>
        <row r="353">
          <cell r="A353" t="str">
            <v>041812</v>
          </cell>
          <cell r="B353" t="str">
            <v>Remoção de caixa estampada</v>
          </cell>
          <cell r="C353" t="str">
            <v>un</v>
          </cell>
          <cell r="D353">
            <v>0</v>
          </cell>
          <cell r="E353">
            <v>3.9</v>
          </cell>
          <cell r="F353">
            <v>3.9</v>
          </cell>
        </row>
        <row r="354">
          <cell r="A354" t="str">
            <v>041813</v>
          </cell>
          <cell r="B354" t="str">
            <v>Remoção de caixa para fusível ou tomada instalada em perfilado</v>
          </cell>
          <cell r="C354" t="str">
            <v>un</v>
          </cell>
          <cell r="D354">
            <v>0</v>
          </cell>
          <cell r="E354">
            <v>4.67</v>
          </cell>
          <cell r="F354">
            <v>4.67</v>
          </cell>
        </row>
        <row r="355">
          <cell r="A355" t="str">
            <v>041814</v>
          </cell>
          <cell r="B355" t="str">
            <v>Remoção de caixa para transformador de corrente</v>
          </cell>
          <cell r="C355" t="str">
            <v>un</v>
          </cell>
          <cell r="D355">
            <v>0</v>
          </cell>
          <cell r="E355">
            <v>29.77</v>
          </cell>
          <cell r="F355">
            <v>29.77</v>
          </cell>
        </row>
        <row r="356">
          <cell r="A356" t="str">
            <v>041816</v>
          </cell>
          <cell r="B356" t="str">
            <v>Remoção de canopla para pendentes de luminárias</v>
          </cell>
          <cell r="C356" t="str">
            <v>un</v>
          </cell>
          <cell r="D356">
            <v>0</v>
          </cell>
          <cell r="E356">
            <v>10.63</v>
          </cell>
          <cell r="F356">
            <v>10.63</v>
          </cell>
        </row>
        <row r="357">
          <cell r="A357" t="str">
            <v>041818</v>
          </cell>
          <cell r="B357" t="str">
            <v>Remoção de cantoneira metálica</v>
          </cell>
          <cell r="C357" t="str">
            <v>m</v>
          </cell>
          <cell r="D357">
            <v>0</v>
          </cell>
          <cell r="E357">
            <v>6.65</v>
          </cell>
          <cell r="F357">
            <v>6.65</v>
          </cell>
        </row>
        <row r="358">
          <cell r="A358" t="str">
            <v>041820</v>
          </cell>
          <cell r="B358" t="str">
            <v>Remoção de captor de pára-raios tipo Franklin</v>
          </cell>
          <cell r="C358" t="str">
            <v>un</v>
          </cell>
          <cell r="D358">
            <v>0</v>
          </cell>
          <cell r="E358">
            <v>13.290000000000001</v>
          </cell>
          <cell r="F358">
            <v>13.290000000000001</v>
          </cell>
        </row>
        <row r="359">
          <cell r="A359" t="str">
            <v>041822</v>
          </cell>
          <cell r="B359" t="str">
            <v>Remoção de chapa de ferro para bucha de passagem</v>
          </cell>
          <cell r="C359" t="str">
            <v>un</v>
          </cell>
          <cell r="D359">
            <v>0</v>
          </cell>
          <cell r="E359">
            <v>10.63</v>
          </cell>
          <cell r="F359">
            <v>10.63</v>
          </cell>
        </row>
        <row r="360">
          <cell r="A360" t="str">
            <v>041824</v>
          </cell>
          <cell r="B360" t="str">
            <v>Remoção de chave automática da bóia</v>
          </cell>
          <cell r="C360" t="str">
            <v>un</v>
          </cell>
          <cell r="D360">
            <v>0</v>
          </cell>
          <cell r="E360">
            <v>15.94</v>
          </cell>
          <cell r="F360">
            <v>15.94</v>
          </cell>
        </row>
        <row r="361">
          <cell r="A361" t="str">
            <v>041825</v>
          </cell>
          <cell r="B361" t="str">
            <v>Remoção de chave base de mármore ou ardósia</v>
          </cell>
          <cell r="C361" t="str">
            <v>un</v>
          </cell>
          <cell r="D361">
            <v>0</v>
          </cell>
          <cell r="E361">
            <v>13.290000000000001</v>
          </cell>
          <cell r="F361">
            <v>13.290000000000001</v>
          </cell>
        </row>
        <row r="362">
          <cell r="A362" t="str">
            <v>041826</v>
          </cell>
          <cell r="B362" t="str">
            <v>Remoção de chave de ação rápida comando frontal montado em painel</v>
          </cell>
          <cell r="C362" t="str">
            <v>un</v>
          </cell>
          <cell r="D362">
            <v>0</v>
          </cell>
          <cell r="E362">
            <v>26.57</v>
          </cell>
          <cell r="F362">
            <v>26.57</v>
          </cell>
        </row>
        <row r="363">
          <cell r="A363" t="str">
            <v>041827</v>
          </cell>
          <cell r="B363" t="str">
            <v>Remoção de chave fusível indicadora tipo Matheus</v>
          </cell>
          <cell r="C363" t="str">
            <v>un</v>
          </cell>
          <cell r="D363">
            <v>0</v>
          </cell>
          <cell r="E363">
            <v>39.86</v>
          </cell>
          <cell r="F363">
            <v>39.86</v>
          </cell>
        </row>
        <row r="364">
          <cell r="A364" t="str">
            <v>041828</v>
          </cell>
          <cell r="B364" t="str">
            <v>Remoção de chave seccionadora tripolar seca mecanismo de manobra frontal</v>
          </cell>
          <cell r="C364" t="str">
            <v>un</v>
          </cell>
          <cell r="D364">
            <v>0</v>
          </cell>
          <cell r="E364">
            <v>75.12</v>
          </cell>
          <cell r="F364">
            <v>75.12</v>
          </cell>
        </row>
        <row r="365">
          <cell r="A365" t="str">
            <v>041829</v>
          </cell>
          <cell r="B365" t="str">
            <v>Remoção de chave tipo Pacco rotativo</v>
          </cell>
          <cell r="C365" t="str">
            <v>un</v>
          </cell>
          <cell r="D365">
            <v>0</v>
          </cell>
          <cell r="E365">
            <v>19.93</v>
          </cell>
          <cell r="F365">
            <v>19.93</v>
          </cell>
        </row>
        <row r="366">
          <cell r="A366" t="str">
            <v>041832</v>
          </cell>
          <cell r="B366" t="str">
            <v>Remoção de cinta de fixação de eletroduto ou sela para cruzeta em poste</v>
          </cell>
          <cell r="C366" t="str">
            <v>un</v>
          </cell>
          <cell r="D366">
            <v>0</v>
          </cell>
          <cell r="E366">
            <v>5.5</v>
          </cell>
          <cell r="F366">
            <v>5.5</v>
          </cell>
        </row>
        <row r="367">
          <cell r="A367" t="str">
            <v>041834</v>
          </cell>
          <cell r="B367" t="str">
            <v>Remoção de condulete</v>
          </cell>
          <cell r="C367" t="str">
            <v>un</v>
          </cell>
          <cell r="D367">
            <v>0</v>
          </cell>
          <cell r="E367">
            <v>10.540000000000001</v>
          </cell>
          <cell r="F367">
            <v>10.540000000000001</v>
          </cell>
        </row>
        <row r="368">
          <cell r="A368" t="str">
            <v>041836</v>
          </cell>
          <cell r="B368" t="str">
            <v>Remoção de condutor aparente diâmetro externo acima de 6,5 mm</v>
          </cell>
          <cell r="C368" t="str">
            <v>m</v>
          </cell>
          <cell r="D368">
            <v>0</v>
          </cell>
          <cell r="E368">
            <v>3.19</v>
          </cell>
          <cell r="F368">
            <v>3.19</v>
          </cell>
        </row>
        <row r="369">
          <cell r="A369" t="str">
            <v>041837</v>
          </cell>
          <cell r="B369" t="str">
            <v>Remoção de condutor aparente diâmetro externo até 6,5 mm</v>
          </cell>
          <cell r="C369" t="str">
            <v>m</v>
          </cell>
          <cell r="D369">
            <v>0</v>
          </cell>
          <cell r="E369">
            <v>1.59</v>
          </cell>
          <cell r="F369">
            <v>1.59</v>
          </cell>
        </row>
        <row r="370">
          <cell r="A370" t="str">
            <v>041838</v>
          </cell>
          <cell r="B370" t="str">
            <v>Remoção de condutor embutido diâmetro externo acima de 6,5 mm</v>
          </cell>
          <cell r="C370" t="str">
            <v>m</v>
          </cell>
          <cell r="D370">
            <v>0</v>
          </cell>
          <cell r="E370">
            <v>2.66</v>
          </cell>
          <cell r="F370">
            <v>2.66</v>
          </cell>
        </row>
        <row r="371">
          <cell r="A371" t="str">
            <v>041839</v>
          </cell>
          <cell r="B371" t="str">
            <v>Remoção de condutor embutido diâmetro externo até 6,5 mm</v>
          </cell>
          <cell r="C371" t="str">
            <v>m</v>
          </cell>
          <cell r="D371">
            <v>0</v>
          </cell>
          <cell r="E371">
            <v>1.33</v>
          </cell>
          <cell r="F371">
            <v>1.33</v>
          </cell>
        </row>
        <row r="372">
          <cell r="A372" t="str">
            <v>041840</v>
          </cell>
          <cell r="B372" t="str">
            <v>Remoção de condutor especial</v>
          </cell>
          <cell r="C372" t="str">
            <v>m</v>
          </cell>
          <cell r="D372">
            <v>0</v>
          </cell>
          <cell r="E372">
            <v>18.78</v>
          </cell>
          <cell r="F372">
            <v>18.78</v>
          </cell>
        </row>
        <row r="373">
          <cell r="A373" t="str">
            <v>041841</v>
          </cell>
          <cell r="B373" t="str">
            <v>Remoção de cordoalha ou cabo de cobre nu</v>
          </cell>
          <cell r="C373" t="str">
            <v>m</v>
          </cell>
          <cell r="D373">
            <v>0</v>
          </cell>
          <cell r="E373">
            <v>5.32</v>
          </cell>
          <cell r="F373">
            <v>5.32</v>
          </cell>
        </row>
        <row r="374">
          <cell r="A374" t="str">
            <v>041842</v>
          </cell>
          <cell r="B374" t="str">
            <v>Remoção de contator magnético para comando de bomba</v>
          </cell>
          <cell r="C374" t="str">
            <v>un</v>
          </cell>
          <cell r="D374">
            <v>0</v>
          </cell>
          <cell r="E374">
            <v>26.57</v>
          </cell>
          <cell r="F374">
            <v>26.57</v>
          </cell>
        </row>
        <row r="375">
          <cell r="A375" t="str">
            <v>041844</v>
          </cell>
          <cell r="B375" t="str">
            <v>Remoção de corrente para pendentes</v>
          </cell>
          <cell r="C375" t="str">
            <v>un</v>
          </cell>
          <cell r="D375">
            <v>0</v>
          </cell>
          <cell r="E375">
            <v>5.32</v>
          </cell>
          <cell r="F375">
            <v>5.32</v>
          </cell>
        </row>
        <row r="376">
          <cell r="A376" t="str">
            <v>041846</v>
          </cell>
          <cell r="B376" t="str">
            <v>Remoção de cruzeta de ferro para fixação de projetores</v>
          </cell>
          <cell r="C376" t="str">
            <v>un</v>
          </cell>
          <cell r="D376">
            <v>0</v>
          </cell>
          <cell r="E376">
            <v>39.86</v>
          </cell>
          <cell r="F376">
            <v>39.86</v>
          </cell>
        </row>
        <row r="377">
          <cell r="A377" t="str">
            <v>041847</v>
          </cell>
          <cell r="B377" t="str">
            <v>Remoção de cruzeta de madeira</v>
          </cell>
          <cell r="C377" t="str">
            <v>un</v>
          </cell>
          <cell r="D377">
            <v>0</v>
          </cell>
          <cell r="E377">
            <v>56.34</v>
          </cell>
          <cell r="F377">
            <v>56.34</v>
          </cell>
        </row>
        <row r="378">
          <cell r="A378" t="str">
            <v>041900</v>
          </cell>
          <cell r="B378" t="str">
            <v>Retirada em instalação elétrica - letra D até I</v>
          </cell>
          <cell r="C378">
            <v>0</v>
          </cell>
          <cell r="D378">
            <v>0</v>
          </cell>
          <cell r="E378">
            <v>0</v>
          </cell>
          <cell r="F378">
            <v>0</v>
          </cell>
        </row>
        <row r="379">
          <cell r="A379" t="str">
            <v>041902</v>
          </cell>
          <cell r="B379" t="str">
            <v>Remoção de disjuntor de volume normal ou reduzido</v>
          </cell>
          <cell r="C379" t="str">
            <v>un</v>
          </cell>
          <cell r="D379">
            <v>0</v>
          </cell>
          <cell r="E379">
            <v>111.44</v>
          </cell>
          <cell r="F379">
            <v>111.44</v>
          </cell>
        </row>
        <row r="380">
          <cell r="A380" t="str">
            <v>041903</v>
          </cell>
          <cell r="B380" t="str">
            <v>Remoção de disjuntor a seco aberto tripolar, 600 V de 800 A</v>
          </cell>
          <cell r="C380" t="str">
            <v>un</v>
          </cell>
          <cell r="D380">
            <v>0</v>
          </cell>
          <cell r="E380">
            <v>26.57</v>
          </cell>
          <cell r="F380">
            <v>26.57</v>
          </cell>
        </row>
        <row r="381">
          <cell r="A381" t="str">
            <v>041904</v>
          </cell>
          <cell r="B381" t="str">
            <v>Remoção de disjuntor NO-FUSE</v>
          </cell>
          <cell r="C381" t="str">
            <v>un</v>
          </cell>
          <cell r="D381">
            <v>0</v>
          </cell>
          <cell r="E381">
            <v>13.290000000000001</v>
          </cell>
          <cell r="F381">
            <v>13.290000000000001</v>
          </cell>
        </row>
        <row r="382">
          <cell r="A382" t="str">
            <v>041906</v>
          </cell>
          <cell r="B382" t="str">
            <v>Remoção de disjuntor termo-magnético</v>
          </cell>
          <cell r="C382" t="str">
            <v>un</v>
          </cell>
          <cell r="D382">
            <v>0</v>
          </cell>
          <cell r="E382">
            <v>6.65</v>
          </cell>
          <cell r="F382">
            <v>6.65</v>
          </cell>
        </row>
        <row r="383">
          <cell r="A383" t="str">
            <v>041908</v>
          </cell>
          <cell r="B383" t="str">
            <v>Remoção de fundo de quadro de distribuição ou caixa de passagem</v>
          </cell>
          <cell r="C383" t="str">
            <v>m²</v>
          </cell>
          <cell r="D383">
            <v>0</v>
          </cell>
          <cell r="E383">
            <v>26.57</v>
          </cell>
          <cell r="F383">
            <v>26.57</v>
          </cell>
        </row>
        <row r="384">
          <cell r="A384" t="str">
            <v>041910</v>
          </cell>
          <cell r="B384" t="str">
            <v>Remoção de gancho de sustentação de luminária em perfilado</v>
          </cell>
          <cell r="C384" t="str">
            <v>un</v>
          </cell>
          <cell r="D384">
            <v>0</v>
          </cell>
          <cell r="E384">
            <v>5.32</v>
          </cell>
          <cell r="F384">
            <v>5.32</v>
          </cell>
        </row>
        <row r="385">
          <cell r="A385" t="str">
            <v>041912</v>
          </cell>
          <cell r="B385" t="str">
            <v>Remoção de interruptores, tomadas, botão de campainha ou cigarra</v>
          </cell>
          <cell r="C385" t="str">
            <v>un</v>
          </cell>
          <cell r="D385">
            <v>0</v>
          </cell>
          <cell r="E385">
            <v>10.63</v>
          </cell>
          <cell r="F385">
            <v>10.63</v>
          </cell>
        </row>
        <row r="386">
          <cell r="A386" t="str">
            <v>041914</v>
          </cell>
          <cell r="B386" t="str">
            <v>Remoção de isolador tipo castanha e gancho de sustentação</v>
          </cell>
          <cell r="C386" t="str">
            <v>un</v>
          </cell>
          <cell r="D386">
            <v>0</v>
          </cell>
          <cell r="E386">
            <v>2.66</v>
          </cell>
          <cell r="F386">
            <v>2.66</v>
          </cell>
        </row>
        <row r="387">
          <cell r="A387" t="str">
            <v>041916</v>
          </cell>
          <cell r="B387" t="str">
            <v>Remoção de isolador tipo disco completo e gancho de suspensão</v>
          </cell>
          <cell r="C387" t="str">
            <v>un</v>
          </cell>
          <cell r="D387">
            <v>0</v>
          </cell>
          <cell r="E387">
            <v>3.99</v>
          </cell>
          <cell r="F387">
            <v>3.99</v>
          </cell>
        </row>
        <row r="388">
          <cell r="A388" t="str">
            <v>041918</v>
          </cell>
          <cell r="B388" t="str">
            <v>Remoção de isolador tipo pino, inclusive o pino</v>
          </cell>
          <cell r="C388" t="str">
            <v>un</v>
          </cell>
          <cell r="D388">
            <v>0</v>
          </cell>
          <cell r="E388">
            <v>6.65</v>
          </cell>
          <cell r="F388">
            <v>6.65</v>
          </cell>
        </row>
        <row r="389">
          <cell r="A389" t="str">
            <v>042000</v>
          </cell>
          <cell r="B389" t="str">
            <v>Retirada em instalação elétrica - letra J até N</v>
          </cell>
          <cell r="C389">
            <v>0</v>
          </cell>
          <cell r="D389">
            <v>0</v>
          </cell>
          <cell r="E389">
            <v>0</v>
          </cell>
          <cell r="F389">
            <v>0</v>
          </cell>
        </row>
        <row r="390">
          <cell r="A390" t="str">
            <v>042002</v>
          </cell>
          <cell r="B390" t="str">
            <v>Remoção de janela de ventilação, iluminação ou ventilação e iluminação padrão</v>
          </cell>
          <cell r="C390" t="str">
            <v>un</v>
          </cell>
          <cell r="D390">
            <v>0</v>
          </cell>
          <cell r="E390">
            <v>18.78</v>
          </cell>
          <cell r="F390">
            <v>18.78</v>
          </cell>
        </row>
        <row r="391">
          <cell r="A391" t="str">
            <v>042004</v>
          </cell>
          <cell r="B391" t="str">
            <v>Remoção de lâmpada</v>
          </cell>
          <cell r="C391" t="str">
            <v>un</v>
          </cell>
          <cell r="D391">
            <v>0</v>
          </cell>
          <cell r="E391">
            <v>2.2000000000000002</v>
          </cell>
          <cell r="F391">
            <v>2.2000000000000002</v>
          </cell>
        </row>
        <row r="392">
          <cell r="A392" t="str">
            <v>042006</v>
          </cell>
          <cell r="B392" t="str">
            <v>Remoção de luz de obstáculo</v>
          </cell>
          <cell r="C392" t="str">
            <v>un</v>
          </cell>
          <cell r="D392">
            <v>0</v>
          </cell>
          <cell r="E392">
            <v>26.57</v>
          </cell>
          <cell r="F392">
            <v>26.57</v>
          </cell>
        </row>
        <row r="393">
          <cell r="A393" t="str">
            <v>042008</v>
          </cell>
          <cell r="B393" t="str">
            <v>Remoção de manopla de comando de disjuntor</v>
          </cell>
          <cell r="C393" t="str">
            <v>un</v>
          </cell>
          <cell r="D393">
            <v>0</v>
          </cell>
          <cell r="E393">
            <v>13.290000000000001</v>
          </cell>
          <cell r="F393">
            <v>13.290000000000001</v>
          </cell>
        </row>
        <row r="394">
          <cell r="A394" t="str">
            <v>042010</v>
          </cell>
          <cell r="B394" t="str">
            <v>Remoção de mão francesa</v>
          </cell>
          <cell r="C394" t="str">
            <v>un</v>
          </cell>
          <cell r="D394">
            <v>0</v>
          </cell>
          <cell r="E394">
            <v>10.99</v>
          </cell>
          <cell r="F394">
            <v>10.99</v>
          </cell>
        </row>
        <row r="395">
          <cell r="A395" t="str">
            <v>042012</v>
          </cell>
          <cell r="B395" t="str">
            <v>Remoção de terminal modular (mufla) tripolar ou unipolar</v>
          </cell>
          <cell r="C395" t="str">
            <v>un</v>
          </cell>
          <cell r="D395">
            <v>0</v>
          </cell>
          <cell r="E395">
            <v>37.56</v>
          </cell>
          <cell r="F395">
            <v>37.56</v>
          </cell>
        </row>
        <row r="396">
          <cell r="A396" t="str">
            <v>042100</v>
          </cell>
          <cell r="B396" t="str">
            <v>Retirada em instalação elétrica - letra O até S</v>
          </cell>
          <cell r="C396">
            <v>0</v>
          </cell>
          <cell r="D396">
            <v>0</v>
          </cell>
          <cell r="E396">
            <v>0</v>
          </cell>
          <cell r="F396">
            <v>0</v>
          </cell>
        </row>
        <row r="397">
          <cell r="A397" t="str">
            <v>042102</v>
          </cell>
          <cell r="B397" t="str">
            <v>Remoção de óleo de disjuntor ou transformador</v>
          </cell>
          <cell r="C397" t="str">
            <v>l</v>
          </cell>
          <cell r="D397">
            <v>0</v>
          </cell>
          <cell r="E397">
            <v>0.44</v>
          </cell>
          <cell r="F397">
            <v>0.44</v>
          </cell>
        </row>
        <row r="398">
          <cell r="A398" t="str">
            <v>042104</v>
          </cell>
          <cell r="B398" t="str">
            <v>Remoção de pára-raios tipo cristal-valve em cabine primária</v>
          </cell>
          <cell r="C398" t="str">
            <v>un</v>
          </cell>
          <cell r="D398">
            <v>0</v>
          </cell>
          <cell r="E398">
            <v>39.86</v>
          </cell>
          <cell r="F398">
            <v>39.86</v>
          </cell>
        </row>
        <row r="399">
          <cell r="A399" t="str">
            <v>042105</v>
          </cell>
          <cell r="B399" t="str">
            <v>Remoção de pára-raios tipo cristal-valve em poste singelo ou estaleiro</v>
          </cell>
          <cell r="C399" t="str">
            <v>un</v>
          </cell>
          <cell r="D399">
            <v>0</v>
          </cell>
          <cell r="E399">
            <v>53.14</v>
          </cell>
          <cell r="F399">
            <v>53.14</v>
          </cell>
        </row>
        <row r="400">
          <cell r="A400" t="str">
            <v>042106</v>
          </cell>
          <cell r="B400" t="str">
            <v>Remoção de perfilado</v>
          </cell>
          <cell r="C400" t="str">
            <v>m</v>
          </cell>
          <cell r="D400">
            <v>0</v>
          </cell>
          <cell r="E400">
            <v>10.63</v>
          </cell>
          <cell r="F400">
            <v>10.63</v>
          </cell>
        </row>
        <row r="401">
          <cell r="A401" t="str">
            <v>042110</v>
          </cell>
          <cell r="B401" t="str">
            <v>Remoção de porta de quadro ou painel</v>
          </cell>
          <cell r="C401" t="str">
            <v>m²</v>
          </cell>
          <cell r="D401">
            <v>0</v>
          </cell>
          <cell r="E401">
            <v>26.57</v>
          </cell>
          <cell r="F401">
            <v>26.57</v>
          </cell>
        </row>
        <row r="402">
          <cell r="A402" t="str">
            <v>042113</v>
          </cell>
          <cell r="B402" t="str">
            <v>Remoção de poste de concreto</v>
          </cell>
          <cell r="C402" t="str">
            <v>un</v>
          </cell>
          <cell r="D402">
            <v>58.47</v>
          </cell>
          <cell r="E402">
            <v>75.12</v>
          </cell>
          <cell r="F402">
            <v>133.59</v>
          </cell>
        </row>
        <row r="403">
          <cell r="A403" t="str">
            <v>042114</v>
          </cell>
          <cell r="B403" t="str">
            <v>Remoção de poste metálico</v>
          </cell>
          <cell r="C403" t="str">
            <v>un</v>
          </cell>
          <cell r="D403">
            <v>58.47</v>
          </cell>
          <cell r="E403">
            <v>75.12</v>
          </cell>
          <cell r="F403">
            <v>133.59</v>
          </cell>
        </row>
        <row r="404">
          <cell r="A404" t="str">
            <v>042115</v>
          </cell>
          <cell r="B404" t="str">
            <v>Remoção de poste de madeira</v>
          </cell>
          <cell r="C404" t="str">
            <v>un</v>
          </cell>
          <cell r="D404">
            <v>0</v>
          </cell>
          <cell r="E404">
            <v>84.01</v>
          </cell>
          <cell r="F404">
            <v>84.01</v>
          </cell>
        </row>
        <row r="405">
          <cell r="A405" t="str">
            <v>042116</v>
          </cell>
          <cell r="B405" t="str">
            <v>Remoção de quadro de distribuição, chamada ou caixa de passagem</v>
          </cell>
          <cell r="C405" t="str">
            <v>m²</v>
          </cell>
          <cell r="D405">
            <v>0</v>
          </cell>
          <cell r="E405">
            <v>53.14</v>
          </cell>
          <cell r="F405">
            <v>53.14</v>
          </cell>
        </row>
        <row r="406">
          <cell r="A406" t="str">
            <v>042120</v>
          </cell>
          <cell r="B406" t="str">
            <v>Remoção de reator para lâmpada</v>
          </cell>
          <cell r="C406" t="str">
            <v>un</v>
          </cell>
          <cell r="D406">
            <v>0</v>
          </cell>
          <cell r="E406">
            <v>9.4</v>
          </cell>
          <cell r="F406">
            <v>9.4</v>
          </cell>
        </row>
        <row r="407">
          <cell r="A407" t="str">
            <v>042121</v>
          </cell>
          <cell r="B407" t="str">
            <v>Remoção de reator para lâmpada fixo em poste</v>
          </cell>
          <cell r="C407" t="str">
            <v>un</v>
          </cell>
          <cell r="D407">
            <v>0</v>
          </cell>
          <cell r="E407">
            <v>53.14</v>
          </cell>
          <cell r="F407">
            <v>53.14</v>
          </cell>
        </row>
        <row r="408">
          <cell r="A408" t="str">
            <v>042124</v>
          </cell>
          <cell r="B408" t="str">
            <v>Remoção de relé</v>
          </cell>
          <cell r="C408" t="str">
            <v>un</v>
          </cell>
          <cell r="D408">
            <v>0</v>
          </cell>
          <cell r="E408">
            <v>12.46</v>
          </cell>
          <cell r="F408">
            <v>12.46</v>
          </cell>
        </row>
        <row r="409">
          <cell r="A409" t="str">
            <v>042126</v>
          </cell>
          <cell r="B409" t="str">
            <v>Remoção de roldana</v>
          </cell>
          <cell r="C409" t="str">
            <v>un</v>
          </cell>
          <cell r="D409">
            <v>0</v>
          </cell>
          <cell r="E409">
            <v>2.2000000000000002</v>
          </cell>
          <cell r="F409">
            <v>2.2000000000000002</v>
          </cell>
        </row>
        <row r="410">
          <cell r="A410" t="str">
            <v>042128</v>
          </cell>
          <cell r="B410" t="str">
            <v>Remoção de soquete</v>
          </cell>
          <cell r="C410" t="str">
            <v>un</v>
          </cell>
          <cell r="D410">
            <v>0</v>
          </cell>
          <cell r="E410">
            <v>2.2000000000000002</v>
          </cell>
          <cell r="F410">
            <v>2.2000000000000002</v>
          </cell>
        </row>
        <row r="411">
          <cell r="A411" t="str">
            <v>042130</v>
          </cell>
          <cell r="B411" t="str">
            <v>Remoção de suporte de transformador em poste singelo ou estaleiro</v>
          </cell>
          <cell r="C411" t="str">
            <v>un</v>
          </cell>
          <cell r="D411">
            <v>0</v>
          </cell>
          <cell r="E411">
            <v>17.579999999999998</v>
          </cell>
          <cell r="F411">
            <v>17.579999999999998</v>
          </cell>
        </row>
        <row r="412">
          <cell r="A412" t="str">
            <v>042200</v>
          </cell>
          <cell r="B412" t="str">
            <v>Retirada em instalação elétrica - letra T até o final</v>
          </cell>
          <cell r="C412">
            <v>0</v>
          </cell>
          <cell r="D412">
            <v>0</v>
          </cell>
          <cell r="E412">
            <v>0</v>
          </cell>
          <cell r="F412">
            <v>0</v>
          </cell>
        </row>
        <row r="413">
          <cell r="A413" t="str">
            <v>042202</v>
          </cell>
          <cell r="B413" t="str">
            <v>Remoção de terminal ou conector para cabos</v>
          </cell>
          <cell r="C413" t="str">
            <v>un</v>
          </cell>
          <cell r="D413">
            <v>0</v>
          </cell>
          <cell r="E413">
            <v>2.75</v>
          </cell>
          <cell r="F413">
            <v>2.75</v>
          </cell>
        </row>
        <row r="414">
          <cell r="A414" t="str">
            <v>042204</v>
          </cell>
          <cell r="B414" t="str">
            <v>Remoção de transformador de potência em cabine primária</v>
          </cell>
          <cell r="C414" t="str">
            <v>un</v>
          </cell>
          <cell r="D414">
            <v>0</v>
          </cell>
          <cell r="E414">
            <v>186.56</v>
          </cell>
          <cell r="F414">
            <v>186.56</v>
          </cell>
        </row>
        <row r="415">
          <cell r="A415" t="str">
            <v>042205</v>
          </cell>
          <cell r="B415" t="str">
            <v>Remoção de transformador de potencial completo (pequeno)</v>
          </cell>
          <cell r="C415" t="str">
            <v>un</v>
          </cell>
          <cell r="D415">
            <v>0</v>
          </cell>
          <cell r="E415">
            <v>17.27</v>
          </cell>
          <cell r="F415">
            <v>17.27</v>
          </cell>
        </row>
        <row r="416">
          <cell r="A416" t="str">
            <v>042206</v>
          </cell>
          <cell r="B416" t="str">
            <v>Remoção de transformador de potência trifásico até 225 kVA, a óleo, em poste singelo</v>
          </cell>
          <cell r="C416" t="str">
            <v>un</v>
          </cell>
          <cell r="D416">
            <v>116.93</v>
          </cell>
          <cell r="E416">
            <v>212.56</v>
          </cell>
          <cell r="F416">
            <v>329.49</v>
          </cell>
        </row>
        <row r="417">
          <cell r="A417" t="str">
            <v>042210</v>
          </cell>
          <cell r="B417" t="str">
            <v>Remoção de tubulação elétrica aparente com diâmetro externo acima de 50 mm</v>
          </cell>
          <cell r="C417" t="str">
            <v>m</v>
          </cell>
          <cell r="D417">
            <v>0</v>
          </cell>
          <cell r="E417">
            <v>13.290000000000001</v>
          </cell>
          <cell r="F417">
            <v>13.290000000000001</v>
          </cell>
        </row>
        <row r="418">
          <cell r="A418" t="str">
            <v>042211</v>
          </cell>
          <cell r="B418" t="str">
            <v>Remoção de tubulação elétrica aparente com diâmetro externo até 50 mm</v>
          </cell>
          <cell r="C418" t="str">
            <v>m</v>
          </cell>
          <cell r="D418">
            <v>0</v>
          </cell>
          <cell r="E418">
            <v>6.65</v>
          </cell>
          <cell r="F418">
            <v>6.65</v>
          </cell>
        </row>
        <row r="419">
          <cell r="A419" t="str">
            <v>042212</v>
          </cell>
          <cell r="B419" t="str">
            <v>Remoção de tubulação elétrica embutida com diâmetro externo acima de 50 mm</v>
          </cell>
          <cell r="C419" t="str">
            <v>m</v>
          </cell>
          <cell r="D419">
            <v>0</v>
          </cell>
          <cell r="E419">
            <v>26.57</v>
          </cell>
          <cell r="F419">
            <v>26.57</v>
          </cell>
        </row>
        <row r="420">
          <cell r="A420" t="str">
            <v>042213</v>
          </cell>
          <cell r="B420" t="str">
            <v>Remoção de tubulação elétrica embutida com diâmetro externo até 50 mm</v>
          </cell>
          <cell r="C420" t="str">
            <v>m</v>
          </cell>
          <cell r="D420">
            <v>0</v>
          </cell>
          <cell r="E420">
            <v>13.290000000000001</v>
          </cell>
          <cell r="F420">
            <v>13.290000000000001</v>
          </cell>
        </row>
        <row r="421">
          <cell r="A421" t="str">
            <v>042220</v>
          </cell>
          <cell r="B421" t="str">
            <v>Remoção de vergalhão</v>
          </cell>
          <cell r="C421" t="str">
            <v>m</v>
          </cell>
          <cell r="D421">
            <v>0</v>
          </cell>
          <cell r="E421">
            <v>5.32</v>
          </cell>
          <cell r="F421">
            <v>5.32</v>
          </cell>
        </row>
        <row r="422">
          <cell r="A422" t="str">
            <v>043000</v>
          </cell>
          <cell r="B422" t="str">
            <v>Retirada em instalação hidráulica</v>
          </cell>
          <cell r="C422">
            <v>0</v>
          </cell>
          <cell r="D422">
            <v>0</v>
          </cell>
          <cell r="E422">
            <v>0</v>
          </cell>
          <cell r="F422">
            <v>0</v>
          </cell>
        </row>
        <row r="423">
          <cell r="A423" t="str">
            <v>043002</v>
          </cell>
          <cell r="B423" t="str">
            <v>Remoção de calha ou rufo</v>
          </cell>
          <cell r="C423" t="str">
            <v>m</v>
          </cell>
          <cell r="D423">
            <v>0</v>
          </cell>
          <cell r="E423">
            <v>2.61</v>
          </cell>
          <cell r="F423">
            <v>2.61</v>
          </cell>
        </row>
        <row r="424">
          <cell r="A424" t="str">
            <v>043004</v>
          </cell>
          <cell r="B424" t="str">
            <v>Remoção de condutor aparente</v>
          </cell>
          <cell r="C424" t="str">
            <v>m</v>
          </cell>
          <cell r="D424">
            <v>0</v>
          </cell>
          <cell r="E424">
            <v>1.7</v>
          </cell>
          <cell r="F424">
            <v>1.7</v>
          </cell>
        </row>
        <row r="425">
          <cell r="A425" t="str">
            <v>043006</v>
          </cell>
          <cell r="B425" t="str">
            <v>Remoção de tubulação hidráulica em geral, incluindo conexões, caixas e ralos</v>
          </cell>
          <cell r="C425" t="str">
            <v>m</v>
          </cell>
          <cell r="D425">
            <v>0</v>
          </cell>
          <cell r="E425">
            <v>4.54</v>
          </cell>
          <cell r="F425">
            <v>4.54</v>
          </cell>
        </row>
        <row r="426">
          <cell r="A426" t="str">
            <v>043008</v>
          </cell>
          <cell r="B426" t="str">
            <v>Remoção de hidrante de parede completo</v>
          </cell>
          <cell r="C426" t="str">
            <v>un</v>
          </cell>
          <cell r="D426">
            <v>0</v>
          </cell>
          <cell r="E426">
            <v>50.730000000000004</v>
          </cell>
          <cell r="F426">
            <v>50.730000000000004</v>
          </cell>
        </row>
        <row r="427">
          <cell r="A427" t="str">
            <v>043010</v>
          </cell>
          <cell r="B427" t="str">
            <v>Remoção de reservatório em fibrocimento até 1000 litros</v>
          </cell>
          <cell r="C427" t="str">
            <v>un</v>
          </cell>
          <cell r="D427">
            <v>0</v>
          </cell>
          <cell r="E427">
            <v>83.7</v>
          </cell>
          <cell r="F427">
            <v>83.7</v>
          </cell>
        </row>
        <row r="428">
          <cell r="A428" t="str">
            <v>043100</v>
          </cell>
          <cell r="B428" t="str">
            <v>Retirada em instalação de combate a incêndio</v>
          </cell>
          <cell r="C428">
            <v>0</v>
          </cell>
          <cell r="D428">
            <v>0</v>
          </cell>
          <cell r="E428">
            <v>0</v>
          </cell>
          <cell r="F428">
            <v>0</v>
          </cell>
        </row>
        <row r="429">
          <cell r="A429" t="str">
            <v>043101</v>
          </cell>
          <cell r="B429" t="str">
            <v>Retirada de bico de sprinkler</v>
          </cell>
          <cell r="C429" t="str">
            <v>un</v>
          </cell>
          <cell r="D429">
            <v>0</v>
          </cell>
          <cell r="E429">
            <v>7.78</v>
          </cell>
          <cell r="F429">
            <v>7.78</v>
          </cell>
        </row>
        <row r="430">
          <cell r="A430" t="str">
            <v>043500</v>
          </cell>
          <cell r="B430" t="str">
            <v>Retirada de sistema e equipamento de conforto mecânico</v>
          </cell>
          <cell r="C430">
            <v>0</v>
          </cell>
          <cell r="D430">
            <v>0</v>
          </cell>
          <cell r="E430">
            <v>0</v>
          </cell>
          <cell r="F430">
            <v>0</v>
          </cell>
        </row>
        <row r="431">
          <cell r="A431" t="str">
            <v>043505</v>
          </cell>
          <cell r="B431" t="str">
            <v>Retirada de aparelho de ar condicionado portátil</v>
          </cell>
          <cell r="C431" t="str">
            <v>un</v>
          </cell>
          <cell r="D431">
            <v>0</v>
          </cell>
          <cell r="E431">
            <v>12.33</v>
          </cell>
          <cell r="F431">
            <v>12.33</v>
          </cell>
        </row>
        <row r="432">
          <cell r="A432" t="str">
            <v>044000</v>
          </cell>
          <cell r="B432" t="str">
            <v>Retiradas diversas de peças pré-moldadas</v>
          </cell>
          <cell r="C432">
            <v>0</v>
          </cell>
          <cell r="D432">
            <v>0</v>
          </cell>
          <cell r="E432">
            <v>0</v>
          </cell>
          <cell r="F432">
            <v>0</v>
          </cell>
        </row>
        <row r="433">
          <cell r="A433" t="str">
            <v>044001</v>
          </cell>
          <cell r="B433" t="str">
            <v>Retirada manual de guia pré-moldada, inclusive limpeza, carregamento, transporte até 1,0 quilômetro e descarregamento</v>
          </cell>
          <cell r="C433" t="str">
            <v>m</v>
          </cell>
          <cell r="D433">
            <v>0.4</v>
          </cell>
          <cell r="E433">
            <v>4.54</v>
          </cell>
          <cell r="F433">
            <v>4.9400000000000004</v>
          </cell>
        </row>
        <row r="434">
          <cell r="A434" t="str">
            <v>044002</v>
          </cell>
          <cell r="B434" t="str">
            <v>Retirada de soleira ou peitoril em geral</v>
          </cell>
          <cell r="C434" t="str">
            <v>m</v>
          </cell>
          <cell r="D434">
            <v>0</v>
          </cell>
          <cell r="E434">
            <v>2.27</v>
          </cell>
          <cell r="F434">
            <v>2.27</v>
          </cell>
        </row>
        <row r="435">
          <cell r="A435" t="str">
            <v>044003</v>
          </cell>
          <cell r="B435" t="str">
            <v>Retirada manual de guia pré-moldada, inclusive limpeza e empilhamento</v>
          </cell>
          <cell r="C435" t="str">
            <v>m</v>
          </cell>
          <cell r="D435">
            <v>0</v>
          </cell>
          <cell r="E435">
            <v>4.54</v>
          </cell>
          <cell r="F435">
            <v>4.54</v>
          </cell>
        </row>
        <row r="436">
          <cell r="A436" t="str">
            <v>044005</v>
          </cell>
          <cell r="B436" t="str">
            <v>Retirada manual de paralelepípedo ou lajota de concreto, inclusive limpeza, carregamento, transporte até 1,0 quilômetro e descarregamento</v>
          </cell>
          <cell r="C436" t="str">
            <v>m²</v>
          </cell>
          <cell r="D436">
            <v>3.16</v>
          </cell>
          <cell r="E436">
            <v>6.8</v>
          </cell>
          <cell r="F436">
            <v>9.9600000000000009</v>
          </cell>
        </row>
        <row r="437">
          <cell r="A437" t="str">
            <v>044007</v>
          </cell>
          <cell r="B437" t="str">
            <v>Retirada manual de paralelepípedo ou lajota de concreto, inclusive limpeza e empilhamento</v>
          </cell>
          <cell r="C437" t="str">
            <v>m²</v>
          </cell>
          <cell r="D437">
            <v>0</v>
          </cell>
          <cell r="E437">
            <v>6.8</v>
          </cell>
          <cell r="F437">
            <v>6.8</v>
          </cell>
        </row>
        <row r="438">
          <cell r="A438" t="str">
            <v>050000</v>
          </cell>
          <cell r="B438" t="str">
            <v>Transporte e movimentação, dentro e fora da obra</v>
          </cell>
          <cell r="C438">
            <v>0</v>
          </cell>
          <cell r="D438">
            <v>0</v>
          </cell>
          <cell r="E438">
            <v>0</v>
          </cell>
          <cell r="F438">
            <v>0</v>
          </cell>
        </row>
        <row r="439">
          <cell r="A439" t="str">
            <v>050400</v>
          </cell>
          <cell r="B439" t="str">
            <v>Transporte de material solto</v>
          </cell>
          <cell r="C439">
            <v>0</v>
          </cell>
          <cell r="D439">
            <v>0</v>
          </cell>
          <cell r="E439">
            <v>0</v>
          </cell>
          <cell r="F439">
            <v>0</v>
          </cell>
        </row>
        <row r="440">
          <cell r="A440" t="str">
            <v>050406</v>
          </cell>
          <cell r="B440" t="str">
            <v>Transporte manual horizontal e/ou vertical de entulho até o local de despejo - ensacado</v>
          </cell>
          <cell r="C440" t="str">
            <v>m³</v>
          </cell>
          <cell r="D440">
            <v>11.16</v>
          </cell>
          <cell r="E440">
            <v>61.24</v>
          </cell>
          <cell r="F440">
            <v>72.400000000000006</v>
          </cell>
        </row>
        <row r="441">
          <cell r="A441" t="str">
            <v>050700</v>
          </cell>
          <cell r="B441" t="str">
            <v>Transporte comercial, carreteiro e aluguel</v>
          </cell>
          <cell r="C441">
            <v>0</v>
          </cell>
          <cell r="D441">
            <v>0</v>
          </cell>
          <cell r="E441">
            <v>0</v>
          </cell>
          <cell r="F441">
            <v>0</v>
          </cell>
        </row>
        <row r="442">
          <cell r="A442" t="str">
            <v>050704</v>
          </cell>
          <cell r="B442" t="str">
            <v>Remoção de entulho separado de obra com caçamba metálica - terra, alvenaria, concreto, argamassa, madeira, papel, plástico ou metal</v>
          </cell>
          <cell r="C442" t="str">
            <v>m³</v>
          </cell>
          <cell r="D442">
            <v>75</v>
          </cell>
          <cell r="E442">
            <v>6.8</v>
          </cell>
          <cell r="F442">
            <v>81.8</v>
          </cell>
        </row>
        <row r="443">
          <cell r="A443" t="str">
            <v>050705</v>
          </cell>
          <cell r="B443" t="str">
            <v>Remoção de entulho de obra com caçamba metálica - material volumoso misturado por alvenaria, terra, madeira, papel, plástico e metal</v>
          </cell>
          <cell r="C443" t="str">
            <v>m³</v>
          </cell>
          <cell r="D443">
            <v>75</v>
          </cell>
          <cell r="E443">
            <v>6.8</v>
          </cell>
          <cell r="F443">
            <v>81.8</v>
          </cell>
        </row>
        <row r="444">
          <cell r="A444" t="str">
            <v>050706</v>
          </cell>
          <cell r="B444" t="str">
            <v>Remoção de entulho de obra com caçamba metálica - material rejeitado e misturado por vegetação, isopor, manta asfáltica e lã de vidro</v>
          </cell>
          <cell r="C444" t="str">
            <v>m³</v>
          </cell>
          <cell r="D444">
            <v>93.75</v>
          </cell>
          <cell r="E444">
            <v>6.8</v>
          </cell>
          <cell r="F444">
            <v>100.55</v>
          </cell>
        </row>
        <row r="445">
          <cell r="A445" t="str">
            <v>050707</v>
          </cell>
          <cell r="B445" t="str">
            <v>Remoção de entulho de obra com caçamba metálica - gesso e/ou dry wall</v>
          </cell>
          <cell r="C445" t="str">
            <v>m³</v>
          </cell>
          <cell r="D445">
            <v>93.75</v>
          </cell>
          <cell r="E445">
            <v>6.8</v>
          </cell>
          <cell r="F445">
            <v>100.55</v>
          </cell>
        </row>
        <row r="446">
          <cell r="A446" t="str">
            <v>050800</v>
          </cell>
          <cell r="B446" t="str">
            <v>Transporte mecanizado de material solto</v>
          </cell>
          <cell r="C446">
            <v>0</v>
          </cell>
          <cell r="D446">
            <v>0</v>
          </cell>
          <cell r="E446">
            <v>0</v>
          </cell>
          <cell r="F446">
            <v>0</v>
          </cell>
        </row>
        <row r="447">
          <cell r="A447" t="str">
            <v>050806</v>
          </cell>
          <cell r="B447" t="str">
            <v>Transporte de entulho, para distâncias superiores ao 3° km até o 5° km</v>
          </cell>
          <cell r="C447" t="str">
            <v>m³</v>
          </cell>
          <cell r="D447">
            <v>8.86</v>
          </cell>
          <cell r="E447">
            <v>0</v>
          </cell>
          <cell r="F447">
            <v>8.86</v>
          </cell>
        </row>
        <row r="448">
          <cell r="A448" t="str">
            <v>050808</v>
          </cell>
          <cell r="B448" t="str">
            <v>Transporte de entulho, para distâncias superiores ao 5° km até o 10° km</v>
          </cell>
          <cell r="C448" t="str">
            <v>m³</v>
          </cell>
          <cell r="D448">
            <v>16.61</v>
          </cell>
          <cell r="E448">
            <v>0</v>
          </cell>
          <cell r="F448">
            <v>16.61</v>
          </cell>
        </row>
        <row r="449">
          <cell r="A449" t="str">
            <v>050810</v>
          </cell>
          <cell r="B449" t="str">
            <v>Transporte de entulho, para distâncias superiores ao 10° km até o 15° km</v>
          </cell>
          <cell r="C449" t="str">
            <v>m³</v>
          </cell>
          <cell r="D449">
            <v>20.62</v>
          </cell>
          <cell r="E449">
            <v>0</v>
          </cell>
          <cell r="F449">
            <v>20.62</v>
          </cell>
        </row>
        <row r="450">
          <cell r="A450" t="str">
            <v>050812</v>
          </cell>
          <cell r="B450" t="str">
            <v>Transporte de entulho, para distâncias superiores ao 15° km até o 20° km</v>
          </cell>
          <cell r="C450" t="str">
            <v>m³</v>
          </cell>
          <cell r="D450">
            <v>23.45</v>
          </cell>
          <cell r="E450">
            <v>0</v>
          </cell>
          <cell r="F450">
            <v>23.45</v>
          </cell>
        </row>
        <row r="451">
          <cell r="A451" t="str">
            <v>050814</v>
          </cell>
          <cell r="B451" t="str">
            <v>Transporte de entulho, para distâncias superiores ao 20° km</v>
          </cell>
          <cell r="C451" t="str">
            <v>m³xkm</v>
          </cell>
          <cell r="D451">
            <v>1.17</v>
          </cell>
          <cell r="E451">
            <v>0</v>
          </cell>
          <cell r="F451">
            <v>1.17</v>
          </cell>
        </row>
        <row r="452">
          <cell r="A452" t="str">
            <v>050822</v>
          </cell>
          <cell r="B452" t="str">
            <v>Carregamento mecanizado de entulho fragmentado, com caminhão à disposição dentro da obra, até o raio de 1,0 km</v>
          </cell>
          <cell r="C452" t="str">
            <v>m³</v>
          </cell>
          <cell r="D452">
            <v>6.88</v>
          </cell>
          <cell r="E452">
            <v>0</v>
          </cell>
          <cell r="F452">
            <v>6.88</v>
          </cell>
        </row>
        <row r="453">
          <cell r="A453" t="str">
            <v>051000</v>
          </cell>
          <cell r="B453" t="str">
            <v>Transporte mecanizado de solo</v>
          </cell>
          <cell r="C453">
            <v>0</v>
          </cell>
          <cell r="D453">
            <v>0</v>
          </cell>
          <cell r="E453">
            <v>0</v>
          </cell>
          <cell r="F453">
            <v>0</v>
          </cell>
        </row>
        <row r="454">
          <cell r="A454" t="str">
            <v>051002</v>
          </cell>
          <cell r="B454" t="str">
            <v>Transporte de solo de 1ª e 2ª categoria por caminhão até o 2° km</v>
          </cell>
          <cell r="C454" t="str">
            <v>m³</v>
          </cell>
          <cell r="D454">
            <v>3.89</v>
          </cell>
          <cell r="E454">
            <v>0</v>
          </cell>
          <cell r="F454">
            <v>3.89</v>
          </cell>
        </row>
        <row r="455">
          <cell r="A455" t="str">
            <v>051003</v>
          </cell>
          <cell r="B455" t="str">
            <v>Transporte de solo brejoso por caminhão até o 2° km</v>
          </cell>
          <cell r="C455" t="str">
            <v>m³</v>
          </cell>
          <cell r="D455">
            <v>6.68</v>
          </cell>
          <cell r="E455">
            <v>0</v>
          </cell>
          <cell r="F455">
            <v>6.68</v>
          </cell>
        </row>
        <row r="456">
          <cell r="A456" t="str">
            <v>051004</v>
          </cell>
          <cell r="B456" t="str">
            <v>Transporte de solo de 1ª e 2ª categoria por caminhão para distâncias superiores ao 2° km até o 3° km</v>
          </cell>
          <cell r="C456" t="str">
            <v>m³</v>
          </cell>
          <cell r="D456">
            <v>5.8</v>
          </cell>
          <cell r="E456">
            <v>0</v>
          </cell>
          <cell r="F456">
            <v>5.8</v>
          </cell>
        </row>
        <row r="457">
          <cell r="A457" t="str">
            <v>051005</v>
          </cell>
          <cell r="B457" t="str">
            <v>Transporte de solo brejoso por caminhão para distâncias superiores ao 2° km até o 3° km</v>
          </cell>
          <cell r="C457" t="str">
            <v>m³</v>
          </cell>
          <cell r="D457">
            <v>9.2200000000000006</v>
          </cell>
          <cell r="E457">
            <v>0</v>
          </cell>
          <cell r="F457">
            <v>9.2200000000000006</v>
          </cell>
        </row>
        <row r="458">
          <cell r="A458" t="str">
            <v>051006</v>
          </cell>
          <cell r="B458" t="str">
            <v>Transporte de solo de 1ª e 2ª categoria por caminhão para distâncias superiores ao 3° km até o 5° km</v>
          </cell>
          <cell r="C458" t="str">
            <v>m³</v>
          </cell>
          <cell r="D458">
            <v>6.41</v>
          </cell>
          <cell r="E458">
            <v>0</v>
          </cell>
          <cell r="F458">
            <v>6.41</v>
          </cell>
        </row>
        <row r="459">
          <cell r="A459" t="str">
            <v>051007</v>
          </cell>
          <cell r="B459" t="str">
            <v>Transporte de solo brejoso por caminhão para distâncias superiores ao 3° km até o 5° km</v>
          </cell>
          <cell r="C459" t="str">
            <v>m³</v>
          </cell>
          <cell r="D459">
            <v>9.6199999999999992</v>
          </cell>
          <cell r="E459">
            <v>0</v>
          </cell>
          <cell r="F459">
            <v>9.6199999999999992</v>
          </cell>
        </row>
        <row r="460">
          <cell r="A460" t="str">
            <v>051008</v>
          </cell>
          <cell r="B460" t="str">
            <v>Transporte de solo de 1ª e 2ª categoria por caminhão para distâncias superiores ao 5° km até o 10° km</v>
          </cell>
          <cell r="C460" t="str">
            <v>m³</v>
          </cell>
          <cell r="D460">
            <v>8.57</v>
          </cell>
          <cell r="E460">
            <v>0</v>
          </cell>
          <cell r="F460">
            <v>8.57</v>
          </cell>
        </row>
        <row r="461">
          <cell r="A461" t="str">
            <v>051009</v>
          </cell>
          <cell r="B461" t="str">
            <v>Transporte de solo brejoso por caminhão para distâncias superiores ao 5° km até o 10° km</v>
          </cell>
          <cell r="C461" t="str">
            <v>m³</v>
          </cell>
          <cell r="D461">
            <v>12.3</v>
          </cell>
          <cell r="E461">
            <v>0</v>
          </cell>
          <cell r="F461">
            <v>12.3</v>
          </cell>
        </row>
        <row r="462">
          <cell r="A462" t="str">
            <v>051010</v>
          </cell>
          <cell r="B462" t="str">
            <v>Transporte de solo de 1ª e 2ª categoria por caminhão para distâncias superiores ao 10° km até o 15° km</v>
          </cell>
          <cell r="C462" t="str">
            <v>m³</v>
          </cell>
          <cell r="D462">
            <v>12.84</v>
          </cell>
          <cell r="E462">
            <v>0</v>
          </cell>
          <cell r="F462">
            <v>12.84</v>
          </cell>
        </row>
        <row r="463">
          <cell r="A463" t="str">
            <v>051011</v>
          </cell>
          <cell r="B463" t="str">
            <v>Transporte de solo brejoso por caminhão para distâncias superiores ao 10° km até o 15° km</v>
          </cell>
          <cell r="C463" t="str">
            <v>m³</v>
          </cell>
          <cell r="D463">
            <v>18.440000000000001</v>
          </cell>
          <cell r="E463">
            <v>0</v>
          </cell>
          <cell r="F463">
            <v>18.440000000000001</v>
          </cell>
        </row>
        <row r="464">
          <cell r="A464" t="str">
            <v>051012</v>
          </cell>
          <cell r="B464" t="str">
            <v>Transporte de solo de 1ª e 2ª categoria por caminhão para distâncias superiores ao 15° km até o 20° km</v>
          </cell>
          <cell r="C464" t="str">
            <v>m³</v>
          </cell>
          <cell r="D464">
            <v>17.100000000000001</v>
          </cell>
          <cell r="E464">
            <v>0</v>
          </cell>
          <cell r="F464">
            <v>17.100000000000001</v>
          </cell>
        </row>
        <row r="465">
          <cell r="A465" t="str">
            <v>051013</v>
          </cell>
          <cell r="B465" t="str">
            <v>Transporte de solo brejoso por caminhão para distâncias superiores ao 15° km até o 20° km</v>
          </cell>
          <cell r="C465" t="str">
            <v>m³</v>
          </cell>
          <cell r="D465">
            <v>24.580000000000002</v>
          </cell>
          <cell r="E465">
            <v>0</v>
          </cell>
          <cell r="F465">
            <v>24.580000000000002</v>
          </cell>
        </row>
        <row r="466">
          <cell r="A466" t="str">
            <v>051014</v>
          </cell>
          <cell r="B466" t="str">
            <v>Transporte de solo de 1ª e 2ª categoria por caminhão para distâncias superiores ao 20° km</v>
          </cell>
          <cell r="C466" t="str">
            <v>m³xkm</v>
          </cell>
          <cell r="D466">
            <v>0.83000000000000007</v>
          </cell>
          <cell r="E466">
            <v>0</v>
          </cell>
          <cell r="F466">
            <v>0.83000000000000007</v>
          </cell>
        </row>
        <row r="467">
          <cell r="A467" t="str">
            <v>051015</v>
          </cell>
          <cell r="B467" t="str">
            <v>Transporte de solo brejoso por caminhão para distâncias superiores ao 20° km</v>
          </cell>
          <cell r="C467" t="str">
            <v>m³xkm</v>
          </cell>
          <cell r="D467">
            <v>1.19</v>
          </cell>
          <cell r="E467">
            <v>0</v>
          </cell>
          <cell r="F467">
            <v>1.19</v>
          </cell>
        </row>
        <row r="468">
          <cell r="A468" t="str">
            <v>051021</v>
          </cell>
          <cell r="B468" t="str">
            <v>Carregamento mecanizado de solo de 1ª e 2ª categoria</v>
          </cell>
          <cell r="C468" t="str">
            <v>m³</v>
          </cell>
          <cell r="D468">
            <v>1.96</v>
          </cell>
          <cell r="E468">
            <v>0</v>
          </cell>
          <cell r="F468">
            <v>1.96</v>
          </cell>
        </row>
        <row r="469">
          <cell r="A469" t="str">
            <v>060000</v>
          </cell>
          <cell r="B469" t="str">
            <v>Serviço em solo e rocha, manual</v>
          </cell>
          <cell r="C469">
            <v>0</v>
          </cell>
          <cell r="D469">
            <v>0</v>
          </cell>
          <cell r="E469">
            <v>0</v>
          </cell>
          <cell r="F469">
            <v>0</v>
          </cell>
        </row>
        <row r="470">
          <cell r="A470" t="str">
            <v>060100</v>
          </cell>
          <cell r="B470" t="str">
            <v>Escavação manual em campo aberto de solo, exceto rocha</v>
          </cell>
          <cell r="C470">
            <v>0</v>
          </cell>
          <cell r="D470">
            <v>0</v>
          </cell>
          <cell r="E470">
            <v>0</v>
          </cell>
          <cell r="F470">
            <v>0</v>
          </cell>
        </row>
        <row r="471">
          <cell r="A471" t="str">
            <v>060102</v>
          </cell>
          <cell r="B471" t="str">
            <v>Escavação manual em solo de 1ª e 2ª categoria em campo aberto</v>
          </cell>
          <cell r="C471" t="str">
            <v>m³</v>
          </cell>
          <cell r="D471">
            <v>0</v>
          </cell>
          <cell r="E471">
            <v>28.35</v>
          </cell>
          <cell r="F471">
            <v>28.35</v>
          </cell>
        </row>
        <row r="472">
          <cell r="A472" t="str">
            <v>060104</v>
          </cell>
          <cell r="B472" t="str">
            <v>Escavação manual em solo brejoso em campo aberto</v>
          </cell>
          <cell r="C472" t="str">
            <v>m³</v>
          </cell>
          <cell r="D472">
            <v>0</v>
          </cell>
          <cell r="E472">
            <v>35.380000000000003</v>
          </cell>
          <cell r="F472">
            <v>35.380000000000003</v>
          </cell>
        </row>
        <row r="473">
          <cell r="A473" t="str">
            <v>060200</v>
          </cell>
          <cell r="B473" t="str">
            <v>Escavação manual em valas e buracos de solo, exceto rocha</v>
          </cell>
          <cell r="C473">
            <v>0</v>
          </cell>
          <cell r="D473">
            <v>0</v>
          </cell>
          <cell r="E473">
            <v>0</v>
          </cell>
          <cell r="F473">
            <v>0</v>
          </cell>
        </row>
        <row r="474">
          <cell r="A474" t="str">
            <v>060202</v>
          </cell>
          <cell r="B474" t="str">
            <v>Escavação manual em solo de 1ª e 2ª categoria em vala ou cava até 1,50 m</v>
          </cell>
          <cell r="C474" t="str">
            <v>m³</v>
          </cell>
          <cell r="D474">
            <v>0</v>
          </cell>
          <cell r="E474">
            <v>34.020000000000003</v>
          </cell>
          <cell r="F474">
            <v>34.020000000000003</v>
          </cell>
        </row>
        <row r="475">
          <cell r="A475" t="str">
            <v>060204</v>
          </cell>
          <cell r="B475" t="str">
            <v>Escavação manual em solo de 1ª e 2ª categoria em vala ou cava além de 1,50 m</v>
          </cell>
          <cell r="C475" t="str">
            <v>m³</v>
          </cell>
          <cell r="D475">
            <v>0</v>
          </cell>
          <cell r="E475">
            <v>44</v>
          </cell>
          <cell r="F475">
            <v>44</v>
          </cell>
        </row>
        <row r="476">
          <cell r="A476" t="str">
            <v>061100</v>
          </cell>
          <cell r="B476" t="str">
            <v>Reaterro manual sem fornecimento de material</v>
          </cell>
          <cell r="C476">
            <v>0</v>
          </cell>
          <cell r="D476">
            <v>0</v>
          </cell>
          <cell r="E476">
            <v>0</v>
          </cell>
          <cell r="F476">
            <v>0</v>
          </cell>
        </row>
        <row r="477">
          <cell r="A477" t="str">
            <v>061102</v>
          </cell>
          <cell r="B477" t="str">
            <v>Reaterro manual para simples regularização sem compactação</v>
          </cell>
          <cell r="C477" t="str">
            <v>m³</v>
          </cell>
          <cell r="D477">
            <v>0</v>
          </cell>
          <cell r="E477">
            <v>4.88</v>
          </cell>
          <cell r="F477">
            <v>4.88</v>
          </cell>
        </row>
        <row r="478">
          <cell r="A478" t="str">
            <v>061104</v>
          </cell>
          <cell r="B478" t="str">
            <v>Reaterro manual apiloado sem controle de compactação</v>
          </cell>
          <cell r="C478" t="str">
            <v>m³</v>
          </cell>
          <cell r="D478">
            <v>0</v>
          </cell>
          <cell r="E478">
            <v>10.57</v>
          </cell>
          <cell r="F478">
            <v>10.57</v>
          </cell>
        </row>
        <row r="479">
          <cell r="A479" t="str">
            <v>061106</v>
          </cell>
          <cell r="B479" t="str">
            <v>Reaterro manual com adição de 2% de cimento</v>
          </cell>
          <cell r="C479" t="str">
            <v>m³</v>
          </cell>
          <cell r="D479">
            <v>13.06</v>
          </cell>
          <cell r="E479">
            <v>38.1</v>
          </cell>
          <cell r="F479">
            <v>51.160000000000004</v>
          </cell>
        </row>
        <row r="480">
          <cell r="A480" t="str">
            <v>061200</v>
          </cell>
          <cell r="B480" t="str">
            <v>Aterro manual sem fornecimento de material</v>
          </cell>
          <cell r="C480">
            <v>0</v>
          </cell>
          <cell r="D480">
            <v>0</v>
          </cell>
          <cell r="E480">
            <v>0</v>
          </cell>
          <cell r="F480">
            <v>0</v>
          </cell>
        </row>
        <row r="481">
          <cell r="A481" t="str">
            <v>061202</v>
          </cell>
          <cell r="B481" t="str">
            <v>Aterro manual apiloado de área interna com maço de 30 kg</v>
          </cell>
          <cell r="C481" t="str">
            <v>m³</v>
          </cell>
          <cell r="D481">
            <v>0</v>
          </cell>
          <cell r="E481">
            <v>35.020000000000003</v>
          </cell>
          <cell r="F481">
            <v>35.020000000000003</v>
          </cell>
        </row>
        <row r="482">
          <cell r="A482" t="str">
            <v>061400</v>
          </cell>
          <cell r="B482" t="str">
            <v>Carga / carregamento e descarga manual</v>
          </cell>
          <cell r="C482">
            <v>0</v>
          </cell>
          <cell r="D482">
            <v>0</v>
          </cell>
          <cell r="E482">
            <v>0</v>
          </cell>
          <cell r="F482">
            <v>0</v>
          </cell>
        </row>
        <row r="483">
          <cell r="A483" t="str">
            <v>061402</v>
          </cell>
          <cell r="B483" t="str">
            <v>Carga manual de solo</v>
          </cell>
          <cell r="C483" t="str">
            <v>m³</v>
          </cell>
          <cell r="D483">
            <v>0</v>
          </cell>
          <cell r="E483">
            <v>6.8</v>
          </cell>
          <cell r="F483">
            <v>6.8</v>
          </cell>
        </row>
        <row r="484">
          <cell r="A484" t="str">
            <v>070000</v>
          </cell>
          <cell r="B484" t="str">
            <v>Serviço em solo e rocha, mecanizado</v>
          </cell>
          <cell r="C484">
            <v>0</v>
          </cell>
          <cell r="D484">
            <v>0</v>
          </cell>
          <cell r="E484">
            <v>0</v>
          </cell>
          <cell r="F484">
            <v>0</v>
          </cell>
        </row>
        <row r="485">
          <cell r="A485" t="str">
            <v>070100</v>
          </cell>
          <cell r="B485" t="str">
            <v>Escavação ou corte mecanizados em campo aberto de solo, exceto rocha</v>
          </cell>
          <cell r="C485">
            <v>0</v>
          </cell>
          <cell r="D485">
            <v>0</v>
          </cell>
          <cell r="E485">
            <v>0</v>
          </cell>
          <cell r="F485">
            <v>0</v>
          </cell>
        </row>
        <row r="486">
          <cell r="A486" t="str">
            <v>070101</v>
          </cell>
          <cell r="B486" t="str">
            <v>Escavação e carga mecanizada para exploração de solo em jazida</v>
          </cell>
          <cell r="C486" t="str">
            <v>m³</v>
          </cell>
          <cell r="D486">
            <v>6.48</v>
          </cell>
          <cell r="E486">
            <v>0.16</v>
          </cell>
          <cell r="F486">
            <v>6.6400000000000006</v>
          </cell>
        </row>
        <row r="487">
          <cell r="A487" t="str">
            <v>070102</v>
          </cell>
          <cell r="B487" t="str">
            <v>Escavação e carga mecanizada em solo de 1ª categoria, em campo aberto</v>
          </cell>
          <cell r="C487" t="str">
            <v>m³</v>
          </cell>
          <cell r="D487">
            <v>6.68</v>
          </cell>
          <cell r="E487">
            <v>0.16</v>
          </cell>
          <cell r="F487">
            <v>6.84</v>
          </cell>
        </row>
        <row r="488">
          <cell r="A488" t="str">
            <v>070106</v>
          </cell>
          <cell r="B488" t="str">
            <v>Escavação e carga mecanizada em solo de 2ª categoria, em campo aberto</v>
          </cell>
          <cell r="C488" t="str">
            <v>m³</v>
          </cell>
          <cell r="D488">
            <v>13.4</v>
          </cell>
          <cell r="E488">
            <v>0.53</v>
          </cell>
          <cell r="F488">
            <v>13.93</v>
          </cell>
        </row>
        <row r="489">
          <cell r="A489" t="str">
            <v>070112</v>
          </cell>
          <cell r="B489" t="str">
            <v>Carga e remoção de terra até a distância média de 1,0 km</v>
          </cell>
          <cell r="C489" t="str">
            <v>m³</v>
          </cell>
          <cell r="D489">
            <v>5.94</v>
          </cell>
          <cell r="E489">
            <v>0</v>
          </cell>
          <cell r="F489">
            <v>5.94</v>
          </cell>
        </row>
        <row r="490">
          <cell r="A490" t="str">
            <v>070200</v>
          </cell>
          <cell r="B490" t="str">
            <v>Escavação mecanizada de valas e buracos em solo, exceto rocha</v>
          </cell>
          <cell r="C490">
            <v>0</v>
          </cell>
          <cell r="D490">
            <v>0</v>
          </cell>
          <cell r="E490">
            <v>0</v>
          </cell>
          <cell r="F490">
            <v>0</v>
          </cell>
        </row>
        <row r="491">
          <cell r="A491" t="str">
            <v>070202</v>
          </cell>
          <cell r="B491" t="str">
            <v>Escavação mecanizada de valas ou cavas com altura até 2,00 m</v>
          </cell>
          <cell r="C491" t="str">
            <v>m³</v>
          </cell>
          <cell r="D491">
            <v>4.95</v>
          </cell>
          <cell r="E491">
            <v>0.73</v>
          </cell>
          <cell r="F491">
            <v>5.68</v>
          </cell>
        </row>
        <row r="492">
          <cell r="A492" t="str">
            <v>070204</v>
          </cell>
          <cell r="B492" t="str">
            <v>Escavação mecanizada de valas ou cavas com altura até 3,00 m</v>
          </cell>
          <cell r="C492" t="str">
            <v>m³</v>
          </cell>
          <cell r="D492">
            <v>5.58</v>
          </cell>
          <cell r="E492">
            <v>0.82000000000000006</v>
          </cell>
          <cell r="F492">
            <v>6.4</v>
          </cell>
        </row>
        <row r="493">
          <cell r="A493" t="str">
            <v>070206</v>
          </cell>
          <cell r="B493" t="str">
            <v>Escavação mecanizada de valas ou cavas com altura até 4,00 m</v>
          </cell>
          <cell r="C493" t="str">
            <v>m³</v>
          </cell>
          <cell r="D493">
            <v>8.58</v>
          </cell>
          <cell r="E493">
            <v>0.47000000000000003</v>
          </cell>
          <cell r="F493">
            <v>9.0500000000000007</v>
          </cell>
        </row>
        <row r="494">
          <cell r="A494" t="str">
            <v>070208</v>
          </cell>
          <cell r="B494" t="str">
            <v>Escavação mecanizada de valas ou cavas com altura além de 4,00 m, com escavadeira hidráulica</v>
          </cell>
          <cell r="C494" t="str">
            <v>m³</v>
          </cell>
          <cell r="D494">
            <v>9.25</v>
          </cell>
          <cell r="E494">
            <v>0.45</v>
          </cell>
          <cell r="F494">
            <v>9.6999999999999993</v>
          </cell>
        </row>
        <row r="495">
          <cell r="A495" t="str">
            <v>070500</v>
          </cell>
          <cell r="B495" t="str">
            <v>Escavação mecanizada em solo brejoso ou turfa</v>
          </cell>
          <cell r="C495">
            <v>0</v>
          </cell>
          <cell r="D495">
            <v>0</v>
          </cell>
          <cell r="E495">
            <v>0</v>
          </cell>
          <cell r="F495">
            <v>0</v>
          </cell>
        </row>
        <row r="496">
          <cell r="A496" t="str">
            <v>070501</v>
          </cell>
          <cell r="B496" t="str">
            <v>Escavação e carga mecanizada em solo brejoso ou turfa</v>
          </cell>
          <cell r="C496" t="str">
            <v>m³</v>
          </cell>
          <cell r="D496">
            <v>19.82</v>
          </cell>
          <cell r="E496">
            <v>1.06</v>
          </cell>
          <cell r="F496">
            <v>20.88</v>
          </cell>
        </row>
        <row r="497">
          <cell r="A497" t="str">
            <v>070502</v>
          </cell>
          <cell r="B497" t="str">
            <v>Escavação e carga mecanizada em solo vegetal superficial</v>
          </cell>
          <cell r="C497" t="str">
            <v>m³</v>
          </cell>
          <cell r="D497">
            <v>16.829999999999998</v>
          </cell>
          <cell r="E497">
            <v>0.85</v>
          </cell>
          <cell r="F497">
            <v>17.68</v>
          </cell>
        </row>
        <row r="498">
          <cell r="A498" t="str">
            <v>071000</v>
          </cell>
          <cell r="B498" t="str">
            <v>Apiloamento e nivelamento mecanizado de solo</v>
          </cell>
          <cell r="C498">
            <v>0</v>
          </cell>
          <cell r="D498">
            <v>0</v>
          </cell>
          <cell r="E498">
            <v>0</v>
          </cell>
          <cell r="F498">
            <v>0</v>
          </cell>
        </row>
        <row r="499">
          <cell r="A499" t="str">
            <v>071002</v>
          </cell>
          <cell r="B499" t="str">
            <v>Espalhamento de solo em bota-fora com compactação sem controle</v>
          </cell>
          <cell r="C499" t="str">
            <v>m³</v>
          </cell>
          <cell r="D499">
            <v>2.62</v>
          </cell>
          <cell r="E499">
            <v>7.0000000000000007E-2</v>
          </cell>
          <cell r="F499">
            <v>2.69</v>
          </cell>
        </row>
        <row r="500">
          <cell r="A500" t="str">
            <v>071100</v>
          </cell>
          <cell r="B500" t="str">
            <v>Reaterro mecanizado sem fornecimento de material</v>
          </cell>
          <cell r="C500">
            <v>0</v>
          </cell>
          <cell r="D500">
            <v>0</v>
          </cell>
          <cell r="E500">
            <v>0</v>
          </cell>
          <cell r="F500">
            <v>0</v>
          </cell>
        </row>
        <row r="501">
          <cell r="A501" t="str">
            <v>071102</v>
          </cell>
          <cell r="B501" t="str">
            <v>Reaterro compactado mecanizado de vala ou cava com compactador</v>
          </cell>
          <cell r="C501" t="str">
            <v>m³</v>
          </cell>
          <cell r="D501">
            <v>2.16</v>
          </cell>
          <cell r="E501">
            <v>1.58</v>
          </cell>
          <cell r="F501">
            <v>3.74</v>
          </cell>
        </row>
        <row r="502">
          <cell r="A502" t="str">
            <v>071104</v>
          </cell>
          <cell r="B502" t="str">
            <v>Reaterro compactado mecanizado de vala ou cava com rolo, mínimo de 95% PN</v>
          </cell>
          <cell r="C502" t="str">
            <v>m³</v>
          </cell>
          <cell r="D502">
            <v>9.6</v>
          </cell>
          <cell r="E502">
            <v>1.45</v>
          </cell>
          <cell r="F502">
            <v>11.05</v>
          </cell>
        </row>
        <row r="503">
          <cell r="A503" t="str">
            <v>071200</v>
          </cell>
          <cell r="B503" t="str">
            <v>Aterro mecanizado sem fornecimento de material</v>
          </cell>
          <cell r="C503">
            <v>0</v>
          </cell>
          <cell r="D503">
            <v>0</v>
          </cell>
          <cell r="E503">
            <v>0</v>
          </cell>
          <cell r="F503">
            <v>0</v>
          </cell>
        </row>
        <row r="504">
          <cell r="A504" t="str">
            <v>071201</v>
          </cell>
          <cell r="B504" t="str">
            <v>Compactação de aterro mecanizado mínimo de 95% PN, sem fornecimento de solo em áreas fechadas</v>
          </cell>
          <cell r="C504" t="str">
            <v>m³</v>
          </cell>
          <cell r="D504">
            <v>8.36</v>
          </cell>
          <cell r="E504">
            <v>0.24</v>
          </cell>
          <cell r="F504">
            <v>8.6</v>
          </cell>
        </row>
        <row r="505">
          <cell r="A505" t="str">
            <v>071202</v>
          </cell>
          <cell r="B505" t="str">
            <v>Compactação de aterro mecanizado mínimo de 95% PN, sem fornecimento de solo em campo aberto</v>
          </cell>
          <cell r="C505" t="str">
            <v>m³</v>
          </cell>
          <cell r="D505">
            <v>5.95</v>
          </cell>
          <cell r="E505">
            <v>0.17</v>
          </cell>
          <cell r="F505">
            <v>6.12</v>
          </cell>
        </row>
        <row r="506">
          <cell r="A506" t="str">
            <v>071203</v>
          </cell>
          <cell r="B506" t="str">
            <v>Compactação de aterro mecanizado a 100% PN, sem fornecimento de solo em campo aberto</v>
          </cell>
          <cell r="C506" t="str">
            <v>m³</v>
          </cell>
          <cell r="D506">
            <v>6.05</v>
          </cell>
          <cell r="E506">
            <v>7.0000000000000007E-2</v>
          </cell>
          <cell r="F506">
            <v>6.12</v>
          </cell>
        </row>
        <row r="507">
          <cell r="A507" t="str">
            <v>071204</v>
          </cell>
          <cell r="B507" t="str">
            <v>Aterro mecanizado por compensação, solo de 1ª categoria em campo aberto, sem compactação do aterro</v>
          </cell>
          <cell r="C507" t="str">
            <v>m³</v>
          </cell>
          <cell r="D507">
            <v>8.75</v>
          </cell>
          <cell r="E507">
            <v>0.23</v>
          </cell>
          <cell r="F507">
            <v>8.98</v>
          </cell>
        </row>
        <row r="508">
          <cell r="A508" t="str">
            <v>080000</v>
          </cell>
          <cell r="B508" t="str">
            <v>Escoramento, contenção e drenagem</v>
          </cell>
          <cell r="C508">
            <v>0</v>
          </cell>
          <cell r="D508">
            <v>0</v>
          </cell>
          <cell r="E508">
            <v>0</v>
          </cell>
          <cell r="F508">
            <v>0</v>
          </cell>
        </row>
        <row r="509">
          <cell r="A509" t="str">
            <v>080100</v>
          </cell>
          <cell r="B509" t="str">
            <v>Escoramento</v>
          </cell>
          <cell r="C509">
            <v>0</v>
          </cell>
          <cell r="D509">
            <v>0</v>
          </cell>
          <cell r="E509">
            <v>0</v>
          </cell>
          <cell r="F509">
            <v>0</v>
          </cell>
        </row>
        <row r="510">
          <cell r="A510" t="str">
            <v>080102</v>
          </cell>
          <cell r="B510" t="str">
            <v>Escoramento de solo contínuo</v>
          </cell>
          <cell r="C510" t="str">
            <v>m²</v>
          </cell>
          <cell r="D510">
            <v>15.11</v>
          </cell>
          <cell r="E510">
            <v>32.42</v>
          </cell>
          <cell r="F510">
            <v>47.53</v>
          </cell>
        </row>
        <row r="511">
          <cell r="A511" t="str">
            <v>080104</v>
          </cell>
          <cell r="B511" t="str">
            <v>Escoramento de solo descontínuo</v>
          </cell>
          <cell r="C511" t="str">
            <v>m²</v>
          </cell>
          <cell r="D511">
            <v>8.34</v>
          </cell>
          <cell r="E511">
            <v>19.489999999999998</v>
          </cell>
          <cell r="F511">
            <v>27.830000000000002</v>
          </cell>
        </row>
        <row r="512">
          <cell r="A512" t="str">
            <v>080106</v>
          </cell>
          <cell r="B512" t="str">
            <v>Escoramento de solo pontaletado</v>
          </cell>
          <cell r="C512" t="str">
            <v>m²</v>
          </cell>
          <cell r="D512">
            <v>5.6000000000000005</v>
          </cell>
          <cell r="E512">
            <v>4.71</v>
          </cell>
          <cell r="F512">
            <v>10.31</v>
          </cell>
        </row>
        <row r="513">
          <cell r="A513" t="str">
            <v>080108</v>
          </cell>
          <cell r="B513" t="str">
            <v>Escoramento de solo especial</v>
          </cell>
          <cell r="C513" t="str">
            <v>m²</v>
          </cell>
          <cell r="D513">
            <v>19.3</v>
          </cell>
          <cell r="E513">
            <v>38.46</v>
          </cell>
          <cell r="F513">
            <v>57.76</v>
          </cell>
        </row>
        <row r="514">
          <cell r="A514" t="str">
            <v>080110</v>
          </cell>
          <cell r="B514" t="str">
            <v>Escoramento com estacas pranchas metálicas - profundidade até 4,00 m</v>
          </cell>
          <cell r="C514" t="str">
            <v>m²</v>
          </cell>
          <cell r="D514">
            <v>85.8</v>
          </cell>
          <cell r="E514">
            <v>0</v>
          </cell>
          <cell r="F514">
            <v>85.8</v>
          </cell>
        </row>
        <row r="515">
          <cell r="A515" t="str">
            <v>080111</v>
          </cell>
          <cell r="B515" t="str">
            <v>Escoramento com estacas pranchas metálicas - profundidade até 6,00 m</v>
          </cell>
          <cell r="C515" t="str">
            <v>m²</v>
          </cell>
          <cell r="D515">
            <v>104.32000000000001</v>
          </cell>
          <cell r="E515">
            <v>0</v>
          </cell>
          <cell r="F515">
            <v>104.32000000000001</v>
          </cell>
        </row>
        <row r="516">
          <cell r="A516" t="str">
            <v>080112</v>
          </cell>
          <cell r="B516" t="str">
            <v>Escoramento com estacas pranchas metálicas - profundidade até 8,00 m</v>
          </cell>
          <cell r="C516" t="str">
            <v>m²</v>
          </cell>
          <cell r="D516">
            <v>115.24000000000001</v>
          </cell>
          <cell r="E516">
            <v>0</v>
          </cell>
          <cell r="F516">
            <v>115.24000000000001</v>
          </cell>
        </row>
        <row r="517">
          <cell r="A517" t="str">
            <v>080200</v>
          </cell>
          <cell r="B517" t="str">
            <v>Cimbramento</v>
          </cell>
          <cell r="C517">
            <v>0</v>
          </cell>
          <cell r="D517">
            <v>0</v>
          </cell>
          <cell r="E517">
            <v>0</v>
          </cell>
          <cell r="F517">
            <v>0</v>
          </cell>
        </row>
        <row r="518">
          <cell r="A518" t="str">
            <v>080202</v>
          </cell>
          <cell r="B518" t="str">
            <v>Cimbramento em madeira com estroncas de eucalipto</v>
          </cell>
          <cell r="C518" t="str">
            <v>m³</v>
          </cell>
          <cell r="D518">
            <v>9.7799999999999994</v>
          </cell>
          <cell r="E518">
            <v>17.68</v>
          </cell>
          <cell r="F518">
            <v>27.46</v>
          </cell>
        </row>
        <row r="519">
          <cell r="A519" t="str">
            <v>080204</v>
          </cell>
          <cell r="B519" t="str">
            <v>Cimbramento em perfil metálico para obras de arte</v>
          </cell>
          <cell r="C519" t="str">
            <v>kg</v>
          </cell>
          <cell r="D519">
            <v>2.72</v>
          </cell>
          <cell r="E519">
            <v>1.26</v>
          </cell>
          <cell r="F519">
            <v>3.98</v>
          </cell>
        </row>
        <row r="520">
          <cell r="A520" t="str">
            <v>080205</v>
          </cell>
          <cell r="B520" t="str">
            <v>Cimbramento tubular metálico</v>
          </cell>
          <cell r="C520" t="str">
            <v>m³xmês</v>
          </cell>
          <cell r="D520">
            <v>2.88</v>
          </cell>
          <cell r="E520">
            <v>1.1299999999999999</v>
          </cell>
          <cell r="F520">
            <v>4.01</v>
          </cell>
        </row>
        <row r="521">
          <cell r="A521" t="str">
            <v>080206</v>
          </cell>
          <cell r="B521" t="str">
            <v>Montagem e desmontagem de cimbramento tubular metálico</v>
          </cell>
          <cell r="C521" t="str">
            <v>m³</v>
          </cell>
          <cell r="D521">
            <v>0</v>
          </cell>
          <cell r="E521">
            <v>8.6</v>
          </cell>
          <cell r="F521">
            <v>8.6</v>
          </cell>
        </row>
        <row r="522">
          <cell r="A522" t="str">
            <v>080300</v>
          </cell>
          <cell r="B522" t="str">
            <v>Descimbramento</v>
          </cell>
          <cell r="C522">
            <v>0</v>
          </cell>
          <cell r="D522">
            <v>0</v>
          </cell>
          <cell r="E522">
            <v>0</v>
          </cell>
          <cell r="F522">
            <v>0</v>
          </cell>
        </row>
        <row r="523">
          <cell r="A523" t="str">
            <v>080302</v>
          </cell>
          <cell r="B523" t="str">
            <v>Descimbramento em madeira</v>
          </cell>
          <cell r="C523" t="str">
            <v>m³</v>
          </cell>
          <cell r="D523">
            <v>0</v>
          </cell>
          <cell r="E523">
            <v>4.88</v>
          </cell>
          <cell r="F523">
            <v>4.88</v>
          </cell>
        </row>
        <row r="524">
          <cell r="A524" t="str">
            <v>080500</v>
          </cell>
          <cell r="B524" t="str">
            <v>Mantas, filtros e drenos</v>
          </cell>
          <cell r="C524">
            <v>0</v>
          </cell>
          <cell r="D524">
            <v>0</v>
          </cell>
          <cell r="E524">
            <v>0</v>
          </cell>
          <cell r="F524">
            <v>0</v>
          </cell>
        </row>
        <row r="525">
          <cell r="A525" t="str">
            <v>080501</v>
          </cell>
          <cell r="B525" t="str">
            <v>Geomembrana em polietileno de alta densidade PEAD de 1,0 mm</v>
          </cell>
          <cell r="C525" t="str">
            <v>m²</v>
          </cell>
          <cell r="D525">
            <v>17.45</v>
          </cell>
          <cell r="E525">
            <v>0.43</v>
          </cell>
          <cell r="F525">
            <v>17.88</v>
          </cell>
        </row>
        <row r="526">
          <cell r="A526" t="str">
            <v>080510</v>
          </cell>
          <cell r="B526" t="str">
            <v>Dreno com pedra britada</v>
          </cell>
          <cell r="C526" t="str">
            <v>m³</v>
          </cell>
          <cell r="D526">
            <v>69.64</v>
          </cell>
          <cell r="E526">
            <v>12.540000000000001</v>
          </cell>
          <cell r="F526">
            <v>82.18</v>
          </cell>
        </row>
        <row r="527">
          <cell r="A527" t="str">
            <v>080511</v>
          </cell>
          <cell r="B527" t="str">
            <v>Dreno com areia grossa</v>
          </cell>
          <cell r="C527" t="str">
            <v>m³</v>
          </cell>
          <cell r="D527">
            <v>76.349999999999994</v>
          </cell>
          <cell r="E527">
            <v>7.5200000000000005</v>
          </cell>
          <cell r="F527">
            <v>83.87</v>
          </cell>
        </row>
        <row r="528">
          <cell r="A528" t="str">
            <v>080517</v>
          </cell>
          <cell r="B528" t="str">
            <v>Manta geotêxtil com resistência à tração longitudinal de 16kN/m e transversal de 14kN/m</v>
          </cell>
          <cell r="C528" t="str">
            <v>m²</v>
          </cell>
          <cell r="D528">
            <v>4.22</v>
          </cell>
          <cell r="E528">
            <v>7.5200000000000005</v>
          </cell>
          <cell r="F528">
            <v>11.74</v>
          </cell>
        </row>
        <row r="529">
          <cell r="A529" t="str">
            <v>080518</v>
          </cell>
          <cell r="B529" t="str">
            <v>Manta geotêxtil com resistência à tração longitudinal de 10kN/m e transversal de 9kN/m</v>
          </cell>
          <cell r="C529" t="str">
            <v>m²</v>
          </cell>
          <cell r="D529">
            <v>2.89</v>
          </cell>
          <cell r="E529">
            <v>7.5200000000000005</v>
          </cell>
          <cell r="F529">
            <v>10.41</v>
          </cell>
        </row>
        <row r="530">
          <cell r="A530" t="str">
            <v>080522</v>
          </cell>
          <cell r="B530" t="str">
            <v>Manta geotêxtil com resistência à tração longitudinal de 31kN/m e transversal de 27kN/m</v>
          </cell>
          <cell r="C530" t="str">
            <v>m²</v>
          </cell>
          <cell r="D530">
            <v>8.58</v>
          </cell>
          <cell r="E530">
            <v>7.5200000000000005</v>
          </cell>
          <cell r="F530">
            <v>16.100000000000001</v>
          </cell>
        </row>
        <row r="531">
          <cell r="A531" t="str">
            <v>080600</v>
          </cell>
          <cell r="B531" t="str">
            <v>Barbacãs</v>
          </cell>
          <cell r="C531">
            <v>0</v>
          </cell>
          <cell r="D531">
            <v>0</v>
          </cell>
          <cell r="E531">
            <v>0</v>
          </cell>
          <cell r="F531">
            <v>0</v>
          </cell>
        </row>
        <row r="532">
          <cell r="A532" t="str">
            <v>080602</v>
          </cell>
          <cell r="B532" t="str">
            <v>Barbacã em tubo de PVC com diâmetro 25 mm</v>
          </cell>
          <cell r="C532" t="str">
            <v>m</v>
          </cell>
          <cell r="D532">
            <v>3.68</v>
          </cell>
          <cell r="E532">
            <v>8.7799999999999994</v>
          </cell>
          <cell r="F532">
            <v>12.46</v>
          </cell>
        </row>
        <row r="533">
          <cell r="A533" t="str">
            <v>080604</v>
          </cell>
          <cell r="B533" t="str">
            <v>Barbacã em tubo de PVC com diâmetro 50 mm</v>
          </cell>
          <cell r="C533" t="str">
            <v>m</v>
          </cell>
          <cell r="D533">
            <v>7.2700000000000005</v>
          </cell>
          <cell r="E533">
            <v>8.7799999999999994</v>
          </cell>
          <cell r="F533">
            <v>16.05</v>
          </cell>
        </row>
        <row r="534">
          <cell r="A534" t="str">
            <v>080606</v>
          </cell>
          <cell r="B534" t="str">
            <v>Barbacã em tubo de PVC com diâmetro 75 mm</v>
          </cell>
          <cell r="C534" t="str">
            <v>m</v>
          </cell>
          <cell r="D534">
            <v>9.31</v>
          </cell>
          <cell r="E534">
            <v>10.029999999999999</v>
          </cell>
          <cell r="F534">
            <v>19.34</v>
          </cell>
        </row>
        <row r="535">
          <cell r="A535" t="str">
            <v>080608</v>
          </cell>
          <cell r="B535" t="str">
            <v>Barbacã em tubo de PVC com diâmetro 100 mm</v>
          </cell>
          <cell r="C535" t="str">
            <v>m</v>
          </cell>
          <cell r="D535">
            <v>9.91</v>
          </cell>
          <cell r="E535">
            <v>12.540000000000001</v>
          </cell>
          <cell r="F535">
            <v>22.45</v>
          </cell>
        </row>
        <row r="536">
          <cell r="A536" t="str">
            <v>080700</v>
          </cell>
          <cell r="B536" t="str">
            <v>Esgotamento</v>
          </cell>
          <cell r="C536">
            <v>0</v>
          </cell>
          <cell r="D536">
            <v>0</v>
          </cell>
          <cell r="E536">
            <v>0</v>
          </cell>
          <cell r="F536">
            <v>0</v>
          </cell>
        </row>
        <row r="537">
          <cell r="A537" t="str">
            <v>080705</v>
          </cell>
          <cell r="B537" t="str">
            <v>Taxa mobilização para rebaixamento de lençol freático</v>
          </cell>
          <cell r="C537" t="str">
            <v>tx</v>
          </cell>
          <cell r="D537">
            <v>5089.6000000000004</v>
          </cell>
          <cell r="E537">
            <v>0</v>
          </cell>
          <cell r="F537">
            <v>5089.6000000000004</v>
          </cell>
        </row>
        <row r="538">
          <cell r="A538" t="str">
            <v>080706</v>
          </cell>
          <cell r="B538" t="str">
            <v>Locação de conjunto de bombeamento a vácuo para rebaixamento de lençol freático, com até 50 ponteiras e potência até 15 HP, mínimo 30 dias</v>
          </cell>
          <cell r="C538" t="str">
            <v>cjxdia</v>
          </cell>
          <cell r="D538">
            <v>440.78000000000003</v>
          </cell>
          <cell r="E538">
            <v>0</v>
          </cell>
          <cell r="F538">
            <v>440.78000000000003</v>
          </cell>
        </row>
        <row r="539">
          <cell r="A539" t="str">
            <v>080707</v>
          </cell>
          <cell r="B539" t="str">
            <v>Ponteiras filtrantes, profundidade até 5,0 m</v>
          </cell>
          <cell r="C539" t="str">
            <v>un</v>
          </cell>
          <cell r="D539">
            <v>272.76</v>
          </cell>
          <cell r="E539">
            <v>0</v>
          </cell>
          <cell r="F539">
            <v>272.76</v>
          </cell>
        </row>
        <row r="540">
          <cell r="A540" t="str">
            <v>080709</v>
          </cell>
          <cell r="B540" t="str">
            <v>Esgotamento de águas superficiais com bomba de superfície ou submersa</v>
          </cell>
          <cell r="C540" t="str">
            <v>HPxh</v>
          </cell>
          <cell r="D540">
            <v>2.44</v>
          </cell>
          <cell r="E540">
            <v>2.27</v>
          </cell>
          <cell r="F540">
            <v>4.71</v>
          </cell>
        </row>
        <row r="541">
          <cell r="A541" t="str">
            <v>081000</v>
          </cell>
          <cell r="B541" t="str">
            <v>Contenção</v>
          </cell>
          <cell r="C541">
            <v>0</v>
          </cell>
          <cell r="D541">
            <v>0</v>
          </cell>
          <cell r="E541">
            <v>0</v>
          </cell>
          <cell r="F541">
            <v>0</v>
          </cell>
        </row>
        <row r="542">
          <cell r="A542" t="str">
            <v>081004</v>
          </cell>
          <cell r="B542" t="str">
            <v>Enrocamento com pedra arrumada</v>
          </cell>
          <cell r="C542" t="str">
            <v>m³</v>
          </cell>
          <cell r="D542">
            <v>77.02</v>
          </cell>
          <cell r="E542">
            <v>75.209999999999994</v>
          </cell>
          <cell r="F542">
            <v>152.22999999999999</v>
          </cell>
        </row>
        <row r="543">
          <cell r="A543" t="str">
            <v>081006</v>
          </cell>
          <cell r="B543" t="str">
            <v>Enrocamento com pedra assentada</v>
          </cell>
          <cell r="C543" t="str">
            <v>m³</v>
          </cell>
          <cell r="D543">
            <v>162.38999999999999</v>
          </cell>
          <cell r="E543">
            <v>145.63999999999999</v>
          </cell>
          <cell r="F543">
            <v>308.02999999999997</v>
          </cell>
        </row>
        <row r="544">
          <cell r="A544" t="str">
            <v>081011</v>
          </cell>
          <cell r="B544" t="str">
            <v>Gabião em tela galvanizada com malha de 8/10 cm, fio diâmetro 2,4 mm, independente do formato ou utilização</v>
          </cell>
          <cell r="C544" t="str">
            <v>m³</v>
          </cell>
          <cell r="D544">
            <v>331.26</v>
          </cell>
          <cell r="E544">
            <v>82.7</v>
          </cell>
          <cell r="F544">
            <v>413.96000000000004</v>
          </cell>
        </row>
        <row r="545">
          <cell r="A545" t="str">
            <v>090000</v>
          </cell>
          <cell r="B545" t="str">
            <v>Forma</v>
          </cell>
          <cell r="C545">
            <v>0</v>
          </cell>
          <cell r="D545">
            <v>0</v>
          </cell>
          <cell r="E545">
            <v>0</v>
          </cell>
          <cell r="F545">
            <v>0</v>
          </cell>
        </row>
        <row r="546">
          <cell r="A546" t="str">
            <v>090100</v>
          </cell>
          <cell r="B546" t="str">
            <v>Forma em tábua</v>
          </cell>
          <cell r="C546">
            <v>0</v>
          </cell>
          <cell r="D546">
            <v>0</v>
          </cell>
          <cell r="E546">
            <v>0</v>
          </cell>
          <cell r="F546">
            <v>0</v>
          </cell>
        </row>
        <row r="547">
          <cell r="A547" t="str">
            <v>090102</v>
          </cell>
          <cell r="B547" t="str">
            <v>Forma em madeira comum para fundação</v>
          </cell>
          <cell r="C547" t="str">
            <v>m²</v>
          </cell>
          <cell r="D547">
            <v>18.399999999999999</v>
          </cell>
          <cell r="E547">
            <v>31.68</v>
          </cell>
          <cell r="F547">
            <v>50.08</v>
          </cell>
        </row>
        <row r="548">
          <cell r="A548" t="str">
            <v>090103</v>
          </cell>
          <cell r="B548" t="str">
            <v>Forma em madeira comum para estrutura</v>
          </cell>
          <cell r="C548" t="str">
            <v>m²</v>
          </cell>
          <cell r="D548">
            <v>71.47</v>
          </cell>
          <cell r="E548">
            <v>36.56</v>
          </cell>
          <cell r="F548">
            <v>108.03</v>
          </cell>
        </row>
        <row r="549">
          <cell r="A549" t="str">
            <v>090104</v>
          </cell>
          <cell r="B549" t="str">
            <v>Forma em madeira comum para caixao perdido</v>
          </cell>
          <cell r="C549" t="str">
            <v>m²</v>
          </cell>
          <cell r="D549">
            <v>24.09</v>
          </cell>
          <cell r="E549">
            <v>29.25</v>
          </cell>
          <cell r="F549">
            <v>53.34</v>
          </cell>
        </row>
        <row r="550">
          <cell r="A550" t="str">
            <v>090200</v>
          </cell>
          <cell r="B550" t="str">
            <v>Forma em madeira compensada</v>
          </cell>
          <cell r="C550">
            <v>0</v>
          </cell>
          <cell r="D550">
            <v>0</v>
          </cell>
          <cell r="E550">
            <v>0</v>
          </cell>
          <cell r="F550">
            <v>0</v>
          </cell>
        </row>
        <row r="551">
          <cell r="A551" t="str">
            <v>090202</v>
          </cell>
          <cell r="B551" t="str">
            <v>Forma plana em compensado para estrutura convencional</v>
          </cell>
          <cell r="C551" t="str">
            <v>m²</v>
          </cell>
          <cell r="D551">
            <v>51.67</v>
          </cell>
          <cell r="E551">
            <v>34.119999999999997</v>
          </cell>
          <cell r="F551">
            <v>85.79</v>
          </cell>
        </row>
        <row r="552">
          <cell r="A552" t="str">
            <v>090204</v>
          </cell>
          <cell r="B552" t="str">
            <v>Forma plana em compensado para estrutura aparente</v>
          </cell>
          <cell r="C552" t="str">
            <v>m²</v>
          </cell>
          <cell r="D552">
            <v>54.52</v>
          </cell>
          <cell r="E552">
            <v>34.119999999999997</v>
          </cell>
          <cell r="F552">
            <v>88.64</v>
          </cell>
        </row>
        <row r="553">
          <cell r="A553" t="str">
            <v>090206</v>
          </cell>
          <cell r="B553" t="str">
            <v>Forma curva em compensado para estrutura aparente</v>
          </cell>
          <cell r="C553" t="str">
            <v>m²</v>
          </cell>
          <cell r="D553">
            <v>46.1</v>
          </cell>
          <cell r="E553">
            <v>60.93</v>
          </cell>
          <cell r="F553">
            <v>107.03</v>
          </cell>
        </row>
        <row r="554">
          <cell r="A554" t="str">
            <v>090208</v>
          </cell>
          <cell r="B554" t="str">
            <v>Forma plana em compensado para obra de arte, sem cimbramento</v>
          </cell>
          <cell r="C554" t="str">
            <v>m²</v>
          </cell>
          <cell r="D554">
            <v>33.869999999999997</v>
          </cell>
          <cell r="E554">
            <v>32.9</v>
          </cell>
          <cell r="F554">
            <v>66.77</v>
          </cell>
        </row>
        <row r="555">
          <cell r="A555" t="str">
            <v>090210</v>
          </cell>
          <cell r="B555" t="str">
            <v>Forma em compensado para encamisamento de tubulão</v>
          </cell>
          <cell r="C555" t="str">
            <v>m²</v>
          </cell>
          <cell r="D555">
            <v>17.989999999999998</v>
          </cell>
          <cell r="E555">
            <v>26.810000000000002</v>
          </cell>
          <cell r="F555">
            <v>44.800000000000004</v>
          </cell>
        </row>
        <row r="556">
          <cell r="A556" t="str">
            <v>090212</v>
          </cell>
          <cell r="B556" t="str">
            <v>Forma ripada de 5 cm, na vertical</v>
          </cell>
          <cell r="C556" t="str">
            <v>m²</v>
          </cell>
          <cell r="D556">
            <v>52.36</v>
          </cell>
          <cell r="E556">
            <v>53.33</v>
          </cell>
          <cell r="F556">
            <v>105.69</v>
          </cell>
        </row>
        <row r="557">
          <cell r="A557" t="str">
            <v>090400</v>
          </cell>
          <cell r="B557" t="str">
            <v>Forma em papelão</v>
          </cell>
          <cell r="C557">
            <v>0</v>
          </cell>
          <cell r="D557">
            <v>0</v>
          </cell>
          <cell r="E557">
            <v>0</v>
          </cell>
          <cell r="F557">
            <v>0</v>
          </cell>
        </row>
        <row r="558">
          <cell r="A558" t="str">
            <v>090401</v>
          </cell>
          <cell r="B558" t="str">
            <v>Forma em tubo de papelão com diâmetro de 20 cm</v>
          </cell>
          <cell r="C558" t="str">
            <v>m</v>
          </cell>
          <cell r="D558">
            <v>52.64</v>
          </cell>
          <cell r="E558">
            <v>5.79</v>
          </cell>
          <cell r="F558">
            <v>58.43</v>
          </cell>
        </row>
        <row r="559">
          <cell r="A559" t="str">
            <v>090402</v>
          </cell>
          <cell r="B559" t="str">
            <v>Forma em tubo de papelão com diâmetro de 25 cm</v>
          </cell>
          <cell r="C559" t="str">
            <v>m</v>
          </cell>
          <cell r="D559">
            <v>64.61</v>
          </cell>
          <cell r="E559">
            <v>5.79</v>
          </cell>
          <cell r="F559">
            <v>70.400000000000006</v>
          </cell>
        </row>
        <row r="560">
          <cell r="A560" t="str">
            <v>090403</v>
          </cell>
          <cell r="B560" t="str">
            <v>Forma em tubo de papelão com diâmetro de 30 cm</v>
          </cell>
          <cell r="C560" t="str">
            <v>m</v>
          </cell>
          <cell r="D560">
            <v>79.62</v>
          </cell>
          <cell r="E560">
            <v>5.79</v>
          </cell>
          <cell r="F560">
            <v>85.41</v>
          </cell>
        </row>
        <row r="561">
          <cell r="A561" t="str">
            <v>090404</v>
          </cell>
          <cell r="B561" t="str">
            <v>Forma em tubo de papelão com diâmetro de 35 cm</v>
          </cell>
          <cell r="C561" t="str">
            <v>m</v>
          </cell>
          <cell r="D561">
            <v>92.62</v>
          </cell>
          <cell r="E561">
            <v>5.79</v>
          </cell>
          <cell r="F561">
            <v>98.41</v>
          </cell>
        </row>
        <row r="562">
          <cell r="A562" t="str">
            <v>090405</v>
          </cell>
          <cell r="B562" t="str">
            <v>Forma em tubo de papelão com diâmetro de 40 cm</v>
          </cell>
          <cell r="C562" t="str">
            <v>m</v>
          </cell>
          <cell r="D562">
            <v>110.51</v>
          </cell>
          <cell r="E562">
            <v>5.79</v>
          </cell>
          <cell r="F562">
            <v>116.3</v>
          </cell>
        </row>
        <row r="563">
          <cell r="A563" t="str">
            <v>090406</v>
          </cell>
          <cell r="B563" t="str">
            <v>Forma em tubo de papelão com diâmetro de 45 cm</v>
          </cell>
          <cell r="C563" t="str">
            <v>m</v>
          </cell>
          <cell r="D563">
            <v>123.49000000000001</v>
          </cell>
          <cell r="E563">
            <v>5.79</v>
          </cell>
          <cell r="F563">
            <v>129.28</v>
          </cell>
        </row>
        <row r="564">
          <cell r="A564" t="str">
            <v>090407</v>
          </cell>
          <cell r="B564" t="str">
            <v>Forma em tubo de papelão com diâmetro de 50 cm</v>
          </cell>
          <cell r="C564" t="str">
            <v>m</v>
          </cell>
          <cell r="D564">
            <v>146.87</v>
          </cell>
          <cell r="E564">
            <v>5.79</v>
          </cell>
          <cell r="F564">
            <v>152.66</v>
          </cell>
        </row>
        <row r="565">
          <cell r="A565" t="str">
            <v>090700</v>
          </cell>
          <cell r="B565" t="str">
            <v>Forma em polipropileno</v>
          </cell>
          <cell r="C565">
            <v>0</v>
          </cell>
          <cell r="D565">
            <v>0</v>
          </cell>
          <cell r="E565">
            <v>0</v>
          </cell>
          <cell r="F565">
            <v>0</v>
          </cell>
        </row>
        <row r="566">
          <cell r="A566" t="str">
            <v>090706</v>
          </cell>
          <cell r="B566" t="str">
            <v>Forma em polipropileno (cubeta) e acessórios para laje nervurada com dimensões variáveis - locação</v>
          </cell>
          <cell r="C566" t="str">
            <v>m³</v>
          </cell>
          <cell r="D566">
            <v>246.12</v>
          </cell>
          <cell r="E566">
            <v>42.9</v>
          </cell>
          <cell r="F566">
            <v>289.02</v>
          </cell>
        </row>
        <row r="567">
          <cell r="A567" t="str">
            <v>100000</v>
          </cell>
          <cell r="B567" t="str">
            <v>Armadura e cordoalha estrutural</v>
          </cell>
          <cell r="C567">
            <v>0</v>
          </cell>
          <cell r="D567">
            <v>0</v>
          </cell>
          <cell r="E567">
            <v>0</v>
          </cell>
          <cell r="F567">
            <v>0</v>
          </cell>
        </row>
        <row r="568">
          <cell r="A568" t="str">
            <v>100100</v>
          </cell>
          <cell r="B568" t="str">
            <v>Armadura em barra</v>
          </cell>
          <cell r="C568">
            <v>0</v>
          </cell>
          <cell r="D568">
            <v>0</v>
          </cell>
          <cell r="E568">
            <v>0</v>
          </cell>
          <cell r="F568">
            <v>0</v>
          </cell>
        </row>
        <row r="569">
          <cell r="A569" t="str">
            <v>100102</v>
          </cell>
          <cell r="B569" t="str">
            <v>Armadura em barra de aço CA-25 fyk = 250 MPa</v>
          </cell>
          <cell r="C569" t="str">
            <v>kg</v>
          </cell>
          <cell r="D569">
            <v>4.17</v>
          </cell>
          <cell r="E569">
            <v>1.43</v>
          </cell>
          <cell r="F569">
            <v>5.6000000000000005</v>
          </cell>
        </row>
        <row r="570">
          <cell r="A570" t="str">
            <v>100104</v>
          </cell>
          <cell r="B570" t="str">
            <v>Armadura em barra de aço CA-50 (A ou B) fyk= 500 MPa</v>
          </cell>
          <cell r="C570" t="str">
            <v>kg</v>
          </cell>
          <cell r="D570">
            <v>3.71</v>
          </cell>
          <cell r="E570">
            <v>1.43</v>
          </cell>
          <cell r="F570">
            <v>5.14</v>
          </cell>
        </row>
        <row r="571">
          <cell r="A571" t="str">
            <v>100106</v>
          </cell>
          <cell r="B571" t="str">
            <v>Armadura em barra de aço CA-60 (A ou B) fyk= 600 MPa</v>
          </cell>
          <cell r="C571" t="str">
            <v>kg</v>
          </cell>
          <cell r="D571">
            <v>3.6</v>
          </cell>
          <cell r="E571">
            <v>1.43</v>
          </cell>
          <cell r="F571">
            <v>5.03</v>
          </cell>
        </row>
        <row r="572">
          <cell r="A572" t="str">
            <v>100200</v>
          </cell>
          <cell r="B572" t="str">
            <v>Armadura em tela</v>
          </cell>
          <cell r="C572">
            <v>0</v>
          </cell>
          <cell r="D572">
            <v>0</v>
          </cell>
          <cell r="E572">
            <v>0</v>
          </cell>
          <cell r="F572">
            <v>0</v>
          </cell>
        </row>
        <row r="573">
          <cell r="A573" t="str">
            <v>100202</v>
          </cell>
          <cell r="B573" t="str">
            <v>Armadura em tela soldada de aço</v>
          </cell>
          <cell r="C573" t="str">
            <v>kg</v>
          </cell>
          <cell r="D573">
            <v>4.83</v>
          </cell>
          <cell r="E573">
            <v>0.71</v>
          </cell>
          <cell r="F573">
            <v>5.54</v>
          </cell>
        </row>
        <row r="574">
          <cell r="A574" t="str">
            <v>110000</v>
          </cell>
          <cell r="B574" t="str">
            <v>Concreto, massa e lastro</v>
          </cell>
          <cell r="C574">
            <v>0</v>
          </cell>
          <cell r="D574">
            <v>0</v>
          </cell>
          <cell r="E574">
            <v>0</v>
          </cell>
          <cell r="F574">
            <v>0</v>
          </cell>
        </row>
        <row r="575">
          <cell r="A575" t="str">
            <v>110100</v>
          </cell>
          <cell r="B575" t="str">
            <v>Concreto usinado com controle fck - fornecimento do material</v>
          </cell>
          <cell r="C575">
            <v>0</v>
          </cell>
          <cell r="D575">
            <v>0</v>
          </cell>
          <cell r="E575">
            <v>0</v>
          </cell>
          <cell r="F575">
            <v>0</v>
          </cell>
        </row>
        <row r="576">
          <cell r="A576" t="str">
            <v>110110</v>
          </cell>
          <cell r="B576" t="str">
            <v>Concreto usinado, fck = 20,0 MPa</v>
          </cell>
          <cell r="C576" t="str">
            <v>m³</v>
          </cell>
          <cell r="D576">
            <v>265.81</v>
          </cell>
          <cell r="E576">
            <v>0</v>
          </cell>
          <cell r="F576">
            <v>265.81</v>
          </cell>
        </row>
        <row r="577">
          <cell r="A577" t="str">
            <v>110113</v>
          </cell>
          <cell r="B577" t="str">
            <v>Concreto usinado, fck = 25,0 MPa</v>
          </cell>
          <cell r="C577" t="str">
            <v>m³</v>
          </cell>
          <cell r="D577">
            <v>278.66000000000003</v>
          </cell>
          <cell r="E577">
            <v>0</v>
          </cell>
          <cell r="F577">
            <v>278.66000000000003</v>
          </cell>
        </row>
        <row r="578">
          <cell r="A578" t="str">
            <v>110116</v>
          </cell>
          <cell r="B578" t="str">
            <v>Concreto usinado, fck = 30,0 MPa</v>
          </cell>
          <cell r="C578" t="str">
            <v>m³</v>
          </cell>
          <cell r="D578">
            <v>289.20999999999998</v>
          </cell>
          <cell r="E578">
            <v>0</v>
          </cell>
          <cell r="F578">
            <v>289.20999999999998</v>
          </cell>
        </row>
        <row r="579">
          <cell r="A579" t="str">
            <v>110117</v>
          </cell>
          <cell r="B579" t="str">
            <v>Concreto usinado, fck = 35,0 MPa</v>
          </cell>
          <cell r="C579" t="str">
            <v>m³</v>
          </cell>
          <cell r="D579">
            <v>307.08999999999997</v>
          </cell>
          <cell r="E579">
            <v>0</v>
          </cell>
          <cell r="F579">
            <v>307.08999999999997</v>
          </cell>
        </row>
        <row r="580">
          <cell r="A580" t="str">
            <v>110119</v>
          </cell>
          <cell r="B580" t="str">
            <v>Concreto usinado, fck = 40,0 MPa</v>
          </cell>
          <cell r="C580" t="str">
            <v>m³</v>
          </cell>
          <cell r="D580">
            <v>319.75</v>
          </cell>
          <cell r="E580">
            <v>0</v>
          </cell>
          <cell r="F580">
            <v>319.75</v>
          </cell>
        </row>
        <row r="581">
          <cell r="A581" t="str">
            <v>110126</v>
          </cell>
          <cell r="B581" t="str">
            <v>Concreto usinado, fck = 20,0 MPa - para bombeamento</v>
          </cell>
          <cell r="C581" t="str">
            <v>m³</v>
          </cell>
          <cell r="D581">
            <v>299.37</v>
          </cell>
          <cell r="E581">
            <v>0</v>
          </cell>
          <cell r="F581">
            <v>299.37</v>
          </cell>
        </row>
        <row r="582">
          <cell r="A582" t="str">
            <v>110129</v>
          </cell>
          <cell r="B582" t="str">
            <v>Concreto usinado, fck = 25,0 MPa - para bombeamento</v>
          </cell>
          <cell r="C582" t="str">
            <v>m³</v>
          </cell>
          <cell r="D582">
            <v>308.7</v>
          </cell>
          <cell r="E582">
            <v>0</v>
          </cell>
          <cell r="F582">
            <v>308.7</v>
          </cell>
        </row>
        <row r="583">
          <cell r="A583" t="str">
            <v>110131</v>
          </cell>
          <cell r="B583" t="str">
            <v>Concreto usinado, fck = 35,0 MPa - para bombeamento</v>
          </cell>
          <cell r="C583" t="str">
            <v>m³</v>
          </cell>
          <cell r="D583">
            <v>331.24</v>
          </cell>
          <cell r="E583">
            <v>0</v>
          </cell>
          <cell r="F583">
            <v>331.24</v>
          </cell>
        </row>
        <row r="584">
          <cell r="A584" t="str">
            <v>110132</v>
          </cell>
          <cell r="B584" t="str">
            <v>Concreto usinado, fck = 30,0 MPa - para bombeamento</v>
          </cell>
          <cell r="C584" t="str">
            <v>m³</v>
          </cell>
          <cell r="D584">
            <v>311.94</v>
          </cell>
          <cell r="E584">
            <v>0</v>
          </cell>
          <cell r="F584">
            <v>311.94</v>
          </cell>
        </row>
        <row r="585">
          <cell r="A585" t="str">
            <v>110135</v>
          </cell>
          <cell r="B585" t="str">
            <v>Concreto usinado, fck = 40,0 MPa - para bombeamento</v>
          </cell>
          <cell r="C585" t="str">
            <v>m³</v>
          </cell>
          <cell r="D585">
            <v>351.18</v>
          </cell>
          <cell r="E585">
            <v>0</v>
          </cell>
          <cell r="F585">
            <v>351.18</v>
          </cell>
        </row>
        <row r="586">
          <cell r="A586" t="str">
            <v>110151</v>
          </cell>
          <cell r="B586" t="str">
            <v>Concreto usinado, fck = 20,0 MPa - para bombeamento em estaca hélice contínua</v>
          </cell>
          <cell r="C586" t="str">
            <v>m³</v>
          </cell>
          <cell r="D586">
            <v>307.87</v>
          </cell>
          <cell r="E586">
            <v>0</v>
          </cell>
          <cell r="F586">
            <v>307.87</v>
          </cell>
        </row>
        <row r="587">
          <cell r="A587" t="str">
            <v>110163</v>
          </cell>
          <cell r="B587" t="str">
            <v>Concreto usinado, fck = 25,0 MPa - para perfil extrudado</v>
          </cell>
          <cell r="C587" t="str">
            <v>m³</v>
          </cell>
          <cell r="D587">
            <v>207.9</v>
          </cell>
          <cell r="E587">
            <v>0</v>
          </cell>
          <cell r="F587">
            <v>207.9</v>
          </cell>
        </row>
        <row r="588">
          <cell r="A588" t="str">
            <v>110200</v>
          </cell>
          <cell r="B588" t="str">
            <v>Concreto usinado não estrutural - fornecimento do material</v>
          </cell>
          <cell r="C588">
            <v>0</v>
          </cell>
          <cell r="D588">
            <v>0</v>
          </cell>
          <cell r="E588">
            <v>0</v>
          </cell>
          <cell r="F588">
            <v>0</v>
          </cell>
        </row>
        <row r="589">
          <cell r="A589" t="str">
            <v>110202</v>
          </cell>
          <cell r="B589" t="str">
            <v>Concreto usinado não estrutural mínimo 150 kg cimento / m³</v>
          </cell>
          <cell r="C589" t="str">
            <v>m³</v>
          </cell>
          <cell r="D589">
            <v>253.11</v>
          </cell>
          <cell r="E589">
            <v>0</v>
          </cell>
          <cell r="F589">
            <v>253.11</v>
          </cell>
        </row>
        <row r="590">
          <cell r="A590" t="str">
            <v>110204</v>
          </cell>
          <cell r="B590" t="str">
            <v>Concreto usinado não estrutural mínimo 200 kg cimento / m³</v>
          </cell>
          <cell r="C590" t="str">
            <v>m³</v>
          </cell>
          <cell r="D590">
            <v>270.60000000000002</v>
          </cell>
          <cell r="E590">
            <v>0</v>
          </cell>
          <cell r="F590">
            <v>270.60000000000002</v>
          </cell>
        </row>
        <row r="591">
          <cell r="A591" t="str">
            <v>110206</v>
          </cell>
          <cell r="B591" t="str">
            <v>Concreto usinado não estrutural mínimo 300 kg cimento / m³</v>
          </cell>
          <cell r="C591" t="str">
            <v>m³</v>
          </cell>
          <cell r="D591">
            <v>303.05</v>
          </cell>
          <cell r="E591">
            <v>0</v>
          </cell>
          <cell r="F591">
            <v>303.05</v>
          </cell>
        </row>
        <row r="592">
          <cell r="A592" t="str">
            <v>110300</v>
          </cell>
          <cell r="B592" t="str">
            <v>Concreto executado no local com controle fck - fornecimento do material</v>
          </cell>
          <cell r="C592">
            <v>0</v>
          </cell>
          <cell r="D592">
            <v>0</v>
          </cell>
          <cell r="E592">
            <v>0</v>
          </cell>
          <cell r="F592">
            <v>0</v>
          </cell>
        </row>
        <row r="593">
          <cell r="A593" t="str">
            <v>110309</v>
          </cell>
          <cell r="B593" t="str">
            <v>Concreto preparado no local, fck = 20,0 MPa</v>
          </cell>
          <cell r="C593" t="str">
            <v>m³</v>
          </cell>
          <cell r="D593">
            <v>238.4</v>
          </cell>
          <cell r="E593">
            <v>68.040000000000006</v>
          </cell>
          <cell r="F593">
            <v>306.44</v>
          </cell>
        </row>
        <row r="594">
          <cell r="A594" t="str">
            <v>110314</v>
          </cell>
          <cell r="B594" t="str">
            <v>Concreto preparado no local, fck = 30,0 MPa</v>
          </cell>
          <cell r="C594" t="str">
            <v>m³</v>
          </cell>
          <cell r="D594">
            <v>279.33999999999997</v>
          </cell>
          <cell r="E594">
            <v>68.040000000000006</v>
          </cell>
          <cell r="F594">
            <v>347.38</v>
          </cell>
        </row>
        <row r="595">
          <cell r="A595" t="str">
            <v>110400</v>
          </cell>
          <cell r="B595" t="str">
            <v>Concreto não estrutural executado no local - fornecimento do material</v>
          </cell>
          <cell r="C595">
            <v>0</v>
          </cell>
          <cell r="D595">
            <v>0</v>
          </cell>
          <cell r="E595">
            <v>0</v>
          </cell>
          <cell r="F595">
            <v>0</v>
          </cell>
        </row>
        <row r="596">
          <cell r="A596" t="str">
            <v>110402</v>
          </cell>
          <cell r="B596" t="str">
            <v>Concreto não estrutural executado no local, mínimo 150 kg cimento / m³</v>
          </cell>
          <cell r="C596" t="str">
            <v>m³</v>
          </cell>
          <cell r="D596">
            <v>180.56</v>
          </cell>
          <cell r="E596">
            <v>28.35</v>
          </cell>
          <cell r="F596">
            <v>208.91</v>
          </cell>
        </row>
        <row r="597">
          <cell r="A597" t="str">
            <v>110404</v>
          </cell>
          <cell r="B597" t="str">
            <v>Concreto não estrutural executado no local, mínimo 200 kg cimento / m³</v>
          </cell>
          <cell r="C597" t="str">
            <v>m³</v>
          </cell>
          <cell r="D597">
            <v>203.56</v>
          </cell>
          <cell r="E597">
            <v>28.35</v>
          </cell>
          <cell r="F597">
            <v>231.91</v>
          </cell>
        </row>
        <row r="598">
          <cell r="A598" t="str">
            <v>110406</v>
          </cell>
          <cell r="B598" t="str">
            <v>Concreto não estrutural executado no local, mínimo 300 kg cimento / m³</v>
          </cell>
          <cell r="C598" t="str">
            <v>m³</v>
          </cell>
          <cell r="D598">
            <v>251.29</v>
          </cell>
          <cell r="E598">
            <v>28.35</v>
          </cell>
          <cell r="F598">
            <v>279.64</v>
          </cell>
        </row>
        <row r="599">
          <cell r="A599" t="str">
            <v>110500</v>
          </cell>
          <cell r="B599" t="str">
            <v>Concreto e argamassa especial</v>
          </cell>
          <cell r="C599">
            <v>0</v>
          </cell>
          <cell r="D599">
            <v>0</v>
          </cell>
          <cell r="E599">
            <v>0</v>
          </cell>
          <cell r="F599">
            <v>0</v>
          </cell>
        </row>
        <row r="600">
          <cell r="A600" t="str">
            <v>110501</v>
          </cell>
          <cell r="B600" t="str">
            <v>Argamassa em solo e cimento a 5% em peso</v>
          </cell>
          <cell r="C600" t="str">
            <v>m³</v>
          </cell>
          <cell r="D600">
            <v>54.480000000000004</v>
          </cell>
          <cell r="E600">
            <v>28.35</v>
          </cell>
          <cell r="F600">
            <v>82.83</v>
          </cell>
        </row>
        <row r="601">
          <cell r="A601" t="str">
            <v>110503</v>
          </cell>
          <cell r="B601" t="str">
            <v>Argamassa graute expansiva autonivelante de alta resistência</v>
          </cell>
          <cell r="C601" t="str">
            <v>m³</v>
          </cell>
          <cell r="D601">
            <v>2820.18</v>
          </cell>
          <cell r="E601">
            <v>31.78</v>
          </cell>
          <cell r="F601">
            <v>2851.96</v>
          </cell>
        </row>
        <row r="602">
          <cell r="A602" t="str">
            <v>110504</v>
          </cell>
          <cell r="B602" t="str">
            <v>Argamassa graute</v>
          </cell>
          <cell r="C602" t="str">
            <v>m³</v>
          </cell>
          <cell r="D602">
            <v>218.58</v>
          </cell>
          <cell r="E602">
            <v>31.78</v>
          </cell>
          <cell r="F602">
            <v>250.36</v>
          </cell>
        </row>
        <row r="603">
          <cell r="A603" t="str">
            <v>110506</v>
          </cell>
          <cell r="B603" t="str">
            <v>Concreto ciclópico - fornecimento e aplicação (com 30% de pedra rachão), concreto fck 15,0 Mpa</v>
          </cell>
          <cell r="C603" t="str">
            <v>m³</v>
          </cell>
          <cell r="D603">
            <v>210.20000000000002</v>
          </cell>
          <cell r="E603">
            <v>208.9</v>
          </cell>
          <cell r="F603">
            <v>419.1</v>
          </cell>
        </row>
        <row r="604">
          <cell r="A604" t="str">
            <v>110512</v>
          </cell>
          <cell r="B604" t="str">
            <v>Execução de concreto projetado - consumo de cimento 350 kg/m³</v>
          </cell>
          <cell r="C604" t="str">
            <v>m³</v>
          </cell>
          <cell r="D604">
            <v>1534.8500000000001</v>
          </cell>
          <cell r="E604">
            <v>382</v>
          </cell>
          <cell r="F604">
            <v>1916.8500000000001</v>
          </cell>
        </row>
        <row r="605">
          <cell r="A605" t="str">
            <v>111600</v>
          </cell>
          <cell r="B605" t="str">
            <v>Lançamento e aplicação</v>
          </cell>
          <cell r="C605">
            <v>0</v>
          </cell>
          <cell r="D605">
            <v>0</v>
          </cell>
          <cell r="E605">
            <v>0</v>
          </cell>
          <cell r="F605">
            <v>0</v>
          </cell>
        </row>
        <row r="606">
          <cell r="A606" t="str">
            <v>111602</v>
          </cell>
          <cell r="B606" t="str">
            <v>Lançamento, espalhamento e adensamento de concreto ou massa em lastro e/ou enchimento</v>
          </cell>
          <cell r="C606" t="str">
            <v>m³</v>
          </cell>
          <cell r="D606">
            <v>0</v>
          </cell>
          <cell r="E606">
            <v>47.75</v>
          </cell>
          <cell r="F606">
            <v>47.75</v>
          </cell>
        </row>
        <row r="607">
          <cell r="A607" t="str">
            <v>111604</v>
          </cell>
          <cell r="B607" t="str">
            <v>Lançamento e adensamento de concreto ou massa em fundação</v>
          </cell>
          <cell r="C607" t="str">
            <v>m³</v>
          </cell>
          <cell r="D607">
            <v>0</v>
          </cell>
          <cell r="E607">
            <v>95.5</v>
          </cell>
          <cell r="F607">
            <v>95.5</v>
          </cell>
        </row>
        <row r="608">
          <cell r="A608" t="str">
            <v>111606</v>
          </cell>
          <cell r="B608" t="str">
            <v>Lançamento e adensamento de concreto ou massa em estrutura</v>
          </cell>
          <cell r="C608" t="str">
            <v>m³</v>
          </cell>
          <cell r="D608">
            <v>0</v>
          </cell>
          <cell r="E608">
            <v>65.959999999999994</v>
          </cell>
          <cell r="F608">
            <v>65.959999999999994</v>
          </cell>
        </row>
        <row r="609">
          <cell r="A609" t="str">
            <v>111608</v>
          </cell>
          <cell r="B609" t="str">
            <v>Lançamento e adensamento de concreto ou massa por bombeamento</v>
          </cell>
          <cell r="C609" t="str">
            <v>m³</v>
          </cell>
          <cell r="D609">
            <v>31.13</v>
          </cell>
          <cell r="E609">
            <v>72.819999999999993</v>
          </cell>
          <cell r="F609">
            <v>103.95</v>
          </cell>
        </row>
        <row r="610">
          <cell r="A610" t="str">
            <v>111622</v>
          </cell>
          <cell r="B610" t="str">
            <v>Nivelamento de piso em concreto com acabadora de superfície</v>
          </cell>
          <cell r="C610" t="str">
            <v>m²</v>
          </cell>
          <cell r="D610">
            <v>12.47</v>
          </cell>
          <cell r="E610">
            <v>0</v>
          </cell>
          <cell r="F610">
            <v>12.47</v>
          </cell>
        </row>
        <row r="611">
          <cell r="A611" t="str">
            <v>111800</v>
          </cell>
          <cell r="B611" t="str">
            <v>Lastros e enchimentos</v>
          </cell>
          <cell r="C611">
            <v>0</v>
          </cell>
          <cell r="D611">
            <v>0</v>
          </cell>
          <cell r="E611">
            <v>0</v>
          </cell>
          <cell r="F611">
            <v>0</v>
          </cell>
        </row>
        <row r="612">
          <cell r="A612" t="str">
            <v>111802</v>
          </cell>
          <cell r="B612" t="str">
            <v>Lastro de areia</v>
          </cell>
          <cell r="C612" t="str">
            <v>m³</v>
          </cell>
          <cell r="D612">
            <v>84.79</v>
          </cell>
          <cell r="E612">
            <v>39.69</v>
          </cell>
          <cell r="F612">
            <v>124.48</v>
          </cell>
        </row>
        <row r="613">
          <cell r="A613" t="str">
            <v>111804</v>
          </cell>
          <cell r="B613" t="str">
            <v>Lastro de pedra britada</v>
          </cell>
          <cell r="C613" t="str">
            <v>m³</v>
          </cell>
          <cell r="D613">
            <v>83.570000000000007</v>
          </cell>
          <cell r="E613">
            <v>17.010000000000002</v>
          </cell>
          <cell r="F613">
            <v>100.58</v>
          </cell>
        </row>
        <row r="614">
          <cell r="A614" t="str">
            <v>111806</v>
          </cell>
          <cell r="B614" t="str">
            <v>Lona plástica</v>
          </cell>
          <cell r="C614" t="str">
            <v>m²</v>
          </cell>
          <cell r="D614">
            <v>1.3900000000000001</v>
          </cell>
          <cell r="E614">
            <v>0.34</v>
          </cell>
          <cell r="F614">
            <v>1.73</v>
          </cell>
        </row>
        <row r="615">
          <cell r="A615" t="str">
            <v>111807</v>
          </cell>
          <cell r="B615" t="str">
            <v>Enchimento de laje com concreto celular com densidade de 1.200 kg/m³</v>
          </cell>
          <cell r="C615" t="str">
            <v>m³</v>
          </cell>
          <cell r="D615">
            <v>306.86</v>
          </cell>
          <cell r="E615">
            <v>29.02</v>
          </cell>
          <cell r="F615">
            <v>335.88</v>
          </cell>
        </row>
        <row r="616">
          <cell r="A616" t="str">
            <v>111808</v>
          </cell>
          <cell r="B616" t="str">
            <v>Enchimento de laje com tijolos cerâmicos furados</v>
          </cell>
          <cell r="C616" t="str">
            <v>m³</v>
          </cell>
          <cell r="D616">
            <v>144.38</v>
          </cell>
          <cell r="E616">
            <v>22.68</v>
          </cell>
          <cell r="F616">
            <v>167.06</v>
          </cell>
        </row>
        <row r="617">
          <cell r="A617" t="str">
            <v>111811</v>
          </cell>
          <cell r="B617" t="str">
            <v>Enchimento de nichos em geral, com material proveniente de entulho</v>
          </cell>
          <cell r="C617" t="str">
            <v>m³</v>
          </cell>
          <cell r="D617">
            <v>0</v>
          </cell>
          <cell r="E617">
            <v>22.68</v>
          </cell>
          <cell r="F617">
            <v>22.68</v>
          </cell>
        </row>
        <row r="618">
          <cell r="A618" t="str">
            <v>111814</v>
          </cell>
          <cell r="B618" t="str">
            <v>Lastro e/ou fundação em rachão mecanizado</v>
          </cell>
          <cell r="C618" t="str">
            <v>m³</v>
          </cell>
          <cell r="D618">
            <v>96.62</v>
          </cell>
          <cell r="E618">
            <v>11.34</v>
          </cell>
          <cell r="F618">
            <v>107.96000000000001</v>
          </cell>
        </row>
        <row r="619">
          <cell r="A619" t="str">
            <v>111815</v>
          </cell>
          <cell r="B619" t="str">
            <v>Lastro e/ou fundação em rachão manual</v>
          </cell>
          <cell r="C619" t="str">
            <v>m³</v>
          </cell>
          <cell r="D619">
            <v>82.25</v>
          </cell>
          <cell r="E619">
            <v>34.020000000000003</v>
          </cell>
          <cell r="F619">
            <v>116.27</v>
          </cell>
        </row>
        <row r="620">
          <cell r="A620" t="str">
            <v>111816</v>
          </cell>
          <cell r="B620" t="str">
            <v>Enchimento de nichos em geral, com areia</v>
          </cell>
          <cell r="C620" t="str">
            <v>m³</v>
          </cell>
          <cell r="D620">
            <v>84.79</v>
          </cell>
          <cell r="E620">
            <v>53.42</v>
          </cell>
          <cell r="F620">
            <v>138.21</v>
          </cell>
        </row>
        <row r="621">
          <cell r="A621" t="str">
            <v>111818</v>
          </cell>
          <cell r="B621" t="str">
            <v>Colchão de areia</v>
          </cell>
          <cell r="C621" t="str">
            <v>m³</v>
          </cell>
          <cell r="D621">
            <v>93.01</v>
          </cell>
          <cell r="E621">
            <v>0.11</v>
          </cell>
          <cell r="F621">
            <v>93.12</v>
          </cell>
        </row>
        <row r="622">
          <cell r="A622" t="str">
            <v>111819</v>
          </cell>
          <cell r="B622" t="str">
            <v>Enchimento de nichos com poliestireno expandido do tipo P-1</v>
          </cell>
          <cell r="C622" t="str">
            <v>m³</v>
          </cell>
          <cell r="D622">
            <v>237.01</v>
          </cell>
          <cell r="E622">
            <v>9.07</v>
          </cell>
          <cell r="F622">
            <v>246.08</v>
          </cell>
        </row>
        <row r="623">
          <cell r="A623" t="str">
            <v>112000</v>
          </cell>
          <cell r="B623" t="str">
            <v>Reparos, conservações e complementos</v>
          </cell>
          <cell r="C623">
            <v>0</v>
          </cell>
          <cell r="D623">
            <v>0</v>
          </cell>
          <cell r="E623">
            <v>0</v>
          </cell>
          <cell r="F623">
            <v>0</v>
          </cell>
        </row>
        <row r="624">
          <cell r="A624" t="str">
            <v>112003</v>
          </cell>
          <cell r="B624" t="str">
            <v>Cura química de concreto à base de película emulsionada</v>
          </cell>
          <cell r="C624" t="str">
            <v>m²</v>
          </cell>
          <cell r="D624">
            <v>0.77</v>
          </cell>
          <cell r="E624">
            <v>2.84</v>
          </cell>
          <cell r="F624">
            <v>3.61</v>
          </cell>
        </row>
        <row r="625">
          <cell r="A625" t="str">
            <v>112005</v>
          </cell>
          <cell r="B625" t="str">
            <v>Corte de junta de dilatação, com serra de disco diamantado para pisos</v>
          </cell>
          <cell r="C625" t="str">
            <v>m</v>
          </cell>
          <cell r="D625">
            <v>9.99</v>
          </cell>
          <cell r="E625">
            <v>0</v>
          </cell>
          <cell r="F625">
            <v>9.99</v>
          </cell>
        </row>
        <row r="626">
          <cell r="A626" t="str">
            <v>112009</v>
          </cell>
          <cell r="B626" t="str">
            <v>Selante endurecedor de concreto antipó</v>
          </cell>
          <cell r="C626" t="str">
            <v>m²</v>
          </cell>
          <cell r="D626">
            <v>1.75</v>
          </cell>
          <cell r="E626">
            <v>2.84</v>
          </cell>
          <cell r="F626">
            <v>4.59</v>
          </cell>
        </row>
        <row r="627">
          <cell r="A627" t="str">
            <v>112012</v>
          </cell>
          <cell r="B627" t="str">
            <v>Reparo superficial com argamassa polimérica (tixotrópica), bicomponente</v>
          </cell>
          <cell r="C627" t="str">
            <v>m³</v>
          </cell>
          <cell r="D627">
            <v>5414.99</v>
          </cell>
          <cell r="E627">
            <v>981.34</v>
          </cell>
          <cell r="F627">
            <v>6396.33</v>
          </cell>
        </row>
        <row r="628">
          <cell r="A628" t="str">
            <v>112013</v>
          </cell>
          <cell r="B628" t="str">
            <v>Tratamento de fissuras estáveis (não ativas) em elementos de concreto</v>
          </cell>
          <cell r="C628" t="str">
            <v>m</v>
          </cell>
          <cell r="D628">
            <v>79.8</v>
          </cell>
          <cell r="E628">
            <v>75.209999999999994</v>
          </cell>
          <cell r="F628">
            <v>155.01</v>
          </cell>
        </row>
        <row r="629">
          <cell r="A629" t="str">
            <v>120000</v>
          </cell>
          <cell r="B629" t="str">
            <v>Fundação profunda</v>
          </cell>
          <cell r="C629">
            <v>0</v>
          </cell>
          <cell r="D629">
            <v>0</v>
          </cell>
          <cell r="E629">
            <v>0</v>
          </cell>
          <cell r="F629">
            <v>0</v>
          </cell>
        </row>
        <row r="630">
          <cell r="A630" t="str">
            <v>120100</v>
          </cell>
          <cell r="B630" t="str">
            <v>Broca</v>
          </cell>
          <cell r="C630">
            <v>0</v>
          </cell>
          <cell r="D630">
            <v>0</v>
          </cell>
          <cell r="E630">
            <v>0</v>
          </cell>
          <cell r="F630">
            <v>0</v>
          </cell>
        </row>
        <row r="631">
          <cell r="A631" t="str">
            <v>120102</v>
          </cell>
          <cell r="B631" t="str">
            <v>Broca em concreto armado diâmetro de 20 cm - completa</v>
          </cell>
          <cell r="C631" t="str">
            <v>m</v>
          </cell>
          <cell r="D631">
            <v>12.030000000000001</v>
          </cell>
          <cell r="E631">
            <v>26.45</v>
          </cell>
          <cell r="F631">
            <v>38.479999999999997</v>
          </cell>
        </row>
        <row r="632">
          <cell r="A632" t="str">
            <v>120104</v>
          </cell>
          <cell r="B632" t="str">
            <v>Broca em concreto armado diâmetro de 25 cm - completa</v>
          </cell>
          <cell r="C632" t="str">
            <v>m</v>
          </cell>
          <cell r="D632">
            <v>16.98</v>
          </cell>
          <cell r="E632">
            <v>28.330000000000002</v>
          </cell>
          <cell r="F632">
            <v>45.31</v>
          </cell>
        </row>
        <row r="633">
          <cell r="A633" t="str">
            <v>120106</v>
          </cell>
          <cell r="B633" t="str">
            <v>Broca em concreto armado diâmetro de 30 cm - completa</v>
          </cell>
          <cell r="C633" t="str">
            <v>m</v>
          </cell>
          <cell r="D633">
            <v>24.09</v>
          </cell>
          <cell r="E633">
            <v>30.86</v>
          </cell>
          <cell r="F633">
            <v>54.95</v>
          </cell>
        </row>
        <row r="634">
          <cell r="A634" t="str">
            <v>120400</v>
          </cell>
          <cell r="B634" t="str">
            <v>Estaca pré-moldada de concreto</v>
          </cell>
          <cell r="C634">
            <v>0</v>
          </cell>
          <cell r="D634">
            <v>0</v>
          </cell>
          <cell r="E634">
            <v>0</v>
          </cell>
          <cell r="F634">
            <v>0</v>
          </cell>
        </row>
        <row r="635">
          <cell r="A635" t="str">
            <v>120401</v>
          </cell>
          <cell r="B635" t="str">
            <v>Taxa de mobilização para estaca pré-moldada</v>
          </cell>
          <cell r="C635" t="str">
            <v>tx</v>
          </cell>
          <cell r="D635">
            <v>8820.19</v>
          </cell>
          <cell r="E635">
            <v>0</v>
          </cell>
          <cell r="F635">
            <v>8820.19</v>
          </cell>
        </row>
        <row r="636">
          <cell r="A636" t="str">
            <v>120402</v>
          </cell>
          <cell r="B636" t="str">
            <v>Estaca pré-moldada de concreto até 20 t</v>
          </cell>
          <cell r="C636" t="str">
            <v>m</v>
          </cell>
          <cell r="D636">
            <v>65.8</v>
          </cell>
          <cell r="E636">
            <v>1.1299999999999999</v>
          </cell>
          <cell r="F636">
            <v>66.930000000000007</v>
          </cell>
        </row>
        <row r="637">
          <cell r="A637" t="str">
            <v>120403</v>
          </cell>
          <cell r="B637" t="str">
            <v>Estaca pré-moldada de concreto até 30 t</v>
          </cell>
          <cell r="C637" t="str">
            <v>m</v>
          </cell>
          <cell r="D637">
            <v>74.11</v>
          </cell>
          <cell r="E637">
            <v>1.1299999999999999</v>
          </cell>
          <cell r="F637">
            <v>75.239999999999995</v>
          </cell>
        </row>
        <row r="638">
          <cell r="A638" t="str">
            <v>120404</v>
          </cell>
          <cell r="B638" t="str">
            <v>Estaca pré-moldada de concreto até 40 t</v>
          </cell>
          <cell r="C638" t="str">
            <v>m</v>
          </cell>
          <cell r="D638">
            <v>92.66</v>
          </cell>
          <cell r="E638">
            <v>1.1299999999999999</v>
          </cell>
          <cell r="F638">
            <v>93.79</v>
          </cell>
        </row>
        <row r="639">
          <cell r="A639" t="str">
            <v>120405</v>
          </cell>
          <cell r="B639" t="str">
            <v>Estaca pré-moldada de concreto até 50 t</v>
          </cell>
          <cell r="C639" t="str">
            <v>m</v>
          </cell>
          <cell r="D639">
            <v>117.23</v>
          </cell>
          <cell r="E639">
            <v>1.1299999999999999</v>
          </cell>
          <cell r="F639">
            <v>118.36</v>
          </cell>
        </row>
        <row r="640">
          <cell r="A640" t="str">
            <v>120406</v>
          </cell>
          <cell r="B640" t="str">
            <v>Estaca pré-moldada de concreto até 60 t</v>
          </cell>
          <cell r="C640" t="str">
            <v>m</v>
          </cell>
          <cell r="D640">
            <v>123.79</v>
          </cell>
          <cell r="E640">
            <v>1.1299999999999999</v>
          </cell>
          <cell r="F640">
            <v>124.92</v>
          </cell>
        </row>
        <row r="641">
          <cell r="A641" t="str">
            <v>120407</v>
          </cell>
          <cell r="B641" t="str">
            <v>Estaca pré-moldada de concreto até 70 t</v>
          </cell>
          <cell r="C641" t="str">
            <v>m</v>
          </cell>
          <cell r="D641">
            <v>164.93</v>
          </cell>
          <cell r="E641">
            <v>1.1299999999999999</v>
          </cell>
          <cell r="F641">
            <v>166.06</v>
          </cell>
        </row>
        <row r="642">
          <cell r="A642" t="str">
            <v>120500</v>
          </cell>
          <cell r="B642" t="str">
            <v>Estaca escavada mecanicamente</v>
          </cell>
          <cell r="C642">
            <v>0</v>
          </cell>
          <cell r="D642">
            <v>0</v>
          </cell>
          <cell r="E642">
            <v>0</v>
          </cell>
          <cell r="F642">
            <v>0</v>
          </cell>
        </row>
        <row r="643">
          <cell r="A643" t="str">
            <v>120501</v>
          </cell>
          <cell r="B643" t="str">
            <v>Taxa de mobilização para estaca escavada</v>
          </cell>
          <cell r="C643" t="str">
            <v>tx</v>
          </cell>
          <cell r="D643">
            <v>1445.71</v>
          </cell>
          <cell r="E643">
            <v>0</v>
          </cell>
          <cell r="F643">
            <v>1445.71</v>
          </cell>
        </row>
        <row r="644">
          <cell r="A644" t="str">
            <v>120502</v>
          </cell>
          <cell r="B644" t="str">
            <v>Estaca escavada mecanicamente, diâmetro de 25 cm até 20 t</v>
          </cell>
          <cell r="C644" t="str">
            <v>m</v>
          </cell>
          <cell r="D644">
            <v>23.900000000000002</v>
          </cell>
          <cell r="E644">
            <v>8.3699999999999992</v>
          </cell>
          <cell r="F644">
            <v>32.270000000000003</v>
          </cell>
        </row>
        <row r="645">
          <cell r="A645" t="str">
            <v>120503</v>
          </cell>
          <cell r="B645" t="str">
            <v>Estaca escavada mecanicamente, diâmetro de 30 cm até 30 t</v>
          </cell>
          <cell r="C645" t="str">
            <v>m</v>
          </cell>
          <cell r="D645">
            <v>31.77</v>
          </cell>
          <cell r="E645">
            <v>12.09</v>
          </cell>
          <cell r="F645">
            <v>43.86</v>
          </cell>
        </row>
        <row r="646">
          <cell r="A646" t="str">
            <v>120504</v>
          </cell>
          <cell r="B646" t="str">
            <v>Estaca escavada mecanicamente, diâmetro de 35 cm até 40 t</v>
          </cell>
          <cell r="C646" t="str">
            <v>m</v>
          </cell>
          <cell r="D646">
            <v>41.44</v>
          </cell>
          <cell r="E646">
            <v>16.559999999999999</v>
          </cell>
          <cell r="F646">
            <v>58</v>
          </cell>
        </row>
        <row r="647">
          <cell r="A647" t="str">
            <v>120515</v>
          </cell>
          <cell r="B647" t="str">
            <v>Estaca escavada mecanicamente, diâmetro de 40 cm até 50 t</v>
          </cell>
          <cell r="C647" t="str">
            <v>m</v>
          </cell>
          <cell r="D647">
            <v>52.79</v>
          </cell>
          <cell r="E647">
            <v>21.900000000000002</v>
          </cell>
          <cell r="F647">
            <v>74.69</v>
          </cell>
        </row>
        <row r="648">
          <cell r="A648" t="str">
            <v>120600</v>
          </cell>
          <cell r="B648" t="str">
            <v>Estaca tipo STRAUSS</v>
          </cell>
          <cell r="C648">
            <v>0</v>
          </cell>
          <cell r="D648">
            <v>0</v>
          </cell>
          <cell r="E648">
            <v>0</v>
          </cell>
          <cell r="F648">
            <v>0</v>
          </cell>
        </row>
        <row r="649">
          <cell r="A649" t="str">
            <v>120601</v>
          </cell>
          <cell r="B649" t="str">
            <v>Taxa de mobilização para estaca tipo Strauss</v>
          </cell>
          <cell r="C649" t="str">
            <v>tx</v>
          </cell>
          <cell r="D649">
            <v>1609</v>
          </cell>
          <cell r="E649">
            <v>0</v>
          </cell>
          <cell r="F649">
            <v>1609</v>
          </cell>
        </row>
        <row r="650">
          <cell r="A650" t="str">
            <v>120602</v>
          </cell>
          <cell r="B650" t="str">
            <v>Estaca tipo Strauss, diâmetro de 25 cm até 20 t</v>
          </cell>
          <cell r="C650" t="str">
            <v>m</v>
          </cell>
          <cell r="D650">
            <v>43.35</v>
          </cell>
          <cell r="E650">
            <v>7.05</v>
          </cell>
          <cell r="F650">
            <v>50.4</v>
          </cell>
        </row>
        <row r="651">
          <cell r="A651" t="str">
            <v>120603</v>
          </cell>
          <cell r="B651" t="str">
            <v>Estaca tipo Strauss, diâmetro de 32 cm até 30 t</v>
          </cell>
          <cell r="C651" t="str">
            <v>m</v>
          </cell>
          <cell r="D651">
            <v>53.75</v>
          </cell>
          <cell r="E651">
            <v>10.18</v>
          </cell>
          <cell r="F651">
            <v>63.93</v>
          </cell>
        </row>
        <row r="652">
          <cell r="A652" t="str">
            <v>120604</v>
          </cell>
          <cell r="B652" t="str">
            <v>Estaca tipo Strauss, diâmetro de 38 cm até 40 t</v>
          </cell>
          <cell r="C652" t="str">
            <v>m</v>
          </cell>
          <cell r="D652">
            <v>68.92</v>
          </cell>
          <cell r="E652">
            <v>13.86</v>
          </cell>
          <cell r="F652">
            <v>82.78</v>
          </cell>
        </row>
        <row r="653">
          <cell r="A653" t="str">
            <v>120608</v>
          </cell>
          <cell r="B653" t="str">
            <v>Estaca tipo Strauss, diâmetro de 45 cm até 60 t</v>
          </cell>
          <cell r="C653" t="str">
            <v>m</v>
          </cell>
          <cell r="D653">
            <v>106.05</v>
          </cell>
          <cell r="E653">
            <v>18.079999999999998</v>
          </cell>
          <cell r="F653">
            <v>124.13000000000001</v>
          </cell>
        </row>
        <row r="654">
          <cell r="A654" t="str">
            <v>120700</v>
          </cell>
          <cell r="B654" t="str">
            <v>Estaca tipo RAIZ</v>
          </cell>
          <cell r="C654">
            <v>0</v>
          </cell>
          <cell r="D654">
            <v>0</v>
          </cell>
          <cell r="E654">
            <v>0</v>
          </cell>
          <cell r="F654">
            <v>0</v>
          </cell>
        </row>
        <row r="655">
          <cell r="A655" t="str">
            <v>120701</v>
          </cell>
          <cell r="B655" t="str">
            <v>Taxa de mobilização para estaca tipo Raiz em solo</v>
          </cell>
          <cell r="C655" t="str">
            <v>tx</v>
          </cell>
          <cell r="D655">
            <v>14972.01</v>
          </cell>
          <cell r="E655">
            <v>0</v>
          </cell>
          <cell r="F655">
            <v>14972.01</v>
          </cell>
        </row>
        <row r="656">
          <cell r="A656" t="str">
            <v>120703</v>
          </cell>
          <cell r="B656" t="str">
            <v>Estaca tipo Raiz, diâmetro de 10 cm para 10 t, em solo</v>
          </cell>
          <cell r="C656" t="str">
            <v>m</v>
          </cell>
          <cell r="D656">
            <v>131.63</v>
          </cell>
          <cell r="E656">
            <v>5.09</v>
          </cell>
          <cell r="F656">
            <v>136.72</v>
          </cell>
        </row>
        <row r="657">
          <cell r="A657" t="str">
            <v>120705</v>
          </cell>
          <cell r="B657" t="str">
            <v>Estaca tipo Raiz, diâmetro de 12 cm para 15 t, em solo</v>
          </cell>
          <cell r="C657" t="str">
            <v>m</v>
          </cell>
          <cell r="D657">
            <v>145.11000000000001</v>
          </cell>
          <cell r="E657">
            <v>6.36</v>
          </cell>
          <cell r="F657">
            <v>151.47</v>
          </cell>
        </row>
        <row r="658">
          <cell r="A658" t="str">
            <v>120706</v>
          </cell>
          <cell r="B658" t="str">
            <v>Estaca tipo Raiz, diâmetro de 15 cm para 25 t, em solo</v>
          </cell>
          <cell r="C658" t="str">
            <v>m</v>
          </cell>
          <cell r="D658">
            <v>180.07</v>
          </cell>
          <cell r="E658">
            <v>9.59</v>
          </cell>
          <cell r="F658">
            <v>189.66</v>
          </cell>
        </row>
        <row r="659">
          <cell r="A659" t="str">
            <v>120707</v>
          </cell>
          <cell r="B659" t="str">
            <v>Estaca tipo Raiz, diâmetro de 16 cm para 35 t, em solo</v>
          </cell>
          <cell r="C659" t="str">
            <v>m</v>
          </cell>
          <cell r="D659">
            <v>203.23000000000002</v>
          </cell>
          <cell r="E659">
            <v>13.39</v>
          </cell>
          <cell r="F659">
            <v>216.62</v>
          </cell>
        </row>
        <row r="660">
          <cell r="A660" t="str">
            <v>120709</v>
          </cell>
          <cell r="B660" t="str">
            <v>Estaca tipo Raiz, diâmetro de 20 cm para 50 t, em solo</v>
          </cell>
          <cell r="C660" t="str">
            <v>m</v>
          </cell>
          <cell r="D660">
            <v>244.02</v>
          </cell>
          <cell r="E660">
            <v>20.43</v>
          </cell>
          <cell r="F660">
            <v>264.45</v>
          </cell>
        </row>
        <row r="661">
          <cell r="A661" t="str">
            <v>120710</v>
          </cell>
          <cell r="B661" t="str">
            <v>Estaca tipo Raiz, diâmetro de 25 cm para 80 t, em solo</v>
          </cell>
          <cell r="C661" t="str">
            <v>m</v>
          </cell>
          <cell r="D661">
            <v>279.43</v>
          </cell>
          <cell r="E661">
            <v>23.95</v>
          </cell>
          <cell r="F661">
            <v>303.38</v>
          </cell>
        </row>
        <row r="662">
          <cell r="A662" t="str">
            <v>120711</v>
          </cell>
          <cell r="B662" t="str">
            <v>Estaca tipo Raiz, diâmetro de 31 cm para 100 t, em solo</v>
          </cell>
          <cell r="C662" t="str">
            <v>m</v>
          </cell>
          <cell r="D662">
            <v>321.77</v>
          </cell>
          <cell r="E662">
            <v>28.3</v>
          </cell>
          <cell r="F662">
            <v>350.07</v>
          </cell>
        </row>
        <row r="663">
          <cell r="A663" t="str">
            <v>120713</v>
          </cell>
          <cell r="B663" t="str">
            <v>Estaca tipo Raiz, diâmetro de 40 cm para 130 t, em solo</v>
          </cell>
          <cell r="C663" t="str">
            <v>m</v>
          </cell>
          <cell r="D663">
            <v>417.79</v>
          </cell>
          <cell r="E663">
            <v>23.95</v>
          </cell>
          <cell r="F663">
            <v>441.74</v>
          </cell>
        </row>
        <row r="664">
          <cell r="A664" t="str">
            <v>120900</v>
          </cell>
          <cell r="B664" t="str">
            <v>Tubulão</v>
          </cell>
          <cell r="C664">
            <v>0</v>
          </cell>
          <cell r="D664">
            <v>0</v>
          </cell>
          <cell r="E664">
            <v>0</v>
          </cell>
          <cell r="F664">
            <v>0</v>
          </cell>
        </row>
        <row r="665">
          <cell r="A665" t="str">
            <v>120901</v>
          </cell>
          <cell r="B665" t="str">
            <v>Taxa de mobilização para tubulão escavado mecanicamente</v>
          </cell>
          <cell r="C665" t="str">
            <v>tx</v>
          </cell>
          <cell r="D665">
            <v>1380.67</v>
          </cell>
          <cell r="E665">
            <v>0</v>
          </cell>
          <cell r="F665">
            <v>1380.67</v>
          </cell>
        </row>
        <row r="666">
          <cell r="A666" t="str">
            <v>120902</v>
          </cell>
          <cell r="B666" t="str">
            <v>Abertura de fuste mecanizado diâmetro de 50 cm</v>
          </cell>
          <cell r="C666" t="str">
            <v>m</v>
          </cell>
          <cell r="D666">
            <v>20.18</v>
          </cell>
          <cell r="E666">
            <v>0</v>
          </cell>
          <cell r="F666">
            <v>20.18</v>
          </cell>
        </row>
        <row r="667">
          <cell r="A667" t="str">
            <v>120904</v>
          </cell>
          <cell r="B667" t="str">
            <v>Abertura de fuste mecanizado diâmetro de 60 cm</v>
          </cell>
          <cell r="C667" t="str">
            <v>m</v>
          </cell>
          <cell r="D667">
            <v>24.490000000000002</v>
          </cell>
          <cell r="E667">
            <v>0</v>
          </cell>
          <cell r="F667">
            <v>24.490000000000002</v>
          </cell>
        </row>
        <row r="668">
          <cell r="A668" t="str">
            <v>120906</v>
          </cell>
          <cell r="B668" t="str">
            <v>Abertura de fuste mecanizado diâmetro de 80 cm</v>
          </cell>
          <cell r="C668" t="str">
            <v>m</v>
          </cell>
          <cell r="D668">
            <v>39.119999999999997</v>
          </cell>
          <cell r="E668">
            <v>0</v>
          </cell>
          <cell r="F668">
            <v>39.119999999999997</v>
          </cell>
        </row>
        <row r="669">
          <cell r="A669" t="str">
            <v>120907</v>
          </cell>
          <cell r="B669" t="str">
            <v>Abertura de fuste manual diâmetro de 80 cm</v>
          </cell>
          <cell r="C669" t="str">
            <v>m</v>
          </cell>
          <cell r="D669">
            <v>120.69</v>
          </cell>
          <cell r="E669">
            <v>0</v>
          </cell>
          <cell r="F669">
            <v>120.69</v>
          </cell>
        </row>
        <row r="670">
          <cell r="A670" t="str">
            <v>120908</v>
          </cell>
          <cell r="B670" t="str">
            <v>Abertura de fuste manual diâmetro de 100 cm</v>
          </cell>
          <cell r="C670" t="str">
            <v>m</v>
          </cell>
          <cell r="D670">
            <v>175.91</v>
          </cell>
          <cell r="E670">
            <v>0</v>
          </cell>
          <cell r="F670">
            <v>175.91</v>
          </cell>
        </row>
        <row r="671">
          <cell r="A671" t="str">
            <v>120910</v>
          </cell>
          <cell r="B671" t="str">
            <v>Abertura de fuste manual diâmetro de 120 cm</v>
          </cell>
          <cell r="C671" t="str">
            <v>m</v>
          </cell>
          <cell r="D671">
            <v>261.14999999999998</v>
          </cell>
          <cell r="E671">
            <v>0</v>
          </cell>
          <cell r="F671">
            <v>261.14999999999998</v>
          </cell>
        </row>
        <row r="672">
          <cell r="A672" t="str">
            <v>120912</v>
          </cell>
          <cell r="B672" t="str">
            <v>Abertura de fuste manual diâmetro de 70 cm</v>
          </cell>
          <cell r="C672" t="str">
            <v>m</v>
          </cell>
          <cell r="D672">
            <v>72.33</v>
          </cell>
          <cell r="E672">
            <v>0</v>
          </cell>
          <cell r="F672">
            <v>72.33</v>
          </cell>
        </row>
        <row r="673">
          <cell r="A673" t="str">
            <v>120913</v>
          </cell>
          <cell r="B673" t="str">
            <v>Abertura de fuste manual diâmetro de 60 cm</v>
          </cell>
          <cell r="C673" t="str">
            <v>m</v>
          </cell>
          <cell r="D673">
            <v>62.4</v>
          </cell>
          <cell r="E673">
            <v>0</v>
          </cell>
          <cell r="F673">
            <v>62.4</v>
          </cell>
        </row>
        <row r="674">
          <cell r="A674" t="str">
            <v>120950</v>
          </cell>
          <cell r="B674" t="str">
            <v>Alargamento de base a céu aberto</v>
          </cell>
          <cell r="C674" t="str">
            <v>m³</v>
          </cell>
          <cell r="D674">
            <v>291.88</v>
          </cell>
          <cell r="E674">
            <v>0</v>
          </cell>
          <cell r="F674">
            <v>291.88</v>
          </cell>
        </row>
        <row r="675">
          <cell r="A675" t="str">
            <v>121200</v>
          </cell>
          <cell r="B675" t="str">
            <v>Estaca hélice contínua</v>
          </cell>
          <cell r="C675">
            <v>0</v>
          </cell>
          <cell r="D675">
            <v>0</v>
          </cell>
          <cell r="E675">
            <v>0</v>
          </cell>
          <cell r="F675">
            <v>0</v>
          </cell>
        </row>
        <row r="676">
          <cell r="A676" t="str">
            <v>121201</v>
          </cell>
          <cell r="B676" t="str">
            <v>Taxa de mobilização para estaca tipo hélice contínua em solo</v>
          </cell>
          <cell r="C676" t="str">
            <v>tx</v>
          </cell>
          <cell r="D676">
            <v>25921.260000000002</v>
          </cell>
          <cell r="E676">
            <v>0</v>
          </cell>
          <cell r="F676">
            <v>25921.260000000002</v>
          </cell>
        </row>
        <row r="677">
          <cell r="A677" t="str">
            <v>121202</v>
          </cell>
          <cell r="B677" t="str">
            <v>Estaca tipo hélice contínua, diâmetro de 35 cm em solo</v>
          </cell>
          <cell r="C677" t="str">
            <v>m</v>
          </cell>
          <cell r="D677">
            <v>44.89</v>
          </cell>
          <cell r="E677">
            <v>3.02</v>
          </cell>
          <cell r="F677">
            <v>47.910000000000004</v>
          </cell>
        </row>
        <row r="678">
          <cell r="A678" t="str">
            <v>121203</v>
          </cell>
          <cell r="B678" t="str">
            <v>Estaca tipo hélice contínua, diâmetro de 60 cm em solo</v>
          </cell>
          <cell r="C678" t="str">
            <v>m</v>
          </cell>
          <cell r="D678">
            <v>82.11</v>
          </cell>
          <cell r="E678">
            <v>3.02</v>
          </cell>
          <cell r="F678">
            <v>85.13</v>
          </cell>
        </row>
        <row r="679">
          <cell r="A679" t="str">
            <v>121204</v>
          </cell>
          <cell r="B679" t="str">
            <v>Estaca tipo hélice contínua, diâmetro de 30 cm em solo</v>
          </cell>
          <cell r="C679" t="str">
            <v>m</v>
          </cell>
          <cell r="D679">
            <v>38.28</v>
          </cell>
          <cell r="E679">
            <v>3.02</v>
          </cell>
          <cell r="F679">
            <v>41.300000000000004</v>
          </cell>
        </row>
        <row r="680">
          <cell r="A680" t="str">
            <v>121205</v>
          </cell>
          <cell r="B680" t="str">
            <v>Estaca tipo hélice contínua, diâmetro de 25 cm em solo</v>
          </cell>
          <cell r="C680" t="str">
            <v>m</v>
          </cell>
          <cell r="D680">
            <v>21.71</v>
          </cell>
          <cell r="E680">
            <v>3.02</v>
          </cell>
          <cell r="F680">
            <v>24.73</v>
          </cell>
        </row>
        <row r="681">
          <cell r="A681" t="str">
            <v>121206</v>
          </cell>
          <cell r="B681" t="str">
            <v>Estaca tipo hélice contínua, diâmetro de 40 cm em solo</v>
          </cell>
          <cell r="C681" t="str">
            <v>m</v>
          </cell>
          <cell r="D681">
            <v>52.910000000000004</v>
          </cell>
          <cell r="E681">
            <v>3.02</v>
          </cell>
          <cell r="F681">
            <v>55.93</v>
          </cell>
        </row>
        <row r="682">
          <cell r="A682" t="str">
            <v>121207</v>
          </cell>
          <cell r="B682" t="str">
            <v>Estaca tipo hélice contínua, diâmetro de 50 cm em solo</v>
          </cell>
          <cell r="C682" t="str">
            <v>m</v>
          </cell>
          <cell r="D682">
            <v>66.180000000000007</v>
          </cell>
          <cell r="E682">
            <v>3.02</v>
          </cell>
          <cell r="F682">
            <v>69.2</v>
          </cell>
        </row>
        <row r="683">
          <cell r="A683" t="str">
            <v>121208</v>
          </cell>
          <cell r="B683" t="str">
            <v>Estaca tipo hélice contínua, diâmetro de 100 cm em solo</v>
          </cell>
          <cell r="C683" t="str">
            <v>m</v>
          </cell>
          <cell r="D683">
            <v>168.31</v>
          </cell>
          <cell r="E683">
            <v>3.02</v>
          </cell>
          <cell r="F683">
            <v>171.33</v>
          </cell>
        </row>
        <row r="684">
          <cell r="A684" t="str">
            <v>121209</v>
          </cell>
          <cell r="B684" t="str">
            <v>Estaca tipo hélice contínua, diâmetro de 70 cm em solo</v>
          </cell>
          <cell r="C684" t="str">
            <v>m</v>
          </cell>
          <cell r="D684">
            <v>96.89</v>
          </cell>
          <cell r="E684">
            <v>3.02</v>
          </cell>
          <cell r="F684">
            <v>99.91</v>
          </cell>
        </row>
        <row r="685">
          <cell r="A685" t="str">
            <v>121210</v>
          </cell>
          <cell r="B685" t="str">
            <v>Estaca tipo hélice contínua, diâmetro de 80 cm em solo</v>
          </cell>
          <cell r="C685" t="str">
            <v>m</v>
          </cell>
          <cell r="D685">
            <v>112.89</v>
          </cell>
          <cell r="E685">
            <v>3.02</v>
          </cell>
          <cell r="F685">
            <v>115.91</v>
          </cell>
        </row>
        <row r="686">
          <cell r="A686" t="str">
            <v>121400</v>
          </cell>
          <cell r="B686" t="str">
            <v>1214 - Estaca escavada com injeção ou microestaca</v>
          </cell>
          <cell r="C686">
            <v>0</v>
          </cell>
          <cell r="D686">
            <v>0</v>
          </cell>
          <cell r="E686">
            <v>0</v>
          </cell>
          <cell r="F686">
            <v>0</v>
          </cell>
        </row>
        <row r="687">
          <cell r="A687" t="str">
            <v>121401</v>
          </cell>
          <cell r="B687" t="str">
            <v>Taxa de mobilização e desmobilização de equipamento para execução de estacas escavadas com injeção ou microestaca</v>
          </cell>
          <cell r="C687" t="str">
            <v>tx</v>
          </cell>
          <cell r="D687">
            <v>9520</v>
          </cell>
          <cell r="E687">
            <v>0</v>
          </cell>
          <cell r="F687">
            <v>9520</v>
          </cell>
        </row>
        <row r="688">
          <cell r="A688" t="str">
            <v>121404</v>
          </cell>
          <cell r="B688" t="str">
            <v>Estaca escavada com injeção ou microestaca, diâmetro de 16 cm</v>
          </cell>
          <cell r="C688" t="str">
            <v>m</v>
          </cell>
          <cell r="D688">
            <v>147.16</v>
          </cell>
          <cell r="E688">
            <v>13.39</v>
          </cell>
          <cell r="F688">
            <v>160.55000000000001</v>
          </cell>
        </row>
        <row r="689">
          <cell r="A689" t="str">
            <v>121405</v>
          </cell>
          <cell r="B689" t="str">
            <v>Estaca escavada com injeção ou microestaca, diâmetro de 20 cm</v>
          </cell>
          <cell r="C689" t="str">
            <v>m</v>
          </cell>
          <cell r="D689">
            <v>171.70000000000002</v>
          </cell>
          <cell r="E689">
            <v>20.43</v>
          </cell>
          <cell r="F689">
            <v>192.13</v>
          </cell>
        </row>
        <row r="690">
          <cell r="A690" t="str">
            <v>121406</v>
          </cell>
          <cell r="B690" t="str">
            <v>Estaca escavada com injeção ou microestaca, diâmetro de 25 cm</v>
          </cell>
          <cell r="C690" t="str">
            <v>m</v>
          </cell>
          <cell r="D690">
            <v>209.89000000000001</v>
          </cell>
          <cell r="E690">
            <v>23.95</v>
          </cell>
          <cell r="F690">
            <v>233.84</v>
          </cell>
        </row>
        <row r="691">
          <cell r="A691" t="str">
            <v>130000</v>
          </cell>
          <cell r="B691" t="str">
            <v>Laje e painel de fechamento pré-fabricados</v>
          </cell>
          <cell r="C691">
            <v>0</v>
          </cell>
          <cell r="D691">
            <v>0</v>
          </cell>
          <cell r="E691">
            <v>0</v>
          </cell>
          <cell r="F691">
            <v>0</v>
          </cell>
        </row>
        <row r="692">
          <cell r="A692" t="str">
            <v>130100</v>
          </cell>
          <cell r="B692" t="str">
            <v>Laje pré-fabricada mista em vigotas treliçadas e lajotas</v>
          </cell>
          <cell r="C692">
            <v>0</v>
          </cell>
          <cell r="D692">
            <v>0</v>
          </cell>
          <cell r="E692">
            <v>0</v>
          </cell>
          <cell r="F692">
            <v>0</v>
          </cell>
        </row>
        <row r="693">
          <cell r="A693" t="str">
            <v>130102</v>
          </cell>
          <cell r="B693" t="str">
            <v>Laje pré-fabricada mista vigota treliçada/lajota cerâmica - LT 12 (8+4) e capa com concreto de 20MPa</v>
          </cell>
          <cell r="C693" t="str">
            <v>m²</v>
          </cell>
          <cell r="D693">
            <v>59.31</v>
          </cell>
          <cell r="E693">
            <v>19.48</v>
          </cell>
          <cell r="F693">
            <v>78.790000000000006</v>
          </cell>
        </row>
        <row r="694">
          <cell r="A694" t="str">
            <v>130104</v>
          </cell>
          <cell r="B694" t="str">
            <v>Laje pré-fabricada mista vigota treliçada/lajota cerâmica - LT 16 (12+4) e capa com concreto de 20MPa</v>
          </cell>
          <cell r="C694" t="str">
            <v>m²</v>
          </cell>
          <cell r="D694">
            <v>67.849999999999994</v>
          </cell>
          <cell r="E694">
            <v>21.29</v>
          </cell>
          <cell r="F694">
            <v>89.14</v>
          </cell>
        </row>
        <row r="695">
          <cell r="A695" t="str">
            <v>130106</v>
          </cell>
          <cell r="B695" t="str">
            <v>Laje pré-fabricada mista vigota treliçada/lajota cerâmica - LT 20 (16+4) e capa com concreto de 20MPa</v>
          </cell>
          <cell r="C695" t="str">
            <v>m²</v>
          </cell>
          <cell r="D695">
            <v>76.98</v>
          </cell>
          <cell r="E695">
            <v>23.12</v>
          </cell>
          <cell r="F695">
            <v>100.10000000000001</v>
          </cell>
        </row>
        <row r="696">
          <cell r="A696" t="str">
            <v>130108</v>
          </cell>
          <cell r="B696" t="str">
            <v>Laje pré-fabricada mista vigota treliçada/lajota cerâmica - LT 24 (20+4) e capa com concreto de 20MPa</v>
          </cell>
          <cell r="C696" t="str">
            <v>m²</v>
          </cell>
          <cell r="D696">
            <v>88.58</v>
          </cell>
          <cell r="E696">
            <v>24.94</v>
          </cell>
          <cell r="F696">
            <v>113.52</v>
          </cell>
        </row>
        <row r="697">
          <cell r="A697" t="str">
            <v>130110</v>
          </cell>
          <cell r="B697" t="str">
            <v>Laje pré-fabricada mista vigota treliçada/lajota cerâmica - LT 30 (24+6) e capa com concreto de 20MPa</v>
          </cell>
          <cell r="C697" t="str">
            <v>m²</v>
          </cell>
          <cell r="D697">
            <v>108.28</v>
          </cell>
          <cell r="E697">
            <v>27.240000000000002</v>
          </cell>
          <cell r="F697">
            <v>135.52000000000001</v>
          </cell>
        </row>
        <row r="698">
          <cell r="A698" t="str">
            <v>130112</v>
          </cell>
          <cell r="B698" t="str">
            <v>Laje pré-fabricada mista vigota treliçada/lajota cerâmica - LT 12 (8+4) e capa com concreto de 25MPa</v>
          </cell>
          <cell r="C698" t="str">
            <v>m²</v>
          </cell>
          <cell r="D698">
            <v>59.85</v>
          </cell>
          <cell r="E698">
            <v>19.48</v>
          </cell>
          <cell r="F698">
            <v>79.33</v>
          </cell>
        </row>
        <row r="699">
          <cell r="A699" t="str">
            <v>130114</v>
          </cell>
          <cell r="B699" t="str">
            <v>Laje pré-fabricada mista vigota treliçada/lajota cerâmica - LT 16 (12+4) e capa com concreto de 25MPa</v>
          </cell>
          <cell r="C699" t="str">
            <v>m²</v>
          </cell>
          <cell r="D699">
            <v>68.39</v>
          </cell>
          <cell r="E699">
            <v>21.29</v>
          </cell>
          <cell r="F699">
            <v>89.68</v>
          </cell>
        </row>
        <row r="700">
          <cell r="A700" t="str">
            <v>130116</v>
          </cell>
          <cell r="B700" t="str">
            <v>Laje pré-fabricada mista vigota treliçada/lajota cerâmica - LT 20 (16+4) e capa com concreto de 25MPa</v>
          </cell>
          <cell r="C700" t="str">
            <v>m²</v>
          </cell>
          <cell r="D700">
            <v>77.52</v>
          </cell>
          <cell r="E700">
            <v>23.12</v>
          </cell>
          <cell r="F700">
            <v>100.64</v>
          </cell>
        </row>
        <row r="701">
          <cell r="A701" t="str">
            <v>130118</v>
          </cell>
          <cell r="B701" t="str">
            <v>Laje pré-fabricada mista vigota treliçada/lajota cerâmica - LT 24 (20+4) e capa com concreto de 25MPa</v>
          </cell>
          <cell r="C701" t="str">
            <v>m²</v>
          </cell>
          <cell r="D701">
            <v>89.12</v>
          </cell>
          <cell r="E701">
            <v>24.94</v>
          </cell>
          <cell r="F701">
            <v>114.06</v>
          </cell>
        </row>
        <row r="702">
          <cell r="A702" t="str">
            <v>130120</v>
          </cell>
          <cell r="B702" t="str">
            <v>Laje pré-fabricada mista vigota treliçada/lajota cerâmica - LT 30 (24+6) e capa com concreto de 25MPa</v>
          </cell>
          <cell r="C702" t="str">
            <v>m²</v>
          </cell>
          <cell r="D702">
            <v>109.09</v>
          </cell>
          <cell r="E702">
            <v>27.240000000000002</v>
          </cell>
          <cell r="F702">
            <v>136.33000000000001</v>
          </cell>
        </row>
        <row r="703">
          <cell r="A703" t="str">
            <v>130200</v>
          </cell>
          <cell r="B703" t="str">
            <v>Laje pré-fabricada mista em vigotas protendidas e lajotas</v>
          </cell>
          <cell r="C703">
            <v>0</v>
          </cell>
          <cell r="D703">
            <v>0</v>
          </cell>
          <cell r="E703">
            <v>0</v>
          </cell>
          <cell r="F703">
            <v>0</v>
          </cell>
        </row>
        <row r="704">
          <cell r="A704" t="str">
            <v>130202</v>
          </cell>
          <cell r="B704" t="str">
            <v>Laje pré-fabricada mista vigota protendida/lajota cerâmica - LP 10 (7+3) e capa com concreto de 20MPa</v>
          </cell>
          <cell r="C704" t="str">
            <v>m²</v>
          </cell>
          <cell r="D704">
            <v>70.459999999999994</v>
          </cell>
          <cell r="E704">
            <v>19.48</v>
          </cell>
          <cell r="F704">
            <v>89.94</v>
          </cell>
        </row>
        <row r="705">
          <cell r="A705" t="str">
            <v>130204</v>
          </cell>
          <cell r="B705" t="str">
            <v>Laje pré-fabricada mista vigota protendida/lajota cerâmica - LP 12 (8+4) e capa com concreto de 20MPa</v>
          </cell>
          <cell r="C705" t="str">
            <v>m²</v>
          </cell>
          <cell r="D705">
            <v>70.459999999999994</v>
          </cell>
          <cell r="E705">
            <v>21.29</v>
          </cell>
          <cell r="F705">
            <v>91.75</v>
          </cell>
        </row>
        <row r="706">
          <cell r="A706" t="str">
            <v>130206</v>
          </cell>
          <cell r="B706" t="str">
            <v>Laje pré-fabricada mista vigota protendida/lajota cerâmica - LP 16 (12+4) e capa com concreto de 20MPa</v>
          </cell>
          <cell r="C706" t="str">
            <v>m²</v>
          </cell>
          <cell r="D706">
            <v>77.23</v>
          </cell>
          <cell r="E706">
            <v>23.12</v>
          </cell>
          <cell r="F706">
            <v>100.35000000000001</v>
          </cell>
        </row>
        <row r="707">
          <cell r="A707" t="str">
            <v>130208</v>
          </cell>
          <cell r="B707" t="str">
            <v>Laje pré-fabricada mista vigota protendida/lajota cerâmica - LP 20 (16+4) e capa com concreto de 20MPa</v>
          </cell>
          <cell r="C707" t="str">
            <v>m²</v>
          </cell>
          <cell r="D707">
            <v>84.42</v>
          </cell>
          <cell r="E707">
            <v>24.94</v>
          </cell>
          <cell r="F707">
            <v>109.36</v>
          </cell>
        </row>
        <row r="708">
          <cell r="A708" t="str">
            <v>130210</v>
          </cell>
          <cell r="B708" t="str">
            <v>Laje pré-fabricada mista vigota protendida/lajota cerâmica - LP 25 (20+5) e capa com concreto de 20MPa</v>
          </cell>
          <cell r="C708" t="str">
            <v>m²</v>
          </cell>
          <cell r="D708">
            <v>94.62</v>
          </cell>
          <cell r="E708">
            <v>27.36</v>
          </cell>
          <cell r="F708">
            <v>121.98</v>
          </cell>
        </row>
        <row r="709">
          <cell r="A709" t="str">
            <v>130212</v>
          </cell>
          <cell r="B709" t="str">
            <v>Laje pré-fabricada mista vigota protendida/lajota cerâmica - LP 10 (7+3) e capa com concreto de 25MPa</v>
          </cell>
          <cell r="C709" t="str">
            <v>m²</v>
          </cell>
          <cell r="D709">
            <v>71</v>
          </cell>
          <cell r="E709">
            <v>19.48</v>
          </cell>
          <cell r="F709">
            <v>90.48</v>
          </cell>
        </row>
        <row r="710">
          <cell r="A710" t="str">
            <v>130214</v>
          </cell>
          <cell r="B710" t="str">
            <v>Laje pré-fabricada mista vigota protendida/lajota cerâmica - LP 12 (8+4) e capa com concreto de 25MPa</v>
          </cell>
          <cell r="C710" t="str">
            <v>m²</v>
          </cell>
          <cell r="D710">
            <v>71</v>
          </cell>
          <cell r="E710">
            <v>21.29</v>
          </cell>
          <cell r="F710">
            <v>92.29</v>
          </cell>
        </row>
        <row r="711">
          <cell r="A711" t="str">
            <v>130216</v>
          </cell>
          <cell r="B711" t="str">
            <v>Laje pré-fabricada mista vigota protendida/lajota cerâmica - LP 16 (12+4) e capa com concreto de 25MPa</v>
          </cell>
          <cell r="C711" t="str">
            <v>m²</v>
          </cell>
          <cell r="D711">
            <v>77.77</v>
          </cell>
          <cell r="E711">
            <v>23.12</v>
          </cell>
          <cell r="F711">
            <v>100.89</v>
          </cell>
        </row>
        <row r="712">
          <cell r="A712" t="str">
            <v>130218</v>
          </cell>
          <cell r="B712" t="str">
            <v>Laje pré-fabricada mista vigota protendida/lajota cerâmica - LP 20 (16+4) e capa com concreto de 25MPa</v>
          </cell>
          <cell r="C712" t="str">
            <v>m²</v>
          </cell>
          <cell r="D712">
            <v>84.960000000000008</v>
          </cell>
          <cell r="E712">
            <v>24.94</v>
          </cell>
          <cell r="F712">
            <v>109.9</v>
          </cell>
        </row>
        <row r="713">
          <cell r="A713" t="str">
            <v>130220</v>
          </cell>
          <cell r="B713" t="str">
            <v>Laje pré-fabricada mista vigota protendida/lajota cerâmica - LP 25 (20+5) e capa com concreto de 25MPa</v>
          </cell>
          <cell r="C713" t="str">
            <v>m²</v>
          </cell>
          <cell r="D713">
            <v>96.210000000000008</v>
          </cell>
          <cell r="E713">
            <v>27.240000000000002</v>
          </cell>
          <cell r="F713">
            <v>123.45</v>
          </cell>
        </row>
        <row r="714">
          <cell r="A714" t="str">
            <v>130300</v>
          </cell>
          <cell r="B714" t="str">
            <v>Laje pré-fabricada em painel protendido</v>
          </cell>
          <cell r="C714">
            <v>0</v>
          </cell>
          <cell r="D714">
            <v>0</v>
          </cell>
          <cell r="E714">
            <v>0</v>
          </cell>
          <cell r="F714">
            <v>0</v>
          </cell>
        </row>
        <row r="715">
          <cell r="A715" t="str">
            <v>130311</v>
          </cell>
          <cell r="B715" t="str">
            <v>Laje em painel pré-fabricado protendido alveolar, espessura 9 cm</v>
          </cell>
          <cell r="C715" t="str">
            <v>m²</v>
          </cell>
          <cell r="D715">
            <v>135.82</v>
          </cell>
          <cell r="E715">
            <v>4.92</v>
          </cell>
          <cell r="F715">
            <v>140.74</v>
          </cell>
        </row>
        <row r="716">
          <cell r="A716" t="str">
            <v>130313</v>
          </cell>
          <cell r="B716" t="str">
            <v>Laje em painel pré-fabricado protendido alveolar, espessura 12 cm</v>
          </cell>
          <cell r="C716" t="str">
            <v>m²</v>
          </cell>
          <cell r="D716">
            <v>145.82</v>
          </cell>
          <cell r="E716">
            <v>4.92</v>
          </cell>
          <cell r="F716">
            <v>150.74</v>
          </cell>
        </row>
        <row r="717">
          <cell r="A717" t="str">
            <v>130315</v>
          </cell>
          <cell r="B717" t="str">
            <v>Laje em painel pré-fabricado protendido alveolar, espessura 20 cm</v>
          </cell>
          <cell r="C717" t="str">
            <v>m²</v>
          </cell>
          <cell r="D717">
            <v>191.52</v>
          </cell>
          <cell r="E717">
            <v>4.92</v>
          </cell>
          <cell r="F717">
            <v>196.44</v>
          </cell>
        </row>
        <row r="718">
          <cell r="A718" t="str">
            <v>130316</v>
          </cell>
          <cell r="B718" t="str">
            <v>Laje em painel pré-fabricado protendido alveolar, espessura 25 cm</v>
          </cell>
          <cell r="C718" t="str">
            <v>m²</v>
          </cell>
          <cell r="D718">
            <v>229.26</v>
          </cell>
          <cell r="E718">
            <v>4.92</v>
          </cell>
          <cell r="F718">
            <v>234.18</v>
          </cell>
        </row>
        <row r="719">
          <cell r="A719" t="str">
            <v>130317</v>
          </cell>
          <cell r="B719" t="str">
            <v>Laje em painel pré-fabricado protendido alveolar, espessura 16 cm</v>
          </cell>
          <cell r="C719" t="str">
            <v>m²</v>
          </cell>
          <cell r="D719">
            <v>167.99</v>
          </cell>
          <cell r="E719">
            <v>4.92</v>
          </cell>
          <cell r="F719">
            <v>172.91</v>
          </cell>
        </row>
        <row r="720">
          <cell r="A720" t="str">
            <v>130500</v>
          </cell>
          <cell r="B720" t="str">
            <v>Pré-laje</v>
          </cell>
          <cell r="C720">
            <v>0</v>
          </cell>
          <cell r="D720">
            <v>0</v>
          </cell>
          <cell r="E720">
            <v>0</v>
          </cell>
          <cell r="F720">
            <v>0</v>
          </cell>
        </row>
        <row r="721">
          <cell r="A721" t="str">
            <v>130505</v>
          </cell>
          <cell r="B721" t="str">
            <v>Pré-laje em painel pré-fabricado treliçado, com EPS, H= 25 cm</v>
          </cell>
          <cell r="C721" t="str">
            <v>m²</v>
          </cell>
          <cell r="D721">
            <v>93.93</v>
          </cell>
          <cell r="E721">
            <v>6.78</v>
          </cell>
          <cell r="F721">
            <v>100.71000000000001</v>
          </cell>
        </row>
        <row r="722">
          <cell r="A722" t="str">
            <v>130506</v>
          </cell>
          <cell r="B722" t="str">
            <v>Pré-laje em painel pré-fabricado treliçado, com EPS, H= 20 cm</v>
          </cell>
          <cell r="C722" t="str">
            <v>m²</v>
          </cell>
          <cell r="D722">
            <v>84.56</v>
          </cell>
          <cell r="E722">
            <v>6.65</v>
          </cell>
          <cell r="F722">
            <v>91.210000000000008</v>
          </cell>
        </row>
        <row r="723">
          <cell r="A723" t="str">
            <v>130507</v>
          </cell>
          <cell r="B723" t="str">
            <v>Pré-laje em painel pré-fabricado treliçado, com EPS, H= 12 cm</v>
          </cell>
          <cell r="C723" t="str">
            <v>m²</v>
          </cell>
          <cell r="D723">
            <v>70.05</v>
          </cell>
          <cell r="E723">
            <v>6.0200000000000005</v>
          </cell>
          <cell r="F723">
            <v>76.069999999999993</v>
          </cell>
        </row>
        <row r="724">
          <cell r="A724" t="str">
            <v>130508</v>
          </cell>
          <cell r="B724" t="str">
            <v>Pré-laje em painel pré-fabricado treliçado, com EPS, H= 8 cm</v>
          </cell>
          <cell r="C724" t="str">
            <v>m²</v>
          </cell>
          <cell r="D724">
            <v>63.370000000000005</v>
          </cell>
          <cell r="E724">
            <v>5.71</v>
          </cell>
          <cell r="F724">
            <v>69.08</v>
          </cell>
        </row>
        <row r="725">
          <cell r="A725" t="str">
            <v>130509</v>
          </cell>
          <cell r="B725" t="str">
            <v>Pré-laje em painel pré-fabricado treliçado, com EPS, H= 16 cm</v>
          </cell>
          <cell r="C725" t="str">
            <v>m²</v>
          </cell>
          <cell r="D725">
            <v>78.010000000000005</v>
          </cell>
          <cell r="E725">
            <v>6.34</v>
          </cell>
          <cell r="F725">
            <v>84.350000000000009</v>
          </cell>
        </row>
        <row r="726">
          <cell r="A726" t="str">
            <v>130510</v>
          </cell>
          <cell r="B726" t="str">
            <v>Pré-laje em painel pré-fabricado treliçado, H= 8 cm</v>
          </cell>
          <cell r="C726" t="str">
            <v>m²</v>
          </cell>
          <cell r="D726">
            <v>61.07</v>
          </cell>
          <cell r="E726">
            <v>5.71</v>
          </cell>
          <cell r="F726">
            <v>66.78</v>
          </cell>
        </row>
        <row r="727">
          <cell r="A727" t="str">
            <v>130511</v>
          </cell>
          <cell r="B727" t="str">
            <v>Pré-laje em painel pré-fabricado treliçado, H= 12 cm</v>
          </cell>
          <cell r="C727" t="str">
            <v>m²</v>
          </cell>
          <cell r="D727">
            <v>66.349999999999994</v>
          </cell>
          <cell r="E727">
            <v>6.0200000000000005</v>
          </cell>
          <cell r="F727">
            <v>72.37</v>
          </cell>
        </row>
        <row r="728">
          <cell r="A728" t="str">
            <v>130514</v>
          </cell>
          <cell r="B728" t="str">
            <v>Pré-laje em painel pré-fabricado treliçado, H= 10 cm</v>
          </cell>
          <cell r="C728" t="str">
            <v>m²</v>
          </cell>
          <cell r="D728">
            <v>64.8</v>
          </cell>
          <cell r="E728">
            <v>5.86</v>
          </cell>
          <cell r="F728">
            <v>70.66</v>
          </cell>
        </row>
        <row r="729">
          <cell r="A729" t="str">
            <v>130515</v>
          </cell>
          <cell r="B729" t="str">
            <v>Pré-laje em painel pré-fabricado treliçado, H= 16 cm</v>
          </cell>
          <cell r="C729" t="str">
            <v>m²</v>
          </cell>
          <cell r="D729">
            <v>73.760000000000005</v>
          </cell>
          <cell r="E729">
            <v>6.33</v>
          </cell>
          <cell r="F729">
            <v>80.09</v>
          </cell>
        </row>
        <row r="730">
          <cell r="A730" t="str">
            <v>130516</v>
          </cell>
          <cell r="B730" t="str">
            <v>Pré-laje em painel pré-fabricado treliçado, H= 20 cm</v>
          </cell>
          <cell r="C730" t="str">
            <v>m²</v>
          </cell>
          <cell r="D730">
            <v>79.86</v>
          </cell>
          <cell r="E730">
            <v>6.65</v>
          </cell>
          <cell r="F730">
            <v>86.51</v>
          </cell>
        </row>
        <row r="731">
          <cell r="A731" t="str">
            <v>130517</v>
          </cell>
          <cell r="B731" t="str">
            <v>Pré-laje em painel pré-fabricado treliçado, H= 24 cm</v>
          </cell>
          <cell r="C731" t="str">
            <v>m²</v>
          </cell>
          <cell r="D731">
            <v>83.79</v>
          </cell>
          <cell r="E731">
            <v>6.78</v>
          </cell>
          <cell r="F731">
            <v>90.570000000000007</v>
          </cell>
        </row>
        <row r="732">
          <cell r="A732" t="str">
            <v>140000</v>
          </cell>
          <cell r="B732" t="str">
            <v>Alvenaria e elemento divisor</v>
          </cell>
          <cell r="C732">
            <v>0</v>
          </cell>
          <cell r="D732">
            <v>0</v>
          </cell>
          <cell r="E732">
            <v>0</v>
          </cell>
          <cell r="F732">
            <v>0</v>
          </cell>
        </row>
        <row r="733">
          <cell r="A733" t="str">
            <v>140100</v>
          </cell>
          <cell r="B733" t="str">
            <v>Alvenaria de fundação (embasamento)</v>
          </cell>
          <cell r="C733">
            <v>0</v>
          </cell>
          <cell r="D733">
            <v>0</v>
          </cell>
          <cell r="E733">
            <v>0</v>
          </cell>
          <cell r="F733">
            <v>0</v>
          </cell>
        </row>
        <row r="734">
          <cell r="A734" t="str">
            <v>140102</v>
          </cell>
          <cell r="B734" t="str">
            <v>Alvenaria de embasamento em tijolo maciço comum</v>
          </cell>
          <cell r="C734" t="str">
            <v>m³</v>
          </cell>
          <cell r="D734">
            <v>302.01</v>
          </cell>
          <cell r="E734">
            <v>207.81</v>
          </cell>
          <cell r="F734">
            <v>509.82</v>
          </cell>
        </row>
        <row r="735">
          <cell r="A735" t="str">
            <v>140105</v>
          </cell>
          <cell r="B735" t="str">
            <v>Alvenaria de embasamento em bloco de concreto com 14 cm</v>
          </cell>
          <cell r="C735" t="str">
            <v>m²</v>
          </cell>
          <cell r="D735">
            <v>34.58</v>
          </cell>
          <cell r="E735">
            <v>19.940000000000001</v>
          </cell>
          <cell r="F735">
            <v>54.52</v>
          </cell>
        </row>
        <row r="736">
          <cell r="A736" t="str">
            <v>140106</v>
          </cell>
          <cell r="B736" t="str">
            <v>Alvenaria de embasamento em bloco de concreto com 19 cm</v>
          </cell>
          <cell r="C736" t="str">
            <v>m²</v>
          </cell>
          <cell r="D736">
            <v>47.07</v>
          </cell>
          <cell r="E736">
            <v>20.39</v>
          </cell>
          <cell r="F736">
            <v>67.459999999999994</v>
          </cell>
        </row>
        <row r="737">
          <cell r="A737" t="str">
            <v>140200</v>
          </cell>
          <cell r="B737" t="str">
            <v>Alvenaria com tijolo maciço comum ou especial</v>
          </cell>
          <cell r="C737">
            <v>0</v>
          </cell>
          <cell r="D737">
            <v>0</v>
          </cell>
          <cell r="E737">
            <v>0</v>
          </cell>
          <cell r="F737">
            <v>0</v>
          </cell>
        </row>
        <row r="738">
          <cell r="A738" t="str">
            <v>140202</v>
          </cell>
          <cell r="B738" t="str">
            <v>Alvenaria de elevação de 1/4 tijolo maciço comum</v>
          </cell>
          <cell r="C738" t="str">
            <v>m²</v>
          </cell>
          <cell r="D738">
            <v>18.55</v>
          </cell>
          <cell r="E738">
            <v>25.650000000000002</v>
          </cell>
          <cell r="F738">
            <v>44.2</v>
          </cell>
        </row>
        <row r="739">
          <cell r="A739" t="str">
            <v>140203</v>
          </cell>
          <cell r="B739" t="str">
            <v>Alvenaria de elevação de 1/2 tijolo maciço comum</v>
          </cell>
          <cell r="C739" t="str">
            <v>m²</v>
          </cell>
          <cell r="D739">
            <v>25.68</v>
          </cell>
          <cell r="E739">
            <v>40.6</v>
          </cell>
          <cell r="F739">
            <v>66.28</v>
          </cell>
        </row>
        <row r="740">
          <cell r="A740" t="str">
            <v>140204</v>
          </cell>
          <cell r="B740" t="str">
            <v>Alvenaria de elevação de 1 tijolo maciço comum</v>
          </cell>
          <cell r="C740" t="str">
            <v>m²</v>
          </cell>
          <cell r="D740">
            <v>56.5</v>
          </cell>
          <cell r="E740">
            <v>65.89</v>
          </cell>
          <cell r="F740">
            <v>122.39</v>
          </cell>
        </row>
        <row r="741">
          <cell r="A741" t="str">
            <v>140205</v>
          </cell>
          <cell r="B741" t="str">
            <v>Alvenaria de elevação de 1 1/2 tijolo maciço comum</v>
          </cell>
          <cell r="C741" t="str">
            <v>m²</v>
          </cell>
          <cell r="D741">
            <v>81.78</v>
          </cell>
          <cell r="E741">
            <v>81.25</v>
          </cell>
          <cell r="F741">
            <v>163.03</v>
          </cell>
        </row>
        <row r="742">
          <cell r="A742" t="str">
            <v>140207</v>
          </cell>
          <cell r="B742" t="str">
            <v>Alvenaria de elevação de 1/2 tijolo maciço aparente</v>
          </cell>
          <cell r="C742" t="str">
            <v>m²</v>
          </cell>
          <cell r="D742">
            <v>70.569999999999993</v>
          </cell>
          <cell r="E742">
            <v>40.6</v>
          </cell>
          <cell r="F742">
            <v>111.17</v>
          </cell>
        </row>
        <row r="743">
          <cell r="A743" t="str">
            <v>140208</v>
          </cell>
          <cell r="B743" t="str">
            <v>Alvenaria de elevação de 1 tijolo maciço aparente</v>
          </cell>
          <cell r="C743" t="str">
            <v>m²</v>
          </cell>
          <cell r="D743">
            <v>159.68</v>
          </cell>
          <cell r="E743">
            <v>65.89</v>
          </cell>
          <cell r="F743">
            <v>225.57</v>
          </cell>
        </row>
        <row r="744">
          <cell r="A744" t="str">
            <v>140300</v>
          </cell>
          <cell r="B744" t="str">
            <v>Alvenaria com tijolo laminado aparente</v>
          </cell>
          <cell r="C744">
            <v>0</v>
          </cell>
          <cell r="D744">
            <v>0</v>
          </cell>
          <cell r="E744">
            <v>0</v>
          </cell>
          <cell r="F744">
            <v>0</v>
          </cell>
        </row>
        <row r="745">
          <cell r="A745" t="str">
            <v>140302</v>
          </cell>
          <cell r="B745" t="str">
            <v>Alvenaria de elevação de 1/4 tijolo laminado</v>
          </cell>
          <cell r="C745" t="str">
            <v>m²</v>
          </cell>
          <cell r="D745">
            <v>50.480000000000004</v>
          </cell>
          <cell r="E745">
            <v>36.19</v>
          </cell>
          <cell r="F745">
            <v>86.67</v>
          </cell>
        </row>
        <row r="746">
          <cell r="A746" t="str">
            <v>140304</v>
          </cell>
          <cell r="B746" t="str">
            <v>Alvenaria de elevação de 1/2 tijolo laminado</v>
          </cell>
          <cell r="C746" t="str">
            <v>m²</v>
          </cell>
          <cell r="D746">
            <v>95.26</v>
          </cell>
          <cell r="E746">
            <v>68.25</v>
          </cell>
          <cell r="F746">
            <v>163.51</v>
          </cell>
        </row>
        <row r="747">
          <cell r="A747" t="str">
            <v>140306</v>
          </cell>
          <cell r="B747" t="str">
            <v>Alvenaria de elevação de 1 tijolo laminado</v>
          </cell>
          <cell r="C747" t="str">
            <v>m²</v>
          </cell>
          <cell r="D747">
            <v>198.18</v>
          </cell>
          <cell r="E747">
            <v>95.460000000000008</v>
          </cell>
          <cell r="F747">
            <v>293.64</v>
          </cell>
        </row>
        <row r="748">
          <cell r="A748" t="str">
            <v>140400</v>
          </cell>
          <cell r="B748" t="str">
            <v>Alvenaria com bloco cerâmico de vedação</v>
          </cell>
          <cell r="C748">
            <v>0</v>
          </cell>
          <cell r="D748">
            <v>0</v>
          </cell>
          <cell r="E748">
            <v>0</v>
          </cell>
          <cell r="F748">
            <v>0</v>
          </cell>
        </row>
        <row r="749">
          <cell r="A749" t="str">
            <v>140420</v>
          </cell>
          <cell r="B749" t="str">
            <v>Alvenaria de bloco cerâmico de vedação, uso revestido, de 9 cm</v>
          </cell>
          <cell r="C749" t="str">
            <v>m²</v>
          </cell>
          <cell r="D749">
            <v>20.650000000000002</v>
          </cell>
          <cell r="E749">
            <v>18.37</v>
          </cell>
          <cell r="F749">
            <v>39.020000000000003</v>
          </cell>
        </row>
        <row r="750">
          <cell r="A750" t="str">
            <v>140421</v>
          </cell>
          <cell r="B750" t="str">
            <v>Alvenaria de bloco cerâmico de vedação, uso revestido, de 14 cm</v>
          </cell>
          <cell r="C750" t="str">
            <v>m²</v>
          </cell>
          <cell r="D750">
            <v>26.13</v>
          </cell>
          <cell r="E750">
            <v>19.940000000000001</v>
          </cell>
          <cell r="F750">
            <v>46.07</v>
          </cell>
        </row>
        <row r="751">
          <cell r="A751" t="str">
            <v>140422</v>
          </cell>
          <cell r="B751" t="str">
            <v>Alvenaria de bloco cerâmico de vedação, uso revestido, de 19 cm</v>
          </cell>
          <cell r="C751" t="str">
            <v>m²</v>
          </cell>
          <cell r="D751">
            <v>32.64</v>
          </cell>
          <cell r="E751">
            <v>21.400000000000002</v>
          </cell>
          <cell r="F751">
            <v>54.04</v>
          </cell>
        </row>
        <row r="752">
          <cell r="A752" t="str">
            <v>140500</v>
          </cell>
          <cell r="B752" t="str">
            <v>Alvenaria com bloco cerâmico estrutural</v>
          </cell>
          <cell r="C752">
            <v>0</v>
          </cell>
          <cell r="D752">
            <v>0</v>
          </cell>
          <cell r="E752">
            <v>0</v>
          </cell>
          <cell r="F752">
            <v>0</v>
          </cell>
        </row>
        <row r="753">
          <cell r="A753" t="str">
            <v>140505</v>
          </cell>
          <cell r="B753" t="str">
            <v>Alvenaria de bloco cerâmico estrutural, uso revestido, de 14 cm</v>
          </cell>
          <cell r="C753" t="str">
            <v>m²</v>
          </cell>
          <cell r="D753">
            <v>30.59</v>
          </cell>
          <cell r="E753">
            <v>19.940000000000001</v>
          </cell>
          <cell r="F753">
            <v>50.53</v>
          </cell>
        </row>
        <row r="754">
          <cell r="A754" t="str">
            <v>140506</v>
          </cell>
          <cell r="B754" t="str">
            <v>Alvenaria de bloco cerâmico estrutural, uso revestido, de 19 cm</v>
          </cell>
          <cell r="C754" t="str">
            <v>m²</v>
          </cell>
          <cell r="D754">
            <v>37.92</v>
          </cell>
          <cell r="E754">
            <v>21.400000000000002</v>
          </cell>
          <cell r="F754">
            <v>59.32</v>
          </cell>
        </row>
        <row r="755">
          <cell r="A755" t="str">
            <v>141000</v>
          </cell>
          <cell r="B755" t="str">
            <v>Alvenaria com bloco de concreto de vedação</v>
          </cell>
          <cell r="C755">
            <v>0</v>
          </cell>
          <cell r="D755">
            <v>0</v>
          </cell>
          <cell r="E755">
            <v>0</v>
          </cell>
          <cell r="F755">
            <v>0</v>
          </cell>
        </row>
        <row r="756">
          <cell r="A756" t="str">
            <v>141010</v>
          </cell>
          <cell r="B756" t="str">
            <v>Alvenaria de bloco de concreto de vedação, uso revestido, de 9 cm</v>
          </cell>
          <cell r="C756" t="str">
            <v>m²</v>
          </cell>
          <cell r="D756">
            <v>20.39</v>
          </cell>
          <cell r="E756">
            <v>18.37</v>
          </cell>
          <cell r="F756">
            <v>38.76</v>
          </cell>
        </row>
        <row r="757">
          <cell r="A757" t="str">
            <v>141011</v>
          </cell>
          <cell r="B757" t="str">
            <v>Alvenaria de bloco de concreto de vedação, uso revestido, de 14 cm</v>
          </cell>
          <cell r="C757" t="str">
            <v>m²</v>
          </cell>
          <cell r="D757">
            <v>25.560000000000002</v>
          </cell>
          <cell r="E757">
            <v>19.940000000000001</v>
          </cell>
          <cell r="F757">
            <v>45.5</v>
          </cell>
        </row>
        <row r="758">
          <cell r="A758" t="str">
            <v>141012</v>
          </cell>
          <cell r="B758" t="str">
            <v>Alvenaria de bloco de concreto de vedação, uso revestido, de 19 cm</v>
          </cell>
          <cell r="C758" t="str">
            <v>m²</v>
          </cell>
          <cell r="D758">
            <v>32.61</v>
          </cell>
          <cell r="E758">
            <v>20.39</v>
          </cell>
          <cell r="F758">
            <v>53</v>
          </cell>
        </row>
        <row r="759">
          <cell r="A759" t="str">
            <v>141013</v>
          </cell>
          <cell r="B759" t="str">
            <v>Alvenaria de bloco de concreto de vedação, uso aparente, de 9 cm</v>
          </cell>
          <cell r="C759" t="str">
            <v>m²</v>
          </cell>
          <cell r="D759">
            <v>20.39</v>
          </cell>
          <cell r="E759">
            <v>23.63</v>
          </cell>
          <cell r="F759">
            <v>44.02</v>
          </cell>
        </row>
        <row r="760">
          <cell r="A760" t="str">
            <v>141014</v>
          </cell>
          <cell r="B760" t="str">
            <v>Alvenaria de bloco de concreto de vedação, uso aparente, de 14 cm</v>
          </cell>
          <cell r="C760" t="str">
            <v>m²</v>
          </cell>
          <cell r="D760">
            <v>25.560000000000002</v>
          </cell>
          <cell r="E760">
            <v>26.32</v>
          </cell>
          <cell r="F760">
            <v>51.88</v>
          </cell>
        </row>
        <row r="761">
          <cell r="A761" t="str">
            <v>141015</v>
          </cell>
          <cell r="B761" t="str">
            <v>Alvenaria de bloco de concreto de vedação, uso aparente, de 19 cm</v>
          </cell>
          <cell r="C761" t="str">
            <v>m²</v>
          </cell>
          <cell r="D761">
            <v>32.61</v>
          </cell>
          <cell r="E761">
            <v>28.16</v>
          </cell>
          <cell r="F761">
            <v>60.77</v>
          </cell>
        </row>
        <row r="762">
          <cell r="A762" t="str">
            <v>141100</v>
          </cell>
          <cell r="B762" t="str">
            <v>Alvenaria com bloco de concreto estrutural</v>
          </cell>
          <cell r="C762">
            <v>0</v>
          </cell>
          <cell r="D762">
            <v>0</v>
          </cell>
          <cell r="E762">
            <v>0</v>
          </cell>
          <cell r="F762">
            <v>0</v>
          </cell>
        </row>
        <row r="763">
          <cell r="A763" t="str">
            <v>141122</v>
          </cell>
          <cell r="B763" t="str">
            <v>Alvenaria de bloco de concreto estrutural, uso revestido, de 14 cm</v>
          </cell>
          <cell r="C763" t="str">
            <v>m²</v>
          </cell>
          <cell r="D763">
            <v>31.16</v>
          </cell>
          <cell r="E763">
            <v>22.44</v>
          </cell>
          <cell r="F763">
            <v>53.6</v>
          </cell>
        </row>
        <row r="764">
          <cell r="A764" t="str">
            <v>141123</v>
          </cell>
          <cell r="B764" t="str">
            <v>Alvenaria de bloco de concreto estrutural, uso revestido, de 19 cm</v>
          </cell>
          <cell r="C764" t="str">
            <v>m²</v>
          </cell>
          <cell r="D764">
            <v>40.799999999999997</v>
          </cell>
          <cell r="E764">
            <v>23.01</v>
          </cell>
          <cell r="F764">
            <v>63.81</v>
          </cell>
        </row>
        <row r="765">
          <cell r="A765" t="str">
            <v>141124</v>
          </cell>
          <cell r="B765" t="str">
            <v>Alvenaria de bloco de concreto estrutural, uso aparente, de 14 cm</v>
          </cell>
          <cell r="C765" t="str">
            <v>m²</v>
          </cell>
          <cell r="D765">
            <v>30.51</v>
          </cell>
          <cell r="E765">
            <v>29.71</v>
          </cell>
          <cell r="F765">
            <v>60.22</v>
          </cell>
        </row>
        <row r="766">
          <cell r="A766" t="str">
            <v>141125</v>
          </cell>
          <cell r="B766" t="str">
            <v>Alvenaria de bloco de concreto estrutural, uso aparente, de 19 cm</v>
          </cell>
          <cell r="C766" t="str">
            <v>m²</v>
          </cell>
          <cell r="D766">
            <v>39.5</v>
          </cell>
          <cell r="E766">
            <v>31.68</v>
          </cell>
          <cell r="F766">
            <v>71.180000000000007</v>
          </cell>
        </row>
        <row r="767">
          <cell r="A767" t="str">
            <v>141126</v>
          </cell>
          <cell r="B767" t="str">
            <v>Alvenaria de bloco de concreto estrutural, uso aparente, de 14 cm - classe A</v>
          </cell>
          <cell r="C767" t="str">
            <v>m²</v>
          </cell>
          <cell r="D767">
            <v>35.450000000000003</v>
          </cell>
          <cell r="E767">
            <v>29.71</v>
          </cell>
          <cell r="F767">
            <v>65.16</v>
          </cell>
        </row>
        <row r="768">
          <cell r="A768" t="str">
            <v>141127</v>
          </cell>
          <cell r="B768" t="str">
            <v>Alvenaria de bloco de concreto estrutural, uso aparente, de 19 cm - classe A</v>
          </cell>
          <cell r="C768" t="str">
            <v>m²</v>
          </cell>
          <cell r="D768">
            <v>48.34</v>
          </cell>
          <cell r="E768">
            <v>31.68</v>
          </cell>
          <cell r="F768">
            <v>80.02</v>
          </cell>
        </row>
        <row r="769">
          <cell r="A769" t="str">
            <v>141500</v>
          </cell>
          <cell r="B769" t="str">
            <v>Alvenaria de concreto celular ou sílico calcário</v>
          </cell>
          <cell r="C769">
            <v>0</v>
          </cell>
          <cell r="D769">
            <v>0</v>
          </cell>
          <cell r="E769">
            <v>0</v>
          </cell>
          <cell r="F769">
            <v>0</v>
          </cell>
        </row>
        <row r="770">
          <cell r="A770" t="str">
            <v>141506</v>
          </cell>
          <cell r="B770" t="str">
            <v>Alvenaria em bloco de concreto celular autoclavado com espessura de 10cm, uso revestido - classe C25</v>
          </cell>
          <cell r="C770" t="str">
            <v>m²</v>
          </cell>
          <cell r="D770">
            <v>56</v>
          </cell>
          <cell r="E770">
            <v>8.6999999999999993</v>
          </cell>
          <cell r="F770">
            <v>64.7</v>
          </cell>
        </row>
        <row r="771">
          <cell r="A771" t="str">
            <v>141510</v>
          </cell>
          <cell r="B771" t="str">
            <v>Alvenaria em bloco de concreto celular autoclavado com espessura de 12,5cm, uso revestido - classe C25</v>
          </cell>
          <cell r="C771" t="str">
            <v>m²</v>
          </cell>
          <cell r="D771">
            <v>68.92</v>
          </cell>
          <cell r="E771">
            <v>8.93</v>
          </cell>
          <cell r="F771">
            <v>77.849999999999994</v>
          </cell>
        </row>
        <row r="772">
          <cell r="A772" t="str">
            <v>141512</v>
          </cell>
          <cell r="B772" t="str">
            <v>Alvenaria em bloco de concreto celular autoclavado com espessura de 15cm, uso revestido - classe C25</v>
          </cell>
          <cell r="C772" t="str">
            <v>m²</v>
          </cell>
          <cell r="D772">
            <v>85.960000000000008</v>
          </cell>
          <cell r="E772">
            <v>9.0399999999999991</v>
          </cell>
          <cell r="F772">
            <v>95</v>
          </cell>
        </row>
        <row r="773">
          <cell r="A773" t="str">
            <v>141514</v>
          </cell>
          <cell r="B773" t="str">
            <v>Alvenaria em bloco de concreto celular autoclavado com espessura de 20cm, uso revestido - classe C25</v>
          </cell>
          <cell r="C773" t="str">
            <v>m²</v>
          </cell>
          <cell r="D773">
            <v>116.55</v>
          </cell>
          <cell r="E773">
            <v>9.3800000000000008</v>
          </cell>
          <cell r="F773">
            <v>125.93</v>
          </cell>
        </row>
        <row r="774">
          <cell r="A774" t="str">
            <v>142000</v>
          </cell>
          <cell r="B774" t="str">
            <v>Peças moldadas no local (vergas, pilaretes,etc.)</v>
          </cell>
          <cell r="C774">
            <v>0</v>
          </cell>
          <cell r="D774">
            <v>0</v>
          </cell>
          <cell r="E774">
            <v>0</v>
          </cell>
          <cell r="F774">
            <v>0</v>
          </cell>
        </row>
        <row r="775">
          <cell r="A775" t="str">
            <v>142001</v>
          </cell>
          <cell r="B775" t="str">
            <v>Vergas, contravergas e pilaretes de concreto armado</v>
          </cell>
          <cell r="C775" t="str">
            <v>m³</v>
          </cell>
          <cell r="D775">
            <v>491.44</v>
          </cell>
          <cell r="E775">
            <v>470.39</v>
          </cell>
          <cell r="F775">
            <v>961.83</v>
          </cell>
        </row>
        <row r="776">
          <cell r="A776" t="str">
            <v>142002</v>
          </cell>
          <cell r="B776" t="str">
            <v>Cimalha em concreto com pingadeira</v>
          </cell>
          <cell r="C776" t="str">
            <v>m</v>
          </cell>
          <cell r="D776">
            <v>2.19</v>
          </cell>
          <cell r="E776">
            <v>4.2</v>
          </cell>
          <cell r="F776">
            <v>6.3900000000000006</v>
          </cell>
        </row>
        <row r="777">
          <cell r="A777" t="str">
            <v>142500</v>
          </cell>
          <cell r="B777" t="str">
            <v>Alvenaria e fechamento com vidro</v>
          </cell>
          <cell r="C777">
            <v>0</v>
          </cell>
          <cell r="D777">
            <v>0</v>
          </cell>
          <cell r="E777">
            <v>0</v>
          </cell>
          <cell r="F777">
            <v>0</v>
          </cell>
        </row>
        <row r="778">
          <cell r="A778" t="str">
            <v>142504</v>
          </cell>
          <cell r="B778" t="str">
            <v>Alvenaria em bloco de vidro com armação</v>
          </cell>
          <cell r="C778" t="str">
            <v>m²</v>
          </cell>
          <cell r="D778">
            <v>403.90000000000003</v>
          </cell>
          <cell r="E778">
            <v>102.55</v>
          </cell>
          <cell r="F778">
            <v>506.45</v>
          </cell>
        </row>
        <row r="779">
          <cell r="A779" t="str">
            <v>142800</v>
          </cell>
          <cell r="B779" t="str">
            <v>Elementos vazados (concreto, cerâmica e vidros)</v>
          </cell>
          <cell r="C779">
            <v>0</v>
          </cell>
          <cell r="D779">
            <v>0</v>
          </cell>
          <cell r="E779">
            <v>0</v>
          </cell>
          <cell r="F779">
            <v>0</v>
          </cell>
        </row>
        <row r="780">
          <cell r="A780" t="str">
            <v>142803</v>
          </cell>
          <cell r="B780" t="str">
            <v>Elemento vazado em concreto, tipo quadriculado - 39 x 39 x 10 cm</v>
          </cell>
          <cell r="C780" t="str">
            <v>m²</v>
          </cell>
          <cell r="D780">
            <v>78.849999999999994</v>
          </cell>
          <cell r="E780">
            <v>37.39</v>
          </cell>
          <cell r="F780">
            <v>116.24000000000001</v>
          </cell>
        </row>
        <row r="781">
          <cell r="A781" t="str">
            <v>142806</v>
          </cell>
          <cell r="B781" t="str">
            <v>Elemento vazado em concreto, tipo veneziana - 39 x 10 x 10 cm</v>
          </cell>
          <cell r="C781" t="str">
            <v>m²</v>
          </cell>
          <cell r="D781">
            <v>119.43</v>
          </cell>
          <cell r="E781">
            <v>79.86</v>
          </cell>
          <cell r="F781">
            <v>199.29</v>
          </cell>
        </row>
        <row r="782">
          <cell r="A782" t="str">
            <v>142810</v>
          </cell>
          <cell r="B782" t="str">
            <v>Elemento vazado em vidro tipo veneziana capelinha - 20 x 10 x 10 cm</v>
          </cell>
          <cell r="C782" t="str">
            <v>m²</v>
          </cell>
          <cell r="D782">
            <v>995.42000000000007</v>
          </cell>
          <cell r="E782">
            <v>101.39</v>
          </cell>
          <cell r="F782">
            <v>1096.81</v>
          </cell>
        </row>
        <row r="783">
          <cell r="A783" t="str">
            <v>142811</v>
          </cell>
          <cell r="B783" t="str">
            <v>Elemento vazado em concreto, tipo veneziana - 39 x 39 x 10 cm</v>
          </cell>
          <cell r="C783" t="str">
            <v>m²</v>
          </cell>
          <cell r="D783">
            <v>129.19999999999999</v>
          </cell>
          <cell r="E783">
            <v>37.4</v>
          </cell>
          <cell r="F783">
            <v>166.6</v>
          </cell>
        </row>
        <row r="784">
          <cell r="A784" t="str">
            <v>142812</v>
          </cell>
          <cell r="B784" t="str">
            <v>Elemento vazado em vidro tipo veneziana - 20 x 10 x 10 cm</v>
          </cell>
          <cell r="C784" t="str">
            <v>m²</v>
          </cell>
          <cell r="D784">
            <v>887.42000000000007</v>
          </cell>
          <cell r="E784">
            <v>101.39</v>
          </cell>
          <cell r="F784">
            <v>988.81000000000006</v>
          </cell>
        </row>
        <row r="785">
          <cell r="A785" t="str">
            <v>142814</v>
          </cell>
          <cell r="B785" t="str">
            <v>Elemento vazado em vidro tipo veneziana - 20 x 20 x 6 cm</v>
          </cell>
          <cell r="C785" t="str">
            <v>m²</v>
          </cell>
          <cell r="D785">
            <v>518.42999999999995</v>
          </cell>
          <cell r="E785">
            <v>67.319999999999993</v>
          </cell>
          <cell r="F785">
            <v>585.75</v>
          </cell>
        </row>
        <row r="786">
          <cell r="A786" t="str">
            <v>143000</v>
          </cell>
          <cell r="B786" t="str">
            <v>Divisória e fechamento</v>
          </cell>
          <cell r="C786">
            <v>0</v>
          </cell>
          <cell r="D786">
            <v>0</v>
          </cell>
          <cell r="E786">
            <v>0</v>
          </cell>
          <cell r="F786">
            <v>0</v>
          </cell>
        </row>
        <row r="787">
          <cell r="A787" t="str">
            <v>143001</v>
          </cell>
          <cell r="B787" t="str">
            <v>Divisória em placas de granito com espessura de 3 cm</v>
          </cell>
          <cell r="C787" t="str">
            <v>m²</v>
          </cell>
          <cell r="D787">
            <v>636</v>
          </cell>
          <cell r="E787">
            <v>43.7</v>
          </cell>
          <cell r="F787">
            <v>679.7</v>
          </cell>
        </row>
        <row r="788">
          <cell r="A788" t="str">
            <v>143002</v>
          </cell>
          <cell r="B788" t="str">
            <v>Divisória em placas de granilite com espessura de 3 cm</v>
          </cell>
          <cell r="C788" t="str">
            <v>m²</v>
          </cell>
          <cell r="D788">
            <v>164.8</v>
          </cell>
          <cell r="E788">
            <v>0</v>
          </cell>
          <cell r="F788">
            <v>164.8</v>
          </cell>
        </row>
        <row r="789">
          <cell r="A789" t="str">
            <v>143004</v>
          </cell>
          <cell r="B789" t="str">
            <v>Divisória em placas de ardósia com espessura de 2 cm</v>
          </cell>
          <cell r="C789" t="str">
            <v>m²</v>
          </cell>
          <cell r="D789">
            <v>219.07</v>
          </cell>
          <cell r="E789">
            <v>87.38</v>
          </cell>
          <cell r="F789">
            <v>306.45</v>
          </cell>
        </row>
        <row r="790">
          <cell r="A790" t="str">
            <v>143007</v>
          </cell>
          <cell r="B790" t="str">
            <v>Divisória sanitária em painel laminado melamínico estrutural, perfis em alumínio, inclusive ferragem completa para vão de porta</v>
          </cell>
          <cell r="C790" t="str">
            <v>m²</v>
          </cell>
          <cell r="D790">
            <v>431.29</v>
          </cell>
          <cell r="E790">
            <v>0</v>
          </cell>
          <cell r="F790">
            <v>431.29</v>
          </cell>
        </row>
        <row r="791">
          <cell r="A791" t="str">
            <v>143008</v>
          </cell>
          <cell r="B791" t="str">
            <v>Divisão para mictório em placas de mármore branco com 3 cm</v>
          </cell>
          <cell r="C791" t="str">
            <v>m²</v>
          </cell>
          <cell r="D791">
            <v>708.36</v>
          </cell>
          <cell r="E791">
            <v>43.7</v>
          </cell>
          <cell r="F791">
            <v>752.06000000000006</v>
          </cell>
        </row>
        <row r="792">
          <cell r="A792" t="str">
            <v>143011</v>
          </cell>
          <cell r="B792" t="str">
            <v>Divisória cega tipo naval, acabamento em laminado fenólico melamínico, com 3,5 cm</v>
          </cell>
          <cell r="C792" t="str">
            <v>m²</v>
          </cell>
          <cell r="D792">
            <v>79.22</v>
          </cell>
          <cell r="E792">
            <v>0</v>
          </cell>
          <cell r="F792">
            <v>79.22</v>
          </cell>
        </row>
        <row r="793">
          <cell r="A793" t="str">
            <v>143016</v>
          </cell>
          <cell r="B793" t="str">
            <v>Divisória em placas de gesso acartonado, resitência ao fogo 60 minutos, espessura 120/90mm - 1RF / 1RF LM</v>
          </cell>
          <cell r="C793" t="str">
            <v>m²</v>
          </cell>
          <cell r="D793">
            <v>130.44999999999999</v>
          </cell>
          <cell r="E793">
            <v>0</v>
          </cell>
          <cell r="F793">
            <v>130.44999999999999</v>
          </cell>
        </row>
        <row r="794">
          <cell r="A794" t="str">
            <v>143019</v>
          </cell>
          <cell r="B794" t="str">
            <v>Divisória cega tipo naval com miolo mineral, acabamento em laminado melamínico, com 3,5 cm</v>
          </cell>
          <cell r="C794" t="str">
            <v>m²</v>
          </cell>
          <cell r="D794">
            <v>110.2</v>
          </cell>
          <cell r="E794">
            <v>0</v>
          </cell>
          <cell r="F794">
            <v>110.2</v>
          </cell>
        </row>
        <row r="795">
          <cell r="A795" t="str">
            <v>143023</v>
          </cell>
          <cell r="B795" t="str">
            <v>Divisória painel/vidro/vidro tipo naval, acabamento em laminado fenólico melamínico, com 3,5 cm</v>
          </cell>
          <cell r="C795" t="str">
            <v>m²</v>
          </cell>
          <cell r="D795">
            <v>107.89</v>
          </cell>
          <cell r="E795">
            <v>0</v>
          </cell>
          <cell r="F795">
            <v>107.89</v>
          </cell>
        </row>
        <row r="796">
          <cell r="A796" t="str">
            <v>143024</v>
          </cell>
          <cell r="B796" t="str">
            <v>Divisória em PVC com perfis de alumínio anodizado, espessura de 35 mm</v>
          </cell>
          <cell r="C796" t="str">
            <v>m²</v>
          </cell>
          <cell r="D796">
            <v>190.47</v>
          </cell>
          <cell r="E796">
            <v>0</v>
          </cell>
          <cell r="F796">
            <v>190.47</v>
          </cell>
        </row>
        <row r="797">
          <cell r="A797" t="str">
            <v>143026</v>
          </cell>
          <cell r="B797" t="str">
            <v>Divisória em placas de gesso acartonado, resitência ao fogo 30 minutos, espessura 73/48mm - 1ST / 1ST</v>
          </cell>
          <cell r="C797" t="str">
            <v>m²</v>
          </cell>
          <cell r="D797">
            <v>94.03</v>
          </cell>
          <cell r="E797">
            <v>0</v>
          </cell>
          <cell r="F797">
            <v>94.03</v>
          </cell>
        </row>
        <row r="798">
          <cell r="A798" t="str">
            <v>143027</v>
          </cell>
          <cell r="B798" t="str">
            <v>Divisória em placas de gesso acartonado, resitência ao fogo 30 minutos, espessura 73/48mm - 1ST / 1ST LM</v>
          </cell>
          <cell r="C798" t="str">
            <v>m²</v>
          </cell>
          <cell r="D798">
            <v>113.81</v>
          </cell>
          <cell r="E798">
            <v>0</v>
          </cell>
          <cell r="F798">
            <v>113.81</v>
          </cell>
        </row>
        <row r="799">
          <cell r="A799" t="str">
            <v>143030</v>
          </cell>
          <cell r="B799" t="str">
            <v>Divisória em placas de gesso acartonado, resitência ao fogo 30 minutos, espessura 100/70mm - 1ST / 1ST LM</v>
          </cell>
          <cell r="C799" t="str">
            <v>m²</v>
          </cell>
          <cell r="D799">
            <v>109.95</v>
          </cell>
          <cell r="E799">
            <v>0</v>
          </cell>
          <cell r="F799">
            <v>109.95</v>
          </cell>
        </row>
        <row r="800">
          <cell r="A800" t="str">
            <v>143031</v>
          </cell>
          <cell r="B800" t="str">
            <v>Divisória em placas de gesso acartonado, resitência ao fogo 30 minutos, espessura 100/70mm - 1ST / 1ST</v>
          </cell>
          <cell r="C800" t="str">
            <v>m²</v>
          </cell>
          <cell r="D800">
            <v>115.31</v>
          </cell>
          <cell r="E800">
            <v>0</v>
          </cell>
          <cell r="F800">
            <v>115.31</v>
          </cell>
        </row>
        <row r="801">
          <cell r="A801" t="str">
            <v>143041</v>
          </cell>
          <cell r="B801" t="str">
            <v>Divisória em placas de gesso acartonado, resitência ao fogo 30 minutos, espessura 100/70mm - 1RU / 1RU</v>
          </cell>
          <cell r="C801" t="str">
            <v>m²</v>
          </cell>
          <cell r="D801">
            <v>143.71</v>
          </cell>
          <cell r="E801">
            <v>0</v>
          </cell>
          <cell r="F801">
            <v>143.71</v>
          </cell>
        </row>
        <row r="802">
          <cell r="A802" t="str">
            <v>143044</v>
          </cell>
          <cell r="B802" t="str">
            <v>Divisória em placas duplas de gesso acartonado, resitência ao fogo 60 minutos, espessura 120/70mm - 2ST / 2ST LM</v>
          </cell>
          <cell r="C802" t="str">
            <v>m²</v>
          </cell>
          <cell r="D802">
            <v>188.99</v>
          </cell>
          <cell r="E802">
            <v>0</v>
          </cell>
          <cell r="F802">
            <v>188.99</v>
          </cell>
        </row>
        <row r="803">
          <cell r="A803" t="str">
            <v>143086</v>
          </cell>
          <cell r="B803" t="str">
            <v>Divisória em placas de granilite com espessura de 4 cm</v>
          </cell>
          <cell r="C803" t="str">
            <v>m²</v>
          </cell>
          <cell r="D803">
            <v>189</v>
          </cell>
          <cell r="E803">
            <v>40.53</v>
          </cell>
          <cell r="F803">
            <v>229.53</v>
          </cell>
        </row>
        <row r="804">
          <cell r="A804" t="str">
            <v>143087</v>
          </cell>
          <cell r="B804" t="str">
            <v>Divisória em placas duplas de gesso acartonado, resitência ao fogo 120 minutos, espessura 130/70mm - 2RF / 2RF</v>
          </cell>
          <cell r="C804" t="str">
            <v>m²</v>
          </cell>
          <cell r="D804">
            <v>204.24</v>
          </cell>
          <cell r="E804">
            <v>0</v>
          </cell>
          <cell r="F804">
            <v>204.24</v>
          </cell>
        </row>
        <row r="805">
          <cell r="A805" t="str">
            <v>143088</v>
          </cell>
          <cell r="B805" t="str">
            <v>Divisória em placas duplas de gesso acartonado, resitência ao fogo 60 minutos, espessura 120/70mm - 2ST / 2RU</v>
          </cell>
          <cell r="C805" t="str">
            <v>m²</v>
          </cell>
          <cell r="D805">
            <v>159.84</v>
          </cell>
          <cell r="E805">
            <v>0</v>
          </cell>
          <cell r="F805">
            <v>159.84</v>
          </cell>
        </row>
        <row r="806">
          <cell r="A806" t="str">
            <v>143089</v>
          </cell>
          <cell r="B806" t="str">
            <v>Divisória em placas duplas de gesso acartonado, resitência ao fogo 60 minutos, espessura 120/70mm - 2RU / 2RU</v>
          </cell>
          <cell r="C806" t="str">
            <v>m²</v>
          </cell>
          <cell r="D806">
            <v>162.99</v>
          </cell>
          <cell r="E806">
            <v>0</v>
          </cell>
          <cell r="F806">
            <v>162.99</v>
          </cell>
        </row>
        <row r="807">
          <cell r="A807" t="str">
            <v>143090</v>
          </cell>
          <cell r="B807" t="str">
            <v>Divisória em placas duplas de gesso acartonado, resitência ao fogo 60 minutos, espessura 98/48mm - 2ST / 2ST LM</v>
          </cell>
          <cell r="C807" t="str">
            <v>m²</v>
          </cell>
          <cell r="D807">
            <v>171.89000000000001</v>
          </cell>
          <cell r="E807">
            <v>0</v>
          </cell>
          <cell r="F807">
            <v>171.89000000000001</v>
          </cell>
        </row>
        <row r="808">
          <cell r="A808" t="str">
            <v>143091</v>
          </cell>
          <cell r="B808" t="str">
            <v>Divisória em placas duplas de gesso acartonado, resitência ao fogo 60 minutos, espessura 98/48mm - 2RU / 2RU LM</v>
          </cell>
          <cell r="C808" t="str">
            <v>m²</v>
          </cell>
          <cell r="D808">
            <v>198.82</v>
          </cell>
          <cell r="E808">
            <v>0</v>
          </cell>
          <cell r="F808">
            <v>198.82</v>
          </cell>
        </row>
        <row r="809">
          <cell r="A809" t="str">
            <v>143092</v>
          </cell>
          <cell r="B809" t="str">
            <v>Divisória em placas duplas de gesso acartonado, resitência ao fogo 60 minutos, espessura 98/48mm - 2ST / 2RU LM</v>
          </cell>
          <cell r="C809" t="str">
            <v>m²</v>
          </cell>
          <cell r="D809">
            <v>184.59</v>
          </cell>
          <cell r="E809">
            <v>0</v>
          </cell>
          <cell r="F809">
            <v>184.59</v>
          </cell>
        </row>
        <row r="810">
          <cell r="A810" t="str">
            <v>143100</v>
          </cell>
          <cell r="B810" t="str">
            <v>Divisória e Fechamento</v>
          </cell>
          <cell r="C810">
            <v>0</v>
          </cell>
          <cell r="D810">
            <v>0</v>
          </cell>
          <cell r="E810">
            <v>0</v>
          </cell>
          <cell r="F810">
            <v>0</v>
          </cell>
        </row>
        <row r="811">
          <cell r="A811" t="str">
            <v>143103</v>
          </cell>
          <cell r="B811" t="str">
            <v>Fechamento em placa cimentícia, com espessura de 12 mm</v>
          </cell>
          <cell r="C811" t="str">
            <v>m²</v>
          </cell>
          <cell r="D811">
            <v>47.7</v>
          </cell>
          <cell r="E811">
            <v>72.12</v>
          </cell>
          <cell r="F811">
            <v>119.82000000000001</v>
          </cell>
        </row>
        <row r="812">
          <cell r="A812" t="str">
            <v>144000</v>
          </cell>
          <cell r="B812" t="str">
            <v>Reparos, conservações e complementos</v>
          </cell>
          <cell r="C812">
            <v>0</v>
          </cell>
          <cell r="D812">
            <v>0</v>
          </cell>
          <cell r="E812">
            <v>0</v>
          </cell>
          <cell r="F812">
            <v>0</v>
          </cell>
        </row>
        <row r="813">
          <cell r="A813" t="str">
            <v>144004</v>
          </cell>
          <cell r="B813" t="str">
            <v>Recolocação de divisórias em chapas com montantes metálicos</v>
          </cell>
          <cell r="C813" t="str">
            <v>m²</v>
          </cell>
          <cell r="D813">
            <v>0</v>
          </cell>
          <cell r="E813">
            <v>24.37</v>
          </cell>
          <cell r="F813">
            <v>24.37</v>
          </cell>
        </row>
        <row r="814">
          <cell r="A814" t="str">
            <v>144006</v>
          </cell>
          <cell r="B814" t="str">
            <v>Tela galvanizada para fixação de alvenaria com dimensão de 6x50cm</v>
          </cell>
          <cell r="C814" t="str">
            <v>un</v>
          </cell>
          <cell r="D814">
            <v>0.82000000000000006</v>
          </cell>
          <cell r="E814">
            <v>3.43</v>
          </cell>
          <cell r="F814">
            <v>4.25</v>
          </cell>
        </row>
        <row r="815">
          <cell r="A815" t="str">
            <v>144007</v>
          </cell>
          <cell r="B815" t="str">
            <v>Tela galvanizada para fixação de alvenaria com dimensão de 7,5x50cm</v>
          </cell>
          <cell r="C815" t="str">
            <v>un</v>
          </cell>
          <cell r="D815">
            <v>1.01</v>
          </cell>
          <cell r="E815">
            <v>3.43</v>
          </cell>
          <cell r="F815">
            <v>4.4400000000000004</v>
          </cell>
        </row>
        <row r="816">
          <cell r="A816" t="str">
            <v>144008</v>
          </cell>
          <cell r="B816" t="str">
            <v>Tela galvanizada para fixação de alvenaria com dimensão de 10,5x50cm</v>
          </cell>
          <cell r="C816" t="str">
            <v>un</v>
          </cell>
          <cell r="D816">
            <v>1.22</v>
          </cell>
          <cell r="E816">
            <v>3.43</v>
          </cell>
          <cell r="F816">
            <v>4.6500000000000004</v>
          </cell>
        </row>
        <row r="817">
          <cell r="A817" t="str">
            <v>144009</v>
          </cell>
          <cell r="B817" t="str">
            <v>Tela galvanizada para fixação de alvenaria com dimensão de 12x50cm</v>
          </cell>
          <cell r="C817" t="str">
            <v>un</v>
          </cell>
          <cell r="D817">
            <v>1.3</v>
          </cell>
          <cell r="E817">
            <v>3.43</v>
          </cell>
          <cell r="F817">
            <v>4.7300000000000004</v>
          </cell>
        </row>
        <row r="818">
          <cell r="A818" t="str">
            <v>144010</v>
          </cell>
          <cell r="B818" t="str">
            <v>Tela galvanizada para fixação de alvenaria com dimensão de 17x50cm</v>
          </cell>
          <cell r="C818" t="str">
            <v>un</v>
          </cell>
          <cell r="D818">
            <v>1.76</v>
          </cell>
          <cell r="E818">
            <v>3.43</v>
          </cell>
          <cell r="F818">
            <v>5.19</v>
          </cell>
        </row>
        <row r="819">
          <cell r="A819" t="str">
            <v>150000</v>
          </cell>
          <cell r="B819" t="str">
            <v>Estrutura em madeira, ferro, alumínio e concreto</v>
          </cell>
          <cell r="C819">
            <v>0</v>
          </cell>
          <cell r="D819">
            <v>0</v>
          </cell>
          <cell r="E819">
            <v>0</v>
          </cell>
          <cell r="F819">
            <v>0</v>
          </cell>
        </row>
        <row r="820">
          <cell r="A820" t="str">
            <v>150100</v>
          </cell>
          <cell r="B820" t="str">
            <v>Estrutura em madeira para cobertura</v>
          </cell>
          <cell r="C820">
            <v>0</v>
          </cell>
          <cell r="D820">
            <v>0</v>
          </cell>
          <cell r="E820">
            <v>0</v>
          </cell>
          <cell r="F820">
            <v>0</v>
          </cell>
        </row>
        <row r="821">
          <cell r="A821" t="str">
            <v>150101</v>
          </cell>
          <cell r="B821" t="str">
            <v>Estrutura de madeira tesourada para telha de barro - vãos até 7,00 m</v>
          </cell>
          <cell r="C821" t="str">
            <v>m²</v>
          </cell>
          <cell r="D821">
            <v>49.03</v>
          </cell>
          <cell r="E821">
            <v>30.47</v>
          </cell>
          <cell r="F821">
            <v>79.5</v>
          </cell>
        </row>
        <row r="822">
          <cell r="A822" t="str">
            <v>150102</v>
          </cell>
          <cell r="B822" t="str">
            <v>Estrutura de madeira tesourada para telha de barro - vãos de 7,01 a 10,00 m</v>
          </cell>
          <cell r="C822" t="str">
            <v>m²</v>
          </cell>
          <cell r="D822">
            <v>52.58</v>
          </cell>
          <cell r="E822">
            <v>31.68</v>
          </cell>
          <cell r="F822">
            <v>84.26</v>
          </cell>
        </row>
        <row r="823">
          <cell r="A823" t="str">
            <v>150103</v>
          </cell>
          <cell r="B823" t="str">
            <v>Estrutura de madeira tesourada para telha de barro - vãos de 10,01 a 13,00 m</v>
          </cell>
          <cell r="C823" t="str">
            <v>m²</v>
          </cell>
          <cell r="D823">
            <v>56.14</v>
          </cell>
          <cell r="E823">
            <v>32.9</v>
          </cell>
          <cell r="F823">
            <v>89.04</v>
          </cell>
        </row>
        <row r="824">
          <cell r="A824" t="str">
            <v>150104</v>
          </cell>
          <cell r="B824" t="str">
            <v>Estrutura de madeira tesourada para telha de barro - vãos de 13,01 a 18,00 m</v>
          </cell>
          <cell r="C824" t="str">
            <v>m²</v>
          </cell>
          <cell r="D824">
            <v>61.58</v>
          </cell>
          <cell r="E824">
            <v>35.340000000000003</v>
          </cell>
          <cell r="F824">
            <v>96.92</v>
          </cell>
        </row>
        <row r="825">
          <cell r="A825" t="str">
            <v>150111</v>
          </cell>
          <cell r="B825" t="str">
            <v>Estrutura de madeira tesourada para telha perfil ondulado - vãos até 7,00 m</v>
          </cell>
          <cell r="C825" t="str">
            <v>m²</v>
          </cell>
          <cell r="D825">
            <v>33.72</v>
          </cell>
          <cell r="E825">
            <v>23.150000000000002</v>
          </cell>
          <cell r="F825">
            <v>56.870000000000005</v>
          </cell>
        </row>
        <row r="826">
          <cell r="A826" t="str">
            <v>150112</v>
          </cell>
          <cell r="B826" t="str">
            <v>Estrutura de madeira tesourada para telha perfil ondulado - vãos 7,01 a 10,00 m</v>
          </cell>
          <cell r="C826" t="str">
            <v>m²</v>
          </cell>
          <cell r="D826">
            <v>37.28</v>
          </cell>
          <cell r="E826">
            <v>24.37</v>
          </cell>
          <cell r="F826">
            <v>61.65</v>
          </cell>
        </row>
        <row r="827">
          <cell r="A827" t="str">
            <v>150113</v>
          </cell>
          <cell r="B827" t="str">
            <v>Estrutura de madeira tesourada para telha perfil ondulado - vãos 10,01 a 13,00 m</v>
          </cell>
          <cell r="C827" t="str">
            <v>m²</v>
          </cell>
          <cell r="D827">
            <v>40.840000000000003</v>
          </cell>
          <cell r="E827">
            <v>25.59</v>
          </cell>
          <cell r="F827">
            <v>66.430000000000007</v>
          </cell>
        </row>
        <row r="828">
          <cell r="A828" t="str">
            <v>150114</v>
          </cell>
          <cell r="B828" t="str">
            <v>Estrutura de madeira tesourada para telha perfil ondulado - vãos 13,01 a 18,00 m</v>
          </cell>
          <cell r="C828" t="str">
            <v>m²</v>
          </cell>
          <cell r="D828">
            <v>44.58</v>
          </cell>
          <cell r="E828">
            <v>28.03</v>
          </cell>
          <cell r="F828">
            <v>72.61</v>
          </cell>
        </row>
        <row r="829">
          <cell r="A829" t="str">
            <v>150121</v>
          </cell>
          <cell r="B829" t="str">
            <v>Estrutura pontaletada para telhas de barro</v>
          </cell>
          <cell r="C829" t="str">
            <v>m²</v>
          </cell>
          <cell r="D829">
            <v>36.69</v>
          </cell>
          <cell r="E829">
            <v>29.25</v>
          </cell>
          <cell r="F829">
            <v>65.94</v>
          </cell>
        </row>
        <row r="830">
          <cell r="A830" t="str">
            <v>150122</v>
          </cell>
          <cell r="B830" t="str">
            <v>Estrutura pontaletada para telhas onduladas</v>
          </cell>
          <cell r="C830" t="str">
            <v>m²</v>
          </cell>
          <cell r="D830">
            <v>27.64</v>
          </cell>
          <cell r="E830">
            <v>21.93</v>
          </cell>
          <cell r="F830">
            <v>49.57</v>
          </cell>
        </row>
        <row r="831">
          <cell r="A831" t="str">
            <v>150131</v>
          </cell>
          <cell r="B831" t="str">
            <v>Estrutura em terças para telhas de barro</v>
          </cell>
          <cell r="C831" t="str">
            <v>m²</v>
          </cell>
          <cell r="D831">
            <v>34.090000000000003</v>
          </cell>
          <cell r="E831">
            <v>15.84</v>
          </cell>
          <cell r="F831">
            <v>49.93</v>
          </cell>
        </row>
        <row r="832">
          <cell r="A832" t="str">
            <v>150132</v>
          </cell>
          <cell r="B832" t="str">
            <v>Estrutura em terças para telhas perfil e material qualquer, exceto barro</v>
          </cell>
          <cell r="C832" t="str">
            <v>m²</v>
          </cell>
          <cell r="D832">
            <v>10.39</v>
          </cell>
          <cell r="E832">
            <v>3.11</v>
          </cell>
          <cell r="F832">
            <v>13.5</v>
          </cell>
        </row>
        <row r="833">
          <cell r="A833" t="str">
            <v>150133</v>
          </cell>
          <cell r="B833" t="str">
            <v>Estrutura em terças para telhas perfil trapezoidal</v>
          </cell>
          <cell r="C833" t="str">
            <v>m²</v>
          </cell>
          <cell r="D833">
            <v>6.51</v>
          </cell>
          <cell r="E833">
            <v>3.11</v>
          </cell>
          <cell r="F833">
            <v>9.6199999999999992</v>
          </cell>
        </row>
        <row r="834">
          <cell r="A834" t="str">
            <v>150300</v>
          </cell>
          <cell r="B834" t="str">
            <v>Estrutura em aço</v>
          </cell>
          <cell r="C834">
            <v>0</v>
          </cell>
          <cell r="D834">
            <v>0</v>
          </cell>
          <cell r="E834">
            <v>0</v>
          </cell>
          <cell r="F834">
            <v>0</v>
          </cell>
        </row>
        <row r="835">
          <cell r="A835" t="str">
            <v>150303</v>
          </cell>
          <cell r="B835" t="str">
            <v>Fornecimento e montagem de estrutura em aço ASTM-A36, sem pintura</v>
          </cell>
          <cell r="C835" t="str">
            <v>kg</v>
          </cell>
          <cell r="D835">
            <v>13</v>
          </cell>
          <cell r="E835">
            <v>0</v>
          </cell>
          <cell r="F835">
            <v>13</v>
          </cell>
        </row>
        <row r="836">
          <cell r="A836" t="str">
            <v>150309</v>
          </cell>
          <cell r="B836" t="str">
            <v>Montagem de estrutura metálica em aço, sem pintura</v>
          </cell>
          <cell r="C836" t="str">
            <v>kg</v>
          </cell>
          <cell r="D836">
            <v>0</v>
          </cell>
          <cell r="E836">
            <v>3.2</v>
          </cell>
          <cell r="F836">
            <v>3.2</v>
          </cell>
        </row>
        <row r="837">
          <cell r="A837" t="str">
            <v>150311</v>
          </cell>
          <cell r="B837" t="str">
            <v>Fornecimento e montagem de estrutura em aço patinável, sem pintura</v>
          </cell>
          <cell r="C837" t="str">
            <v>kg</v>
          </cell>
          <cell r="D837">
            <v>16.64</v>
          </cell>
          <cell r="E837">
            <v>0</v>
          </cell>
          <cell r="F837">
            <v>16.64</v>
          </cell>
        </row>
        <row r="838">
          <cell r="A838" t="str">
            <v>150500</v>
          </cell>
          <cell r="B838" t="str">
            <v>Estrutura pré-fabricada de concreto</v>
          </cell>
          <cell r="C838">
            <v>0</v>
          </cell>
          <cell r="D838">
            <v>0</v>
          </cell>
          <cell r="E838">
            <v>0</v>
          </cell>
          <cell r="F838">
            <v>0</v>
          </cell>
        </row>
        <row r="839">
          <cell r="A839" t="str">
            <v>150529</v>
          </cell>
          <cell r="B839" t="str">
            <v>Placas, vigas e pilares em concreto armado pré-moldado - fck= 40 MPa</v>
          </cell>
          <cell r="C839" t="str">
            <v>m³</v>
          </cell>
          <cell r="D839">
            <v>1429.72</v>
          </cell>
          <cell r="E839">
            <v>415.52</v>
          </cell>
          <cell r="F839">
            <v>1845.24</v>
          </cell>
        </row>
        <row r="840">
          <cell r="A840" t="str">
            <v>150530</v>
          </cell>
          <cell r="B840" t="str">
            <v>Mobiliário em concreto armado, pré-moldado - fck= 40 MPa</v>
          </cell>
          <cell r="C840" t="str">
            <v>m³</v>
          </cell>
          <cell r="D840">
            <v>1419.8</v>
          </cell>
          <cell r="E840">
            <v>465.23</v>
          </cell>
          <cell r="F840">
            <v>1885.03</v>
          </cell>
        </row>
        <row r="841">
          <cell r="A841" t="str">
            <v>150552</v>
          </cell>
          <cell r="B841" t="str">
            <v>Placas, vigas e pilares em concreto armado, pré-moldado - fck= 35 MPa</v>
          </cell>
          <cell r="C841" t="str">
            <v>m³</v>
          </cell>
          <cell r="D841">
            <v>1268.1300000000001</v>
          </cell>
          <cell r="E841">
            <v>392.12</v>
          </cell>
          <cell r="F841">
            <v>1660.25</v>
          </cell>
        </row>
        <row r="842">
          <cell r="A842" t="str">
            <v>150553</v>
          </cell>
          <cell r="B842" t="str">
            <v>Placas, vigas e pilares em concreto armado, pré-moldado - fck= 25 MPa</v>
          </cell>
          <cell r="C842" t="str">
            <v>m³</v>
          </cell>
          <cell r="D842">
            <v>1134.47</v>
          </cell>
          <cell r="E842">
            <v>387.47</v>
          </cell>
          <cell r="F842">
            <v>1521.94</v>
          </cell>
        </row>
        <row r="843">
          <cell r="A843" t="str">
            <v>150554</v>
          </cell>
          <cell r="B843" t="str">
            <v>Mobiliário em concreto armado, pré-moldado - fck= 25 MPa</v>
          </cell>
          <cell r="C843" t="str">
            <v>m³</v>
          </cell>
          <cell r="D843">
            <v>1249.69</v>
          </cell>
          <cell r="E843">
            <v>420.02</v>
          </cell>
          <cell r="F843">
            <v>1669.71</v>
          </cell>
        </row>
        <row r="844">
          <cell r="A844" t="str">
            <v>152000</v>
          </cell>
          <cell r="B844" t="str">
            <v>Reparos, conservações e complementos</v>
          </cell>
          <cell r="C844">
            <v>0</v>
          </cell>
          <cell r="D844">
            <v>0</v>
          </cell>
          <cell r="E844">
            <v>0</v>
          </cell>
          <cell r="F844">
            <v>0</v>
          </cell>
        </row>
        <row r="845">
          <cell r="A845" t="str">
            <v>152002</v>
          </cell>
          <cell r="B845" t="str">
            <v>Fornecimento de peças diversas para estrutura em madeira</v>
          </cell>
          <cell r="C845" t="str">
            <v>m³</v>
          </cell>
          <cell r="D845">
            <v>1704.43</v>
          </cell>
          <cell r="E845">
            <v>731.1</v>
          </cell>
          <cell r="F845">
            <v>2435.5300000000002</v>
          </cell>
        </row>
        <row r="846">
          <cell r="A846" t="str">
            <v>152004</v>
          </cell>
          <cell r="B846" t="str">
            <v>Recolocação de peças lineares em madeira com seção até 60 cm²</v>
          </cell>
          <cell r="C846" t="str">
            <v>m</v>
          </cell>
          <cell r="D846">
            <v>0.05</v>
          </cell>
          <cell r="E846">
            <v>3.41</v>
          </cell>
          <cell r="F846">
            <v>3.46</v>
          </cell>
        </row>
        <row r="847">
          <cell r="A847" t="str">
            <v>152006</v>
          </cell>
          <cell r="B847" t="str">
            <v>Recolocação de peças lineares em madeira com seção superior a 60 cm²</v>
          </cell>
          <cell r="C847" t="str">
            <v>m</v>
          </cell>
          <cell r="D847">
            <v>0.13</v>
          </cell>
          <cell r="E847">
            <v>9.02</v>
          </cell>
          <cell r="F847">
            <v>9.15</v>
          </cell>
        </row>
        <row r="848">
          <cell r="A848" t="str">
            <v>160000</v>
          </cell>
          <cell r="B848" t="str">
            <v>Telhamento</v>
          </cell>
          <cell r="C848">
            <v>0</v>
          </cell>
          <cell r="D848">
            <v>0</v>
          </cell>
          <cell r="E848">
            <v>0</v>
          </cell>
          <cell r="F848">
            <v>0</v>
          </cell>
        </row>
        <row r="849">
          <cell r="A849" t="str">
            <v>160200</v>
          </cell>
          <cell r="B849" t="str">
            <v>Telhamento em barro</v>
          </cell>
          <cell r="C849">
            <v>0</v>
          </cell>
          <cell r="D849">
            <v>0</v>
          </cell>
          <cell r="E849">
            <v>0</v>
          </cell>
          <cell r="F849">
            <v>0</v>
          </cell>
        </row>
        <row r="850">
          <cell r="A850" t="str">
            <v>160201</v>
          </cell>
          <cell r="B850" t="str">
            <v>Telha de barro tipo italiana</v>
          </cell>
          <cell r="C850" t="str">
            <v>m²</v>
          </cell>
          <cell r="D850">
            <v>19.36</v>
          </cell>
          <cell r="E850">
            <v>17.68</v>
          </cell>
          <cell r="F850">
            <v>37.04</v>
          </cell>
        </row>
        <row r="851">
          <cell r="A851" t="str">
            <v>160202</v>
          </cell>
          <cell r="B851" t="str">
            <v>Telha de barro tipo francesa</v>
          </cell>
          <cell r="C851" t="str">
            <v>m²</v>
          </cell>
          <cell r="D851">
            <v>28.48</v>
          </cell>
          <cell r="E851">
            <v>17.68</v>
          </cell>
          <cell r="F851">
            <v>46.160000000000004</v>
          </cell>
        </row>
        <row r="852">
          <cell r="A852" t="str">
            <v>160203</v>
          </cell>
          <cell r="B852" t="str">
            <v>Telha de barro tipo romana</v>
          </cell>
          <cell r="C852" t="str">
            <v>m²</v>
          </cell>
          <cell r="D852">
            <v>18.239999999999998</v>
          </cell>
          <cell r="E852">
            <v>17.68</v>
          </cell>
          <cell r="F852">
            <v>35.92</v>
          </cell>
        </row>
        <row r="853">
          <cell r="A853" t="str">
            <v>160206</v>
          </cell>
          <cell r="B853" t="str">
            <v>Telha de barro tipo plan</v>
          </cell>
          <cell r="C853" t="str">
            <v>m²</v>
          </cell>
          <cell r="D853">
            <v>45.09</v>
          </cell>
          <cell r="E853">
            <v>26.53</v>
          </cell>
          <cell r="F853">
            <v>71.62</v>
          </cell>
        </row>
        <row r="854">
          <cell r="A854" t="str">
            <v>160212</v>
          </cell>
          <cell r="B854" t="str">
            <v>Emboçamento de beiral em telhas de barro</v>
          </cell>
          <cell r="C854" t="str">
            <v>m</v>
          </cell>
          <cell r="D854">
            <v>0.49</v>
          </cell>
          <cell r="E854">
            <v>8.02</v>
          </cell>
          <cell r="F854">
            <v>8.51</v>
          </cell>
        </row>
        <row r="855">
          <cell r="A855" t="str">
            <v>160223</v>
          </cell>
          <cell r="B855" t="str">
            <v>Cumeeira de barro emboçado tipos: plan, romana, italiana, francesa e paulistinha</v>
          </cell>
          <cell r="C855" t="str">
            <v>m</v>
          </cell>
          <cell r="D855">
            <v>7.33</v>
          </cell>
          <cell r="E855">
            <v>9.75</v>
          </cell>
          <cell r="F855">
            <v>17.079999999999998</v>
          </cell>
        </row>
        <row r="856">
          <cell r="A856" t="str">
            <v>160227</v>
          </cell>
          <cell r="B856" t="str">
            <v>Espigão de barro emboçado</v>
          </cell>
          <cell r="C856" t="str">
            <v>m</v>
          </cell>
          <cell r="D856">
            <v>11.07</v>
          </cell>
          <cell r="E856">
            <v>9.75</v>
          </cell>
          <cell r="F856">
            <v>20.82</v>
          </cell>
        </row>
        <row r="857">
          <cell r="A857" t="str">
            <v>160300</v>
          </cell>
          <cell r="B857" t="str">
            <v>Telhamento em cimento reforçado com fio sintético (CRFS)</v>
          </cell>
          <cell r="C857">
            <v>0</v>
          </cell>
          <cell r="D857">
            <v>0</v>
          </cell>
          <cell r="E857">
            <v>0</v>
          </cell>
          <cell r="F857">
            <v>0</v>
          </cell>
        </row>
        <row r="858">
          <cell r="A858" t="str">
            <v>160301</v>
          </cell>
          <cell r="B858" t="str">
            <v>Telhamento em cimento reforçado com fio sintético CRFS - perfil ondulado de 6 mm</v>
          </cell>
          <cell r="C858" t="str">
            <v>m²</v>
          </cell>
          <cell r="D858">
            <v>21.72</v>
          </cell>
          <cell r="E858">
            <v>9.75</v>
          </cell>
          <cell r="F858">
            <v>31.470000000000002</v>
          </cell>
        </row>
        <row r="859">
          <cell r="A859" t="str">
            <v>160302</v>
          </cell>
          <cell r="B859" t="str">
            <v>Telhamento em cimento reforçado com fio sintético CRFS - perfil ondulado de 8 mm</v>
          </cell>
          <cell r="C859" t="str">
            <v>m²</v>
          </cell>
          <cell r="D859">
            <v>28.54</v>
          </cell>
          <cell r="E859">
            <v>9.75</v>
          </cell>
          <cell r="F859">
            <v>38.29</v>
          </cell>
        </row>
        <row r="860">
          <cell r="A860" t="str">
            <v>160303</v>
          </cell>
          <cell r="B860" t="str">
            <v>Telhamento em cimento reforçado com fio sintético CRFS - perfil trapezoidal de 44 cm</v>
          </cell>
          <cell r="C860" t="str">
            <v>m²</v>
          </cell>
          <cell r="D860">
            <v>62.22</v>
          </cell>
          <cell r="E860">
            <v>9.75</v>
          </cell>
          <cell r="F860">
            <v>71.97</v>
          </cell>
        </row>
        <row r="861">
          <cell r="A861" t="str">
            <v>160304</v>
          </cell>
          <cell r="B861" t="str">
            <v>Telhamento em cimento reforçado com fio sintético CRFS - perfil modulado</v>
          </cell>
          <cell r="C861" t="str">
            <v>m²</v>
          </cell>
          <cell r="D861">
            <v>61.59</v>
          </cell>
          <cell r="E861">
            <v>9.75</v>
          </cell>
          <cell r="F861">
            <v>71.34</v>
          </cell>
        </row>
        <row r="862">
          <cell r="A862" t="str">
            <v>160330</v>
          </cell>
          <cell r="B862" t="str">
            <v>Cumeeira normal em cimento reforçado com fio sintético CRFS - perfil ondulado</v>
          </cell>
          <cell r="C862" t="str">
            <v>m</v>
          </cell>
          <cell r="D862">
            <v>36.630000000000003</v>
          </cell>
          <cell r="E862">
            <v>4.88</v>
          </cell>
          <cell r="F862">
            <v>41.51</v>
          </cell>
        </row>
        <row r="863">
          <cell r="A863" t="str">
            <v>160331</v>
          </cell>
          <cell r="B863" t="str">
            <v>Cumeeira universal em cimento reforçado com fio sintético CRFS - perfil ondulado</v>
          </cell>
          <cell r="C863" t="str">
            <v>m</v>
          </cell>
          <cell r="D863">
            <v>31.470000000000002</v>
          </cell>
          <cell r="E863">
            <v>4.88</v>
          </cell>
          <cell r="F863">
            <v>36.35</v>
          </cell>
        </row>
        <row r="864">
          <cell r="A864" t="str">
            <v>160332</v>
          </cell>
          <cell r="B864" t="str">
            <v>Cumeeira normal em cimento reforçado com fio sintético CRFS - perfil trapezoidal 44 cm</v>
          </cell>
          <cell r="C864" t="str">
            <v>m</v>
          </cell>
          <cell r="D864">
            <v>46.550000000000004</v>
          </cell>
          <cell r="E864">
            <v>4.88</v>
          </cell>
          <cell r="F864">
            <v>51.43</v>
          </cell>
        </row>
        <row r="865">
          <cell r="A865" t="str">
            <v>160333</v>
          </cell>
          <cell r="B865" t="str">
            <v>Cumeeira normal em cimento reforçado com fio sintético CRFS - perfil modulado</v>
          </cell>
          <cell r="C865" t="str">
            <v>m</v>
          </cell>
          <cell r="D865">
            <v>68.45</v>
          </cell>
          <cell r="E865">
            <v>4.88</v>
          </cell>
          <cell r="F865">
            <v>73.33</v>
          </cell>
        </row>
        <row r="866">
          <cell r="A866" t="str">
            <v>160336</v>
          </cell>
          <cell r="B866" t="str">
            <v>Espigão em cimento reforçado com fio sintético CRFS - perfil ondulado</v>
          </cell>
          <cell r="C866" t="str">
            <v>m</v>
          </cell>
          <cell r="D866">
            <v>23.34</v>
          </cell>
          <cell r="E866">
            <v>4.88</v>
          </cell>
          <cell r="F866">
            <v>28.22</v>
          </cell>
        </row>
        <row r="867">
          <cell r="A867" t="str">
            <v>160337</v>
          </cell>
          <cell r="B867" t="str">
            <v>Espigão em cimento reforçado com fio sintético CRFS - perfil modulado</v>
          </cell>
          <cell r="C867" t="str">
            <v>m</v>
          </cell>
          <cell r="D867">
            <v>31.88</v>
          </cell>
          <cell r="E867">
            <v>4.88</v>
          </cell>
          <cell r="F867">
            <v>36.76</v>
          </cell>
        </row>
        <row r="868">
          <cell r="A868" t="str">
            <v>160340</v>
          </cell>
          <cell r="B868" t="str">
            <v>Rufo em cimento reforçado com fio sintético CRFS - perfil ondulado</v>
          </cell>
          <cell r="C868" t="str">
            <v>m</v>
          </cell>
          <cell r="D868">
            <v>26.28</v>
          </cell>
          <cell r="E868">
            <v>4.88</v>
          </cell>
          <cell r="F868">
            <v>31.16</v>
          </cell>
        </row>
        <row r="869">
          <cell r="A869" t="str">
            <v>161000</v>
          </cell>
          <cell r="B869" t="str">
            <v>Telhamento em madeira, ou fibra vegetal</v>
          </cell>
          <cell r="C869">
            <v>0</v>
          </cell>
          <cell r="D869">
            <v>0</v>
          </cell>
          <cell r="E869">
            <v>0</v>
          </cell>
          <cell r="F869">
            <v>0</v>
          </cell>
        </row>
        <row r="870">
          <cell r="A870" t="str">
            <v>161002</v>
          </cell>
          <cell r="B870" t="str">
            <v>Telha em fibra vegetal, perfil ondulado com espessura de 3 mm</v>
          </cell>
          <cell r="C870" t="str">
            <v>m²</v>
          </cell>
          <cell r="D870">
            <v>36.69</v>
          </cell>
          <cell r="E870">
            <v>15.84</v>
          </cell>
          <cell r="F870">
            <v>52.53</v>
          </cell>
        </row>
        <row r="871">
          <cell r="A871" t="str">
            <v>161010</v>
          </cell>
          <cell r="B871" t="str">
            <v>Cumeeira em fibra vegetal, lisa com espessura de 3 mm</v>
          </cell>
          <cell r="C871" t="str">
            <v>m</v>
          </cell>
          <cell r="D871">
            <v>61.45</v>
          </cell>
          <cell r="E871">
            <v>5.36</v>
          </cell>
          <cell r="F871">
            <v>66.81</v>
          </cell>
        </row>
        <row r="872">
          <cell r="A872" t="str">
            <v>161200</v>
          </cell>
          <cell r="B872" t="str">
            <v>Telhamento metálico comum</v>
          </cell>
          <cell r="C872">
            <v>0</v>
          </cell>
          <cell r="D872">
            <v>0</v>
          </cell>
          <cell r="E872">
            <v>0</v>
          </cell>
          <cell r="F872">
            <v>0</v>
          </cell>
        </row>
        <row r="873">
          <cell r="A873" t="str">
            <v>161202</v>
          </cell>
          <cell r="B873" t="str">
            <v>Telhamento em chapa de aço pré-pintada com epóxi e poliéster, perfil ondulado, com espessura de 0,50 mm</v>
          </cell>
          <cell r="C873" t="str">
            <v>m²</v>
          </cell>
          <cell r="D873">
            <v>47.36</v>
          </cell>
          <cell r="E873">
            <v>9.75</v>
          </cell>
          <cell r="F873">
            <v>57.11</v>
          </cell>
        </row>
        <row r="874">
          <cell r="A874" t="str">
            <v>161204</v>
          </cell>
          <cell r="B874" t="str">
            <v>Telhamento em chapa de aço pré-pintada com epóxi e poliéster, perfil ondulado calandrado, com espessura de 0,80 mm</v>
          </cell>
          <cell r="C874" t="str">
            <v>m²</v>
          </cell>
          <cell r="D874">
            <v>79.989999999999995</v>
          </cell>
          <cell r="E874">
            <v>9.75</v>
          </cell>
          <cell r="F874">
            <v>89.74</v>
          </cell>
        </row>
        <row r="875">
          <cell r="A875" t="str">
            <v>161205</v>
          </cell>
          <cell r="B875" t="str">
            <v>Telhamento em chapa de aço pré-pintada com epóxi e poliéster, perfil trapezoidal, com espessura de 0,80 mm e altura de 100 mm</v>
          </cell>
          <cell r="C875" t="str">
            <v>m²</v>
          </cell>
          <cell r="D875">
            <v>63.46</v>
          </cell>
          <cell r="E875">
            <v>9.75</v>
          </cell>
          <cell r="F875">
            <v>73.209999999999994</v>
          </cell>
        </row>
        <row r="876">
          <cell r="A876" t="str">
            <v>161206</v>
          </cell>
          <cell r="B876" t="str">
            <v>Telhamento em chapa de aço pré-pintada com epóxi e poliéster, perfil trapezoidal, com espessura de 0,50 mm e altura 40 mm</v>
          </cell>
          <cell r="C876" t="str">
            <v>m²</v>
          </cell>
          <cell r="D876">
            <v>47.49</v>
          </cell>
          <cell r="E876">
            <v>9.75</v>
          </cell>
          <cell r="F876">
            <v>57.24</v>
          </cell>
        </row>
        <row r="877">
          <cell r="A877" t="str">
            <v>161220</v>
          </cell>
          <cell r="B877" t="str">
            <v>Cumeeira em chapa de aço pré-pintada com epóxi e poliéster, perfil trapezoidal, com espessura de 0,50 mm</v>
          </cell>
          <cell r="C877" t="str">
            <v>m</v>
          </cell>
          <cell r="D877">
            <v>34.72</v>
          </cell>
          <cell r="E877">
            <v>4.88</v>
          </cell>
          <cell r="F877">
            <v>39.6</v>
          </cell>
        </row>
        <row r="878">
          <cell r="A878" t="str">
            <v>161222</v>
          </cell>
          <cell r="B878" t="str">
            <v>Cumeeira em chapa de aço pré-pintada com epóxi e poliéster, perfil ondulado, com espessura de 0,50 mm</v>
          </cell>
          <cell r="C878" t="str">
            <v>m</v>
          </cell>
          <cell r="D878">
            <v>36.51</v>
          </cell>
          <cell r="E878">
            <v>4.88</v>
          </cell>
          <cell r="F878">
            <v>41.39</v>
          </cell>
        </row>
        <row r="879">
          <cell r="A879" t="str">
            <v>161300</v>
          </cell>
          <cell r="B879" t="str">
            <v>Telhamento metálico especial</v>
          </cell>
          <cell r="C879">
            <v>0</v>
          </cell>
          <cell r="D879">
            <v>0</v>
          </cell>
          <cell r="E879">
            <v>0</v>
          </cell>
          <cell r="F879">
            <v>0</v>
          </cell>
        </row>
        <row r="880">
          <cell r="A880" t="str">
            <v>161306</v>
          </cell>
          <cell r="B880" t="str">
            <v>Telhamento em chapa de aço pré-pintada com epóxi e poliéster, tipo sanduiche, espessura de 0,50 mm, com lã de rocha</v>
          </cell>
          <cell r="C880" t="str">
            <v>m²</v>
          </cell>
          <cell r="D880">
            <v>82.94</v>
          </cell>
          <cell r="E880">
            <v>24.52</v>
          </cell>
          <cell r="F880">
            <v>107.46000000000001</v>
          </cell>
        </row>
        <row r="881">
          <cell r="A881" t="str">
            <v>161307</v>
          </cell>
          <cell r="B881" t="str">
            <v>Telhamento em chapa de aço pré-pintada com epóxi e poliéster, tipo sanduiche, espessura de 0,50 mm, com poliuretano</v>
          </cell>
          <cell r="C881" t="str">
            <v>m²</v>
          </cell>
          <cell r="D881">
            <v>77.08</v>
          </cell>
          <cell r="E881">
            <v>10.6</v>
          </cell>
          <cell r="F881">
            <v>87.68</v>
          </cell>
        </row>
        <row r="882">
          <cell r="A882" t="str">
            <v>161313</v>
          </cell>
          <cell r="B882" t="str">
            <v>Telhamento em chapa de aço com pintura poliéster, tipo sanduíche, espessura de 0,50 mm, com poliestireno expandido</v>
          </cell>
          <cell r="C882" t="str">
            <v>m²</v>
          </cell>
          <cell r="D882">
            <v>73.010000000000005</v>
          </cell>
          <cell r="E882">
            <v>10.6</v>
          </cell>
          <cell r="F882">
            <v>83.61</v>
          </cell>
        </row>
        <row r="883">
          <cell r="A883" t="str">
            <v>161314</v>
          </cell>
          <cell r="B883" t="str">
            <v>Telhamento em chapa de aço galvanizado autoportante, perfil trapezoidal, com espessura de 0,80 mm e altura de 120 mm</v>
          </cell>
          <cell r="C883" t="str">
            <v>m²</v>
          </cell>
          <cell r="D883">
            <v>46.7</v>
          </cell>
          <cell r="E883">
            <v>9.75</v>
          </cell>
          <cell r="F883">
            <v>56.45</v>
          </cell>
        </row>
        <row r="884">
          <cell r="A884" t="str">
            <v>161600</v>
          </cell>
          <cell r="B884" t="str">
            <v>Telhamento em material sintético</v>
          </cell>
          <cell r="C884">
            <v>0</v>
          </cell>
          <cell r="D884">
            <v>0</v>
          </cell>
          <cell r="E884">
            <v>0</v>
          </cell>
          <cell r="F884">
            <v>0</v>
          </cell>
        </row>
        <row r="885">
          <cell r="A885" t="str">
            <v>161604</v>
          </cell>
          <cell r="B885" t="str">
            <v>Telha ondulada translúcida em polipropileno</v>
          </cell>
          <cell r="C885" t="str">
            <v>m²</v>
          </cell>
          <cell r="D885">
            <v>38.03</v>
          </cell>
          <cell r="E885">
            <v>9.75</v>
          </cell>
          <cell r="F885">
            <v>47.78</v>
          </cell>
        </row>
        <row r="886">
          <cell r="A886" t="str">
            <v>161616</v>
          </cell>
          <cell r="B886" t="str">
            <v>Telha em poliéster reforçado com fibras de vidro, perfil trapezoidal 49</v>
          </cell>
          <cell r="C886" t="str">
            <v>m²</v>
          </cell>
          <cell r="D886">
            <v>78.7</v>
          </cell>
          <cell r="E886">
            <v>9.75</v>
          </cell>
          <cell r="F886">
            <v>88.45</v>
          </cell>
        </row>
        <row r="887">
          <cell r="A887" t="str">
            <v>161618</v>
          </cell>
          <cell r="B887" t="str">
            <v>Telha em poliéster reforçado com fibras de vidro, perfil trapezoidal 90</v>
          </cell>
          <cell r="C887" t="str">
            <v>m²</v>
          </cell>
          <cell r="D887">
            <v>86.72</v>
          </cell>
          <cell r="E887">
            <v>9.75</v>
          </cell>
          <cell r="F887">
            <v>96.47</v>
          </cell>
        </row>
        <row r="888">
          <cell r="A888" t="str">
            <v>161640</v>
          </cell>
          <cell r="B888" t="str">
            <v>Cumeeira para telha de poliéster perfil trapezoidal 49</v>
          </cell>
          <cell r="C888" t="str">
            <v>m</v>
          </cell>
          <cell r="D888">
            <v>107.79</v>
          </cell>
          <cell r="E888">
            <v>4.88</v>
          </cell>
          <cell r="F888">
            <v>112.67</v>
          </cell>
        </row>
        <row r="889">
          <cell r="A889" t="str">
            <v>161642</v>
          </cell>
          <cell r="B889" t="str">
            <v>Cumeeira para telha de poliéster perfil trapezoidal 90</v>
          </cell>
          <cell r="C889" t="str">
            <v>m</v>
          </cell>
          <cell r="D889">
            <v>238.38</v>
          </cell>
          <cell r="E889">
            <v>4.88</v>
          </cell>
          <cell r="F889">
            <v>243.26</v>
          </cell>
        </row>
        <row r="890">
          <cell r="A890" t="str">
            <v>162000</v>
          </cell>
          <cell r="B890" t="str">
            <v>Telhamento em vidro</v>
          </cell>
          <cell r="C890">
            <v>0</v>
          </cell>
          <cell r="D890">
            <v>0</v>
          </cell>
          <cell r="E890">
            <v>0</v>
          </cell>
          <cell r="F890">
            <v>0</v>
          </cell>
        </row>
        <row r="891">
          <cell r="A891" t="str">
            <v>162002</v>
          </cell>
          <cell r="B891" t="str">
            <v>Telhas de vidro para iluminação tipo francesa</v>
          </cell>
          <cell r="C891" t="str">
            <v>un</v>
          </cell>
          <cell r="D891">
            <v>37.26</v>
          </cell>
          <cell r="E891">
            <v>2.44</v>
          </cell>
          <cell r="F891">
            <v>39.700000000000003</v>
          </cell>
        </row>
        <row r="892">
          <cell r="A892" t="str">
            <v>162003</v>
          </cell>
          <cell r="B892" t="str">
            <v>Telhas de vidro para iluminação tipo italiana</v>
          </cell>
          <cell r="C892" t="str">
            <v>un</v>
          </cell>
          <cell r="D892">
            <v>43.980000000000004</v>
          </cell>
          <cell r="E892">
            <v>2.44</v>
          </cell>
          <cell r="F892">
            <v>46.42</v>
          </cell>
        </row>
        <row r="893">
          <cell r="A893" t="str">
            <v>162004</v>
          </cell>
          <cell r="B893" t="str">
            <v>Telhas de vidro para iluminação tipo colonial/paulistinha</v>
          </cell>
          <cell r="C893" t="str">
            <v>un</v>
          </cell>
          <cell r="D893">
            <v>37.26</v>
          </cell>
          <cell r="E893">
            <v>2.44</v>
          </cell>
          <cell r="F893">
            <v>39.700000000000003</v>
          </cell>
        </row>
        <row r="894">
          <cell r="A894" t="str">
            <v>163000</v>
          </cell>
          <cell r="B894" t="str">
            <v>Domos</v>
          </cell>
          <cell r="C894">
            <v>0</v>
          </cell>
          <cell r="D894">
            <v>0</v>
          </cell>
          <cell r="E894">
            <v>0</v>
          </cell>
          <cell r="F894">
            <v>0</v>
          </cell>
        </row>
        <row r="895">
          <cell r="A895" t="str">
            <v>163002</v>
          </cell>
          <cell r="B895" t="str">
            <v>Domo de acrílico fixado em perfis de alumínio</v>
          </cell>
          <cell r="C895" t="str">
            <v>m²</v>
          </cell>
          <cell r="D895">
            <v>405.47</v>
          </cell>
          <cell r="E895">
            <v>0</v>
          </cell>
          <cell r="F895">
            <v>405.47</v>
          </cell>
        </row>
        <row r="896">
          <cell r="A896" t="str">
            <v>163200</v>
          </cell>
          <cell r="B896" t="str">
            <v>Painel, chapas e fechamento</v>
          </cell>
          <cell r="C896">
            <v>0</v>
          </cell>
          <cell r="D896">
            <v>0</v>
          </cell>
          <cell r="E896">
            <v>0</v>
          </cell>
          <cell r="F896">
            <v>0</v>
          </cell>
        </row>
        <row r="897">
          <cell r="A897" t="str">
            <v>163207</v>
          </cell>
          <cell r="B897" t="str">
            <v>Cobertura curva em chapa de policarbonato alveolar bronze de 6 mm</v>
          </cell>
          <cell r="C897" t="str">
            <v>m²</v>
          </cell>
          <cell r="D897">
            <v>75.33</v>
          </cell>
          <cell r="E897">
            <v>50.660000000000004</v>
          </cell>
          <cell r="F897">
            <v>125.99000000000001</v>
          </cell>
        </row>
        <row r="898">
          <cell r="A898" t="str">
            <v>163212</v>
          </cell>
          <cell r="B898" t="str">
            <v>Cobertura plana em policarbonato alveolar 10 mm</v>
          </cell>
          <cell r="C898" t="str">
            <v>m²</v>
          </cell>
          <cell r="D898">
            <v>111.03</v>
          </cell>
          <cell r="E898">
            <v>45.59</v>
          </cell>
          <cell r="F898">
            <v>156.62</v>
          </cell>
        </row>
        <row r="899">
          <cell r="A899" t="str">
            <v>163213</v>
          </cell>
          <cell r="B899" t="str">
            <v>Cobertura curva em policarbonato alveolar bronze 10 mm</v>
          </cell>
          <cell r="C899" t="str">
            <v>m²</v>
          </cell>
          <cell r="D899">
            <v>116.10000000000001</v>
          </cell>
          <cell r="E899">
            <v>50.660000000000004</v>
          </cell>
          <cell r="F899">
            <v>166.76</v>
          </cell>
        </row>
        <row r="900">
          <cell r="A900" t="str">
            <v>163300</v>
          </cell>
          <cell r="B900" t="str">
            <v>Calhas e rufos</v>
          </cell>
          <cell r="C900">
            <v>0</v>
          </cell>
          <cell r="D900">
            <v>0</v>
          </cell>
          <cell r="E900">
            <v>0</v>
          </cell>
          <cell r="F900">
            <v>0</v>
          </cell>
        </row>
        <row r="901">
          <cell r="A901" t="str">
            <v>163302</v>
          </cell>
          <cell r="B901" t="str">
            <v>Calha, rufo, afins em chapa galvanizada nº 24 - corte 0,33 m</v>
          </cell>
          <cell r="C901" t="str">
            <v>m</v>
          </cell>
          <cell r="D901">
            <v>22.21</v>
          </cell>
          <cell r="E901">
            <v>30.69</v>
          </cell>
          <cell r="F901">
            <v>52.9</v>
          </cell>
        </row>
        <row r="902">
          <cell r="A902" t="str">
            <v>163304</v>
          </cell>
          <cell r="B902" t="str">
            <v>Calha, rufo, afins em chapa galvanizada nº 24 - corte 0,50 m</v>
          </cell>
          <cell r="C902" t="str">
            <v>m</v>
          </cell>
          <cell r="D902">
            <v>34.4</v>
          </cell>
          <cell r="E902">
            <v>39.06</v>
          </cell>
          <cell r="F902">
            <v>73.459999999999994</v>
          </cell>
        </row>
        <row r="903">
          <cell r="A903" t="str">
            <v>163306</v>
          </cell>
          <cell r="B903" t="str">
            <v>Calha, rufo, afins em chapa galvanizada nº 24 - corte 1,00 m</v>
          </cell>
          <cell r="C903" t="str">
            <v>m</v>
          </cell>
          <cell r="D903">
            <v>68.760000000000005</v>
          </cell>
          <cell r="E903">
            <v>47.43</v>
          </cell>
          <cell r="F903">
            <v>116.19</v>
          </cell>
        </row>
        <row r="904">
          <cell r="A904" t="str">
            <v>163308</v>
          </cell>
          <cell r="B904" t="str">
            <v>Calha, rufo, afins em chapa galvanizada nº 26 - corte 0,33 m</v>
          </cell>
          <cell r="C904" t="str">
            <v>m</v>
          </cell>
          <cell r="D904">
            <v>18.43</v>
          </cell>
          <cell r="E904">
            <v>30.69</v>
          </cell>
          <cell r="F904">
            <v>49.120000000000005</v>
          </cell>
        </row>
        <row r="905">
          <cell r="A905" t="str">
            <v>163310</v>
          </cell>
          <cell r="B905" t="str">
            <v>Calha, rufo, afins em chapa galvanizada nº 26 - corte 0,50 m</v>
          </cell>
          <cell r="C905" t="str">
            <v>m</v>
          </cell>
          <cell r="D905">
            <v>28.78</v>
          </cell>
          <cell r="E905">
            <v>39.06</v>
          </cell>
          <cell r="F905">
            <v>67.84</v>
          </cell>
        </row>
        <row r="906">
          <cell r="A906" t="str">
            <v>163340</v>
          </cell>
          <cell r="B906" t="str">
            <v>Rufo pré-moldado em concreto, de 14 x 50 x 18,5 cm</v>
          </cell>
          <cell r="C906" t="str">
            <v>un</v>
          </cell>
          <cell r="D906">
            <v>7.34</v>
          </cell>
          <cell r="E906">
            <v>0.79</v>
          </cell>
          <cell r="F906">
            <v>8.1300000000000008</v>
          </cell>
        </row>
        <row r="907">
          <cell r="A907" t="str">
            <v>163341</v>
          </cell>
          <cell r="B907" t="str">
            <v>Rufo pré-moldado em concreto, de 20 x 50 x 26 cm</v>
          </cell>
          <cell r="C907" t="str">
            <v>un</v>
          </cell>
          <cell r="D907">
            <v>8.42</v>
          </cell>
          <cell r="E907">
            <v>1.1299999999999999</v>
          </cell>
          <cell r="F907">
            <v>9.5500000000000007</v>
          </cell>
        </row>
        <row r="908">
          <cell r="A908" t="str">
            <v>164000</v>
          </cell>
          <cell r="B908" t="str">
            <v>Reparos, conservações e complementos</v>
          </cell>
          <cell r="C908">
            <v>0</v>
          </cell>
          <cell r="D908">
            <v>0</v>
          </cell>
          <cell r="E908">
            <v>0</v>
          </cell>
          <cell r="F908">
            <v>0</v>
          </cell>
        </row>
        <row r="909">
          <cell r="A909" t="str">
            <v>164004</v>
          </cell>
          <cell r="B909" t="str">
            <v>Recolocação de cumeeiras e espigões de barro</v>
          </cell>
          <cell r="C909" t="str">
            <v>m</v>
          </cell>
          <cell r="D909">
            <v>1.27</v>
          </cell>
          <cell r="E909">
            <v>10.029999999999999</v>
          </cell>
          <cell r="F909">
            <v>11.3</v>
          </cell>
        </row>
        <row r="910">
          <cell r="A910" t="str">
            <v>164006</v>
          </cell>
          <cell r="B910" t="str">
            <v>Recolocação de telha de barro tipo colonial/paulistinha</v>
          </cell>
          <cell r="C910" t="str">
            <v>m²</v>
          </cell>
          <cell r="D910">
            <v>0</v>
          </cell>
          <cell r="E910">
            <v>27.310000000000002</v>
          </cell>
          <cell r="F910">
            <v>27.310000000000002</v>
          </cell>
        </row>
        <row r="911">
          <cell r="A911" t="str">
            <v>164008</v>
          </cell>
          <cell r="B911" t="str">
            <v>Recolocação de telha de barro tipo plan</v>
          </cell>
          <cell r="C911" t="str">
            <v>m²</v>
          </cell>
          <cell r="D911">
            <v>0</v>
          </cell>
          <cell r="E911">
            <v>27.310000000000002</v>
          </cell>
          <cell r="F911">
            <v>27.310000000000002</v>
          </cell>
        </row>
        <row r="912">
          <cell r="A912" t="str">
            <v>164009</v>
          </cell>
          <cell r="B912" t="str">
            <v>Recolocação de domo de acrílico, inclusive perfis metálicos de fixação</v>
          </cell>
          <cell r="C912" t="str">
            <v>m²</v>
          </cell>
          <cell r="D912">
            <v>0</v>
          </cell>
          <cell r="E912">
            <v>12.540000000000001</v>
          </cell>
          <cell r="F912">
            <v>12.540000000000001</v>
          </cell>
        </row>
        <row r="913">
          <cell r="A913" t="str">
            <v>164012</v>
          </cell>
          <cell r="B913" t="str">
            <v>Recolocação de telhas de barro tipo francesa</v>
          </cell>
          <cell r="C913" t="str">
            <v>m²</v>
          </cell>
          <cell r="D913">
            <v>0</v>
          </cell>
          <cell r="E913">
            <v>18.21</v>
          </cell>
          <cell r="F913">
            <v>18.21</v>
          </cell>
        </row>
        <row r="914">
          <cell r="A914" t="str">
            <v>164014</v>
          </cell>
          <cell r="B914" t="str">
            <v>Recolocação de telha em fibrocimento ou CRFS, perfil ondulado</v>
          </cell>
          <cell r="C914" t="str">
            <v>m²</v>
          </cell>
          <cell r="D914">
            <v>1.33</v>
          </cell>
          <cell r="E914">
            <v>9.75</v>
          </cell>
          <cell r="F914">
            <v>11.08</v>
          </cell>
        </row>
        <row r="915">
          <cell r="A915" t="str">
            <v>164015</v>
          </cell>
          <cell r="B915" t="str">
            <v>Recolocação de telha em fibrocimento ou CRFS, perfil modulado, trapezoidal ou maxplac</v>
          </cell>
          <cell r="C915" t="str">
            <v>m²</v>
          </cell>
          <cell r="D915">
            <v>3.99</v>
          </cell>
          <cell r="E915">
            <v>9.75</v>
          </cell>
          <cell r="F915">
            <v>13.74</v>
          </cell>
        </row>
        <row r="916">
          <cell r="A916" t="str">
            <v>170000</v>
          </cell>
          <cell r="B916" t="str">
            <v>Revestimento em massa e/ou fundido no local</v>
          </cell>
          <cell r="C916">
            <v>0</v>
          </cell>
          <cell r="D916">
            <v>0</v>
          </cell>
          <cell r="E916">
            <v>0</v>
          </cell>
          <cell r="F916">
            <v>0</v>
          </cell>
        </row>
        <row r="917">
          <cell r="A917" t="str">
            <v>170100</v>
          </cell>
          <cell r="B917" t="str">
            <v>Regularização de base</v>
          </cell>
          <cell r="C917">
            <v>0</v>
          </cell>
          <cell r="D917">
            <v>0</v>
          </cell>
          <cell r="E917">
            <v>0</v>
          </cell>
          <cell r="F917">
            <v>0</v>
          </cell>
        </row>
        <row r="918">
          <cell r="A918" t="str">
            <v>170101</v>
          </cell>
          <cell r="B918" t="str">
            <v>Argamassa de proteção com argila expandida</v>
          </cell>
          <cell r="C918" t="str">
            <v>m³</v>
          </cell>
          <cell r="D918">
            <v>494.25</v>
          </cell>
          <cell r="E918">
            <v>178.77</v>
          </cell>
          <cell r="F918">
            <v>673.02</v>
          </cell>
        </row>
        <row r="919">
          <cell r="A919" t="str">
            <v>170102</v>
          </cell>
          <cell r="B919" t="str">
            <v>Argamassa de regularização e/ou proteção</v>
          </cell>
          <cell r="C919" t="str">
            <v>m³</v>
          </cell>
          <cell r="D919">
            <v>291.61</v>
          </cell>
          <cell r="E919">
            <v>178.77</v>
          </cell>
          <cell r="F919">
            <v>470.38</v>
          </cell>
        </row>
        <row r="920">
          <cell r="A920" t="str">
            <v>170103</v>
          </cell>
          <cell r="B920" t="str">
            <v>Argamassa com aditivo expansor</v>
          </cell>
          <cell r="C920" t="str">
            <v>m³</v>
          </cell>
          <cell r="D920">
            <v>355.17</v>
          </cell>
          <cell r="E920">
            <v>178.77</v>
          </cell>
          <cell r="F920">
            <v>533.94000000000005</v>
          </cell>
        </row>
        <row r="921">
          <cell r="A921" t="str">
            <v>170104</v>
          </cell>
          <cell r="B921" t="str">
            <v>Lastro de concreto impermeabilizado</v>
          </cell>
          <cell r="C921" t="str">
            <v>m³</v>
          </cell>
          <cell r="D921">
            <v>231.18</v>
          </cell>
          <cell r="E921">
            <v>178.77</v>
          </cell>
          <cell r="F921">
            <v>409.95</v>
          </cell>
        </row>
        <row r="922">
          <cell r="A922" t="str">
            <v>170105</v>
          </cell>
          <cell r="B922" t="str">
            <v>Regularização de piso com nata de cimento</v>
          </cell>
          <cell r="C922" t="str">
            <v>m²</v>
          </cell>
          <cell r="D922">
            <v>2.29</v>
          </cell>
          <cell r="E922">
            <v>13.91</v>
          </cell>
          <cell r="F922">
            <v>16.2</v>
          </cell>
        </row>
        <row r="923">
          <cell r="A923" t="str">
            <v>170106</v>
          </cell>
          <cell r="B923" t="str">
            <v>Regularização de piso com nata de cimento e bianco</v>
          </cell>
          <cell r="C923" t="str">
            <v>m²</v>
          </cell>
          <cell r="D923">
            <v>4.97</v>
          </cell>
          <cell r="E923">
            <v>13.67</v>
          </cell>
          <cell r="F923">
            <v>18.64</v>
          </cell>
        </row>
        <row r="924">
          <cell r="A924" t="str">
            <v>170112</v>
          </cell>
          <cell r="B924" t="str">
            <v>Argamassa de cimento e areia - traço 1:3, com adesivo acrílico</v>
          </cell>
          <cell r="C924" t="str">
            <v>m³</v>
          </cell>
          <cell r="D924">
            <v>735.51</v>
          </cell>
          <cell r="E924">
            <v>178.77</v>
          </cell>
          <cell r="F924">
            <v>914.28</v>
          </cell>
        </row>
        <row r="925">
          <cell r="A925" t="str">
            <v>170200</v>
          </cell>
          <cell r="B925" t="str">
            <v>Revestimento em argamassa</v>
          </cell>
          <cell r="C925">
            <v>0</v>
          </cell>
          <cell r="D925">
            <v>0</v>
          </cell>
          <cell r="E925">
            <v>0</v>
          </cell>
          <cell r="F925">
            <v>0</v>
          </cell>
        </row>
        <row r="926">
          <cell r="A926" t="str">
            <v>170202</v>
          </cell>
          <cell r="B926" t="str">
            <v>Chapisco</v>
          </cell>
          <cell r="C926" t="str">
            <v>m²</v>
          </cell>
          <cell r="D926">
            <v>1.45</v>
          </cell>
          <cell r="E926">
            <v>2.65</v>
          </cell>
          <cell r="F926">
            <v>4.0999999999999996</v>
          </cell>
        </row>
        <row r="927">
          <cell r="A927" t="str">
            <v>170204</v>
          </cell>
          <cell r="B927" t="str">
            <v>Chapisco com bianco</v>
          </cell>
          <cell r="C927" t="str">
            <v>m²</v>
          </cell>
          <cell r="D927">
            <v>3.98</v>
          </cell>
          <cell r="E927">
            <v>2.65</v>
          </cell>
          <cell r="F927">
            <v>6.63</v>
          </cell>
        </row>
        <row r="928">
          <cell r="A928" t="str">
            <v>170206</v>
          </cell>
          <cell r="B928" t="str">
            <v>Chapisco fino peneirado</v>
          </cell>
          <cell r="C928" t="str">
            <v>m²</v>
          </cell>
          <cell r="D928">
            <v>1.48</v>
          </cell>
          <cell r="E928">
            <v>3.86</v>
          </cell>
          <cell r="F928">
            <v>5.34</v>
          </cell>
        </row>
        <row r="929">
          <cell r="A929" t="str">
            <v>170208</v>
          </cell>
          <cell r="B929" t="str">
            <v>Chapisco rústico com pedra britada nº 1</v>
          </cell>
          <cell r="C929" t="str">
            <v>m²</v>
          </cell>
          <cell r="D929">
            <v>2.46</v>
          </cell>
          <cell r="E929">
            <v>4.0999999999999996</v>
          </cell>
          <cell r="F929">
            <v>6.5600000000000005</v>
          </cell>
        </row>
        <row r="930">
          <cell r="A930" t="str">
            <v>170212</v>
          </cell>
          <cell r="B930" t="str">
            <v>Emboço comum</v>
          </cell>
          <cell r="C930" t="str">
            <v>m²</v>
          </cell>
          <cell r="D930">
            <v>4.96</v>
          </cell>
          <cell r="E930">
            <v>7.29</v>
          </cell>
          <cell r="F930">
            <v>12.25</v>
          </cell>
        </row>
        <row r="931">
          <cell r="A931" t="str">
            <v>170214</v>
          </cell>
          <cell r="B931" t="str">
            <v>Emboço desempenado com espuma de poliéster</v>
          </cell>
          <cell r="C931" t="str">
            <v>m²</v>
          </cell>
          <cell r="D931">
            <v>4.96</v>
          </cell>
          <cell r="E931">
            <v>10.029999999999999</v>
          </cell>
          <cell r="F931">
            <v>14.99</v>
          </cell>
        </row>
        <row r="932">
          <cell r="A932" t="str">
            <v>170222</v>
          </cell>
          <cell r="B932" t="str">
            <v>Reboco</v>
          </cell>
          <cell r="C932" t="str">
            <v>m²</v>
          </cell>
          <cell r="D932">
            <v>0.98</v>
          </cell>
          <cell r="E932">
            <v>6.2700000000000005</v>
          </cell>
          <cell r="F932">
            <v>7.25</v>
          </cell>
        </row>
        <row r="933">
          <cell r="A933" t="str">
            <v>170225</v>
          </cell>
          <cell r="B933" t="str">
            <v>Argamassa decorativa para revestimento em parede interna e externa</v>
          </cell>
          <cell r="C933" t="str">
            <v>m²</v>
          </cell>
          <cell r="D933">
            <v>32.57</v>
          </cell>
          <cell r="E933">
            <v>15.040000000000001</v>
          </cell>
          <cell r="F933">
            <v>47.61</v>
          </cell>
        </row>
        <row r="934">
          <cell r="A934" t="str">
            <v>170226</v>
          </cell>
          <cell r="B934" t="str">
            <v>Barra lisa com acabamento em nata de cimento</v>
          </cell>
          <cell r="C934" t="str">
            <v>m²</v>
          </cell>
          <cell r="D934">
            <v>5.99</v>
          </cell>
          <cell r="E934">
            <v>16.29</v>
          </cell>
          <cell r="F934">
            <v>22.28</v>
          </cell>
        </row>
        <row r="935">
          <cell r="A935" t="str">
            <v>170233</v>
          </cell>
          <cell r="B935" t="str">
            <v>Emboço desempenado com argamassa industrializada</v>
          </cell>
          <cell r="C935" t="str">
            <v>m²</v>
          </cell>
          <cell r="D935">
            <v>0.87</v>
          </cell>
          <cell r="E935">
            <v>6.2700000000000005</v>
          </cell>
          <cell r="F935">
            <v>7.1400000000000006</v>
          </cell>
        </row>
        <row r="936">
          <cell r="A936" t="str">
            <v>170300</v>
          </cell>
          <cell r="B936" t="str">
            <v>Revestimento em cimentado</v>
          </cell>
          <cell r="C936">
            <v>0</v>
          </cell>
          <cell r="D936">
            <v>0</v>
          </cell>
          <cell r="E936">
            <v>0</v>
          </cell>
          <cell r="F936">
            <v>0</v>
          </cell>
        </row>
        <row r="937">
          <cell r="A937" t="str">
            <v>170302</v>
          </cell>
          <cell r="B937" t="str">
            <v>Cimentado desempenado</v>
          </cell>
          <cell r="C937" t="str">
            <v>m²</v>
          </cell>
          <cell r="D937">
            <v>5.83</v>
          </cell>
          <cell r="E937">
            <v>13.790000000000001</v>
          </cell>
          <cell r="F937">
            <v>19.62</v>
          </cell>
        </row>
        <row r="938">
          <cell r="A938" t="str">
            <v>170304</v>
          </cell>
          <cell r="B938" t="str">
            <v>Cimentado desempenado e alisado (queimado)</v>
          </cell>
          <cell r="C938" t="str">
            <v>m²</v>
          </cell>
          <cell r="D938">
            <v>6.29</v>
          </cell>
          <cell r="E938">
            <v>16.29</v>
          </cell>
          <cell r="F938">
            <v>22.580000000000002</v>
          </cell>
        </row>
        <row r="939">
          <cell r="A939" t="str">
            <v>170306</v>
          </cell>
          <cell r="B939" t="str">
            <v>Cimentado desempenado e alisado com corante (queimado)</v>
          </cell>
          <cell r="C939" t="str">
            <v>m²</v>
          </cell>
          <cell r="D939">
            <v>14.98</v>
          </cell>
          <cell r="E939">
            <v>16.29</v>
          </cell>
          <cell r="F939">
            <v>31.27</v>
          </cell>
        </row>
        <row r="940">
          <cell r="A940" t="str">
            <v>170308</v>
          </cell>
          <cell r="B940" t="str">
            <v>Cimentado semi-áspero</v>
          </cell>
          <cell r="C940" t="str">
            <v>m²</v>
          </cell>
          <cell r="D940">
            <v>5.83</v>
          </cell>
          <cell r="E940">
            <v>10.029999999999999</v>
          </cell>
          <cell r="F940">
            <v>15.860000000000001</v>
          </cell>
        </row>
        <row r="941">
          <cell r="A941" t="str">
            <v>170310</v>
          </cell>
          <cell r="B941" t="str">
            <v>Cimentado áspero com caneluras</v>
          </cell>
          <cell r="C941" t="str">
            <v>m²</v>
          </cell>
          <cell r="D941">
            <v>5.83</v>
          </cell>
          <cell r="E941">
            <v>17.55</v>
          </cell>
          <cell r="F941">
            <v>23.38</v>
          </cell>
        </row>
        <row r="942">
          <cell r="A942" t="str">
            <v>170320</v>
          </cell>
          <cell r="B942" t="str">
            <v>Degrau em cimentado</v>
          </cell>
          <cell r="C942" t="str">
            <v>m</v>
          </cell>
          <cell r="D942">
            <v>4.2</v>
          </cell>
          <cell r="E942">
            <v>28.39</v>
          </cell>
          <cell r="F942">
            <v>32.590000000000003</v>
          </cell>
        </row>
        <row r="943">
          <cell r="A943" t="str">
            <v>170330</v>
          </cell>
          <cell r="B943" t="str">
            <v>Rodapé em cimentado desempenado e alisado com altura 5 cm</v>
          </cell>
          <cell r="C943" t="str">
            <v>m</v>
          </cell>
          <cell r="D943">
            <v>0.64</v>
          </cell>
          <cell r="E943">
            <v>13.22</v>
          </cell>
          <cell r="F943">
            <v>13.86</v>
          </cell>
        </row>
        <row r="944">
          <cell r="A944" t="str">
            <v>170331</v>
          </cell>
          <cell r="B944" t="str">
            <v>Rodapé em cimentado desempenado e alisado com altura 7 cm</v>
          </cell>
          <cell r="C944" t="str">
            <v>m</v>
          </cell>
          <cell r="D944">
            <v>0.76</v>
          </cell>
          <cell r="E944">
            <v>13.22</v>
          </cell>
          <cell r="F944">
            <v>13.98</v>
          </cell>
        </row>
        <row r="945">
          <cell r="A945" t="str">
            <v>170332</v>
          </cell>
          <cell r="B945" t="str">
            <v>Rodapé em cimentado desempenado e alisado com altura 10 cm</v>
          </cell>
          <cell r="C945" t="str">
            <v>m</v>
          </cell>
          <cell r="D945">
            <v>0.91</v>
          </cell>
          <cell r="E945">
            <v>13.22</v>
          </cell>
          <cell r="F945">
            <v>14.13</v>
          </cell>
        </row>
        <row r="946">
          <cell r="A946" t="str">
            <v>170333</v>
          </cell>
          <cell r="B946" t="str">
            <v>Rodapé em cimentado desempenado e alisado com altura 15 cm</v>
          </cell>
          <cell r="C946" t="str">
            <v>m</v>
          </cell>
          <cell r="D946">
            <v>1.19</v>
          </cell>
          <cell r="E946">
            <v>13.22</v>
          </cell>
          <cell r="F946">
            <v>14.41</v>
          </cell>
        </row>
        <row r="947">
          <cell r="A947" t="str">
            <v>170400</v>
          </cell>
          <cell r="B947" t="str">
            <v>Revestimento em gesso</v>
          </cell>
          <cell r="C947">
            <v>0</v>
          </cell>
          <cell r="D947">
            <v>0</v>
          </cell>
          <cell r="E947">
            <v>0</v>
          </cell>
          <cell r="F947">
            <v>0</v>
          </cell>
        </row>
        <row r="948">
          <cell r="A948" t="str">
            <v>170402</v>
          </cell>
          <cell r="B948" t="str">
            <v>Revestimento em gesso liso desempenado sobre emboço</v>
          </cell>
          <cell r="C948" t="str">
            <v>m²</v>
          </cell>
          <cell r="D948">
            <v>2.85</v>
          </cell>
          <cell r="E948">
            <v>8.0299999999999994</v>
          </cell>
          <cell r="F948">
            <v>10.88</v>
          </cell>
        </row>
        <row r="949">
          <cell r="A949" t="str">
            <v>170404</v>
          </cell>
          <cell r="B949" t="str">
            <v>Revestimento em gesso liso desempenado sobre bloco</v>
          </cell>
          <cell r="C949" t="str">
            <v>m²</v>
          </cell>
          <cell r="D949">
            <v>3.99</v>
          </cell>
          <cell r="E949">
            <v>8.0299999999999994</v>
          </cell>
          <cell r="F949">
            <v>12.02</v>
          </cell>
        </row>
        <row r="950">
          <cell r="A950" t="str">
            <v>170500</v>
          </cell>
          <cell r="B950" t="str">
            <v>Revestimento em concreto</v>
          </cell>
          <cell r="C950">
            <v>0</v>
          </cell>
          <cell r="D950">
            <v>0</v>
          </cell>
          <cell r="E950">
            <v>0</v>
          </cell>
          <cell r="F950">
            <v>0</v>
          </cell>
        </row>
        <row r="951">
          <cell r="A951" t="str">
            <v>170502</v>
          </cell>
          <cell r="B951" t="str">
            <v>Piso com requadro em concreto simples sem controle de fck</v>
          </cell>
          <cell r="C951" t="str">
            <v>m³</v>
          </cell>
          <cell r="D951">
            <v>262.45999999999998</v>
          </cell>
          <cell r="E951">
            <v>240.56</v>
          </cell>
          <cell r="F951">
            <v>503.02000000000004</v>
          </cell>
        </row>
        <row r="952">
          <cell r="A952" t="str">
            <v>170507</v>
          </cell>
          <cell r="B952" t="str">
            <v>Piso com requadro em concreto simples com controle fck = 20 MPa</v>
          </cell>
          <cell r="C952" t="str">
            <v>m³</v>
          </cell>
          <cell r="D952">
            <v>309.39999999999998</v>
          </cell>
          <cell r="E952">
            <v>240.56</v>
          </cell>
          <cell r="F952">
            <v>549.96</v>
          </cell>
        </row>
        <row r="953">
          <cell r="A953" t="str">
            <v>170508</v>
          </cell>
          <cell r="B953" t="str">
            <v>Piso em placas pré-moldadas de concreto rejuntado com grama</v>
          </cell>
          <cell r="C953" t="str">
            <v>m²</v>
          </cell>
          <cell r="D953">
            <v>18.47</v>
          </cell>
          <cell r="E953">
            <v>20.329999999999998</v>
          </cell>
          <cell r="F953">
            <v>38.799999999999997</v>
          </cell>
        </row>
        <row r="954">
          <cell r="A954" t="str">
            <v>170510</v>
          </cell>
          <cell r="B954" t="str">
            <v>Piso com requadro em concreto simples com controle fck = 25 MPa</v>
          </cell>
          <cell r="C954" t="str">
            <v>m³</v>
          </cell>
          <cell r="D954">
            <v>334.48</v>
          </cell>
          <cell r="E954">
            <v>240.56</v>
          </cell>
          <cell r="F954">
            <v>575.04</v>
          </cell>
        </row>
        <row r="955">
          <cell r="A955" t="str">
            <v>170532</v>
          </cell>
          <cell r="B955" t="str">
            <v>Soleira em concreto simples</v>
          </cell>
          <cell r="C955" t="str">
            <v>m</v>
          </cell>
          <cell r="D955">
            <v>13.61</v>
          </cell>
          <cell r="E955">
            <v>27.98</v>
          </cell>
          <cell r="F955">
            <v>41.59</v>
          </cell>
        </row>
        <row r="956">
          <cell r="A956" t="str">
            <v>170542</v>
          </cell>
          <cell r="B956" t="str">
            <v>Peitoril em concreto simples</v>
          </cell>
          <cell r="C956" t="str">
            <v>m</v>
          </cell>
          <cell r="D956">
            <v>7.11</v>
          </cell>
          <cell r="E956">
            <v>37.54</v>
          </cell>
          <cell r="F956">
            <v>44.65</v>
          </cell>
        </row>
        <row r="957">
          <cell r="A957" t="str">
            <v>171000</v>
          </cell>
          <cell r="B957" t="str">
            <v>Revestimento em granilite fundido no local</v>
          </cell>
          <cell r="C957">
            <v>0</v>
          </cell>
          <cell r="D957">
            <v>0</v>
          </cell>
          <cell r="E957">
            <v>0</v>
          </cell>
          <cell r="F957">
            <v>0</v>
          </cell>
        </row>
        <row r="958">
          <cell r="A958" t="str">
            <v>171002</v>
          </cell>
          <cell r="B958" t="str">
            <v>Piso em granilite moldado no local</v>
          </cell>
          <cell r="C958" t="str">
            <v>m²</v>
          </cell>
          <cell r="D958">
            <v>51.92</v>
          </cell>
          <cell r="E958">
            <v>4.54</v>
          </cell>
          <cell r="F958">
            <v>56.46</v>
          </cell>
        </row>
        <row r="959">
          <cell r="A959" t="str">
            <v>171010</v>
          </cell>
          <cell r="B959" t="str">
            <v>Soleira em granilite moldado no local</v>
          </cell>
          <cell r="C959" t="str">
            <v>m</v>
          </cell>
          <cell r="D959">
            <v>31.94</v>
          </cell>
          <cell r="E959">
            <v>1.1299999999999999</v>
          </cell>
          <cell r="F959">
            <v>33.07</v>
          </cell>
        </row>
        <row r="960">
          <cell r="A960" t="str">
            <v>171012</v>
          </cell>
          <cell r="B960" t="str">
            <v>Degrau em granilite moldado no local</v>
          </cell>
          <cell r="C960" t="str">
            <v>m</v>
          </cell>
          <cell r="D960">
            <v>49.29</v>
          </cell>
          <cell r="E960">
            <v>1.36</v>
          </cell>
          <cell r="F960">
            <v>50.65</v>
          </cell>
        </row>
        <row r="961">
          <cell r="A961" t="str">
            <v>171020</v>
          </cell>
          <cell r="B961" t="str">
            <v>Rodapé qualquer em granilite moldado no local até 10 cm</v>
          </cell>
          <cell r="C961" t="str">
            <v>m</v>
          </cell>
          <cell r="D961">
            <v>25.34</v>
          </cell>
          <cell r="E961">
            <v>2.27</v>
          </cell>
          <cell r="F961">
            <v>27.61</v>
          </cell>
        </row>
        <row r="962">
          <cell r="A962" t="str">
            <v>171041</v>
          </cell>
          <cell r="B962" t="str">
            <v>Rodapé em placas pré-moldadas de granilite, acabamento encerado, até 10 cm</v>
          </cell>
          <cell r="C962" t="str">
            <v>m</v>
          </cell>
          <cell r="D962">
            <v>67.38</v>
          </cell>
          <cell r="E962">
            <v>0.27</v>
          </cell>
          <cell r="F962">
            <v>67.650000000000006</v>
          </cell>
        </row>
        <row r="963">
          <cell r="A963" t="str">
            <v>171042</v>
          </cell>
          <cell r="B963" t="str">
            <v>Soleira em placas pré-moldadas de granilite, acabamento encerado, até 30 cm</v>
          </cell>
          <cell r="C963" t="str">
            <v>m</v>
          </cell>
          <cell r="D963">
            <v>69.13</v>
          </cell>
          <cell r="E963">
            <v>0.82000000000000006</v>
          </cell>
          <cell r="F963">
            <v>69.95</v>
          </cell>
        </row>
        <row r="964">
          <cell r="A964" t="str">
            <v>171043</v>
          </cell>
          <cell r="B964" t="str">
            <v>Piso em placas de granilite, acabamento encerado</v>
          </cell>
          <cell r="C964" t="str">
            <v>m²</v>
          </cell>
          <cell r="D964">
            <v>141.74</v>
          </cell>
          <cell r="E964">
            <v>2.72</v>
          </cell>
          <cell r="F964">
            <v>144.46</v>
          </cell>
        </row>
        <row r="965">
          <cell r="A965" t="str">
            <v>171200</v>
          </cell>
          <cell r="B965" t="str">
            <v>Revestimento industrial fundido no local</v>
          </cell>
          <cell r="C965">
            <v>0</v>
          </cell>
          <cell r="D965">
            <v>0</v>
          </cell>
          <cell r="E965">
            <v>0</v>
          </cell>
          <cell r="F965">
            <v>0</v>
          </cell>
        </row>
        <row r="966">
          <cell r="A966" t="str">
            <v>171202</v>
          </cell>
          <cell r="B966" t="str">
            <v>Piso em alta resistência moldado no local 8 mm</v>
          </cell>
          <cell r="C966" t="str">
            <v>m²</v>
          </cell>
          <cell r="D966">
            <v>52.59</v>
          </cell>
          <cell r="E966">
            <v>4.54</v>
          </cell>
          <cell r="F966">
            <v>57.13</v>
          </cell>
        </row>
        <row r="967">
          <cell r="A967" t="str">
            <v>171206</v>
          </cell>
          <cell r="B967" t="str">
            <v>Piso em alta resistência moldado no local 12 mm</v>
          </cell>
          <cell r="C967" t="str">
            <v>m²</v>
          </cell>
          <cell r="D967">
            <v>53.29</v>
          </cell>
          <cell r="E967">
            <v>4.54</v>
          </cell>
          <cell r="F967">
            <v>57.83</v>
          </cell>
        </row>
        <row r="968">
          <cell r="A968" t="str">
            <v>171210</v>
          </cell>
          <cell r="B968" t="str">
            <v>Soleira em alta resistência moldada no local</v>
          </cell>
          <cell r="C968" t="str">
            <v>m</v>
          </cell>
          <cell r="D968">
            <v>25.82</v>
          </cell>
          <cell r="E968">
            <v>1.1299999999999999</v>
          </cell>
          <cell r="F968">
            <v>26.95</v>
          </cell>
        </row>
        <row r="969">
          <cell r="A969" t="str">
            <v>171212</v>
          </cell>
          <cell r="B969" t="str">
            <v>Degrau em alta resistência 8 mm</v>
          </cell>
          <cell r="C969" t="str">
            <v>m</v>
          </cell>
          <cell r="D969">
            <v>47.72</v>
          </cell>
          <cell r="E969">
            <v>1.36</v>
          </cell>
          <cell r="F969">
            <v>49.08</v>
          </cell>
        </row>
        <row r="970">
          <cell r="A970" t="str">
            <v>171214</v>
          </cell>
          <cell r="B970" t="str">
            <v>Degrau em alta resistência 12 mm</v>
          </cell>
          <cell r="C970" t="str">
            <v>m</v>
          </cell>
          <cell r="D970">
            <v>50.92</v>
          </cell>
          <cell r="E970">
            <v>1.36</v>
          </cell>
          <cell r="F970">
            <v>52.28</v>
          </cell>
        </row>
        <row r="971">
          <cell r="A971" t="str">
            <v>171224</v>
          </cell>
          <cell r="B971" t="str">
            <v>Rodapé qualquer em alta resistência moldado no local até 10 cm</v>
          </cell>
          <cell r="C971" t="str">
            <v>m</v>
          </cell>
          <cell r="D971">
            <v>23.73</v>
          </cell>
          <cell r="E971">
            <v>2.27</v>
          </cell>
          <cell r="F971">
            <v>26</v>
          </cell>
        </row>
        <row r="972">
          <cell r="A972" t="str">
            <v>172000</v>
          </cell>
          <cell r="B972" t="str">
            <v>Revestimento especial fundido no local</v>
          </cell>
          <cell r="C972">
            <v>0</v>
          </cell>
          <cell r="D972">
            <v>0</v>
          </cell>
          <cell r="E972">
            <v>0</v>
          </cell>
          <cell r="F972">
            <v>0</v>
          </cell>
        </row>
        <row r="973">
          <cell r="A973" t="str">
            <v>172002</v>
          </cell>
          <cell r="B973" t="str">
            <v>Massa raspada</v>
          </cell>
          <cell r="C973" t="str">
            <v>m²</v>
          </cell>
          <cell r="D973">
            <v>42.7</v>
          </cell>
          <cell r="E973">
            <v>31.79</v>
          </cell>
          <cell r="F973">
            <v>74.489999999999995</v>
          </cell>
        </row>
        <row r="974">
          <cell r="A974" t="str">
            <v>172004</v>
          </cell>
          <cell r="B974" t="str">
            <v>Revestimento em granito lavado tipo Fulget uso externo, em faixas até 40 cm</v>
          </cell>
          <cell r="C974" t="str">
            <v>m</v>
          </cell>
          <cell r="D974">
            <v>41.24</v>
          </cell>
          <cell r="E974">
            <v>11.34</v>
          </cell>
          <cell r="F974">
            <v>52.58</v>
          </cell>
        </row>
        <row r="975">
          <cell r="A975" t="str">
            <v>172005</v>
          </cell>
          <cell r="B975" t="str">
            <v>Friso para junta de dilatação em revestimento de granito lavado tipo Fulget</v>
          </cell>
          <cell r="C975" t="str">
            <v>m</v>
          </cell>
          <cell r="D975">
            <v>5.4</v>
          </cell>
          <cell r="E975">
            <v>0</v>
          </cell>
          <cell r="F975">
            <v>5.4</v>
          </cell>
        </row>
        <row r="976">
          <cell r="A976" t="str">
            <v>172006</v>
          </cell>
          <cell r="B976" t="str">
            <v>Revestimento em granito lavado tipo Fulget uso externo</v>
          </cell>
          <cell r="C976" t="str">
            <v>m²</v>
          </cell>
          <cell r="D976">
            <v>81.540000000000006</v>
          </cell>
          <cell r="E976">
            <v>11.34</v>
          </cell>
          <cell r="F976">
            <v>92.88</v>
          </cell>
        </row>
        <row r="977">
          <cell r="A977" t="str">
            <v>172014</v>
          </cell>
          <cell r="B977" t="str">
            <v>Revestimento texturizado acrílico com microagregados minerais</v>
          </cell>
          <cell r="C977" t="str">
            <v>m²</v>
          </cell>
          <cell r="D977">
            <v>5.12</v>
          </cell>
          <cell r="E977">
            <v>11.01</v>
          </cell>
          <cell r="F977">
            <v>16.13</v>
          </cell>
        </row>
        <row r="978">
          <cell r="A978" t="str">
            <v>174000</v>
          </cell>
          <cell r="B978" t="str">
            <v>Reparos e conservações em massa e concreto</v>
          </cell>
          <cell r="C978">
            <v>0</v>
          </cell>
          <cell r="D978">
            <v>0</v>
          </cell>
          <cell r="E978">
            <v>0</v>
          </cell>
          <cell r="F978">
            <v>0</v>
          </cell>
        </row>
        <row r="979">
          <cell r="A979" t="str">
            <v>174001</v>
          </cell>
          <cell r="B979" t="str">
            <v>Reparos em piso de granilite - estucamento e polimento</v>
          </cell>
          <cell r="C979" t="str">
            <v>m²</v>
          </cell>
          <cell r="D979">
            <v>25.67</v>
          </cell>
          <cell r="E979">
            <v>0</v>
          </cell>
          <cell r="F979">
            <v>25.67</v>
          </cell>
        </row>
        <row r="980">
          <cell r="A980" t="str">
            <v>174002</v>
          </cell>
          <cell r="B980" t="str">
            <v>Reparos em pisos de alta resistência fundidos no local - estucamento e polimento</v>
          </cell>
          <cell r="C980" t="str">
            <v>m²</v>
          </cell>
          <cell r="D980">
            <v>22</v>
          </cell>
          <cell r="E980">
            <v>0</v>
          </cell>
          <cell r="F980">
            <v>22</v>
          </cell>
        </row>
        <row r="981">
          <cell r="A981" t="str">
            <v>174003</v>
          </cell>
          <cell r="B981" t="str">
            <v>Reparos em degrau de granilite - estucamento e polimento</v>
          </cell>
          <cell r="C981" t="str">
            <v>m</v>
          </cell>
          <cell r="D981">
            <v>29.05</v>
          </cell>
          <cell r="E981">
            <v>0</v>
          </cell>
          <cell r="F981">
            <v>29.05</v>
          </cell>
        </row>
        <row r="982">
          <cell r="A982" t="str">
            <v>174005</v>
          </cell>
          <cell r="B982" t="str">
            <v>Reparos em peitoril de granilite - estucamento e polimento</v>
          </cell>
          <cell r="C982" t="str">
            <v>m</v>
          </cell>
          <cell r="D982">
            <v>15.77</v>
          </cell>
          <cell r="E982">
            <v>0</v>
          </cell>
          <cell r="F982">
            <v>15.77</v>
          </cell>
        </row>
        <row r="983">
          <cell r="A983" t="str">
            <v>174007</v>
          </cell>
          <cell r="B983" t="str">
            <v>Reparos em rodapé de granilite - estucamento e polimento</v>
          </cell>
          <cell r="C983" t="str">
            <v>m</v>
          </cell>
          <cell r="D983">
            <v>16.34</v>
          </cell>
          <cell r="E983">
            <v>0</v>
          </cell>
          <cell r="F983">
            <v>16.34</v>
          </cell>
        </row>
        <row r="984">
          <cell r="A984" t="str">
            <v>174011</v>
          </cell>
          <cell r="B984" t="str">
            <v>Faixa antiderrapante definitiva para degraus, soleiras, patamares ou pisos</v>
          </cell>
          <cell r="C984" t="str">
            <v>m</v>
          </cell>
          <cell r="D984">
            <v>0</v>
          </cell>
          <cell r="E984">
            <v>25.07</v>
          </cell>
          <cell r="F984">
            <v>25.07</v>
          </cell>
        </row>
        <row r="985">
          <cell r="A985" t="str">
            <v>174015</v>
          </cell>
          <cell r="B985" t="str">
            <v>Resina acrílica para piso granilite</v>
          </cell>
          <cell r="C985" t="str">
            <v>m²</v>
          </cell>
          <cell r="D985">
            <v>5.21</v>
          </cell>
          <cell r="E985">
            <v>11.5</v>
          </cell>
          <cell r="F985">
            <v>16.71</v>
          </cell>
        </row>
        <row r="986">
          <cell r="A986" t="str">
            <v>174016</v>
          </cell>
          <cell r="B986" t="str">
            <v>Resina epóxi para piso granilite</v>
          </cell>
          <cell r="C986" t="str">
            <v>m²</v>
          </cell>
          <cell r="D986">
            <v>10.59</v>
          </cell>
          <cell r="E986">
            <v>11.5</v>
          </cell>
          <cell r="F986">
            <v>22.09</v>
          </cell>
        </row>
        <row r="987">
          <cell r="A987" t="str">
            <v>174017</v>
          </cell>
          <cell r="B987" t="str">
            <v>Resina poliuretano para piso granilite</v>
          </cell>
          <cell r="C987" t="str">
            <v>m²</v>
          </cell>
          <cell r="D987">
            <v>16.16</v>
          </cell>
          <cell r="E987">
            <v>11.5</v>
          </cell>
          <cell r="F987">
            <v>27.66</v>
          </cell>
        </row>
        <row r="988">
          <cell r="A988" t="str">
            <v>174018</v>
          </cell>
          <cell r="B988" t="str">
            <v>Resina acrílica para degrau de granilite</v>
          </cell>
          <cell r="C988" t="str">
            <v>m</v>
          </cell>
          <cell r="D988">
            <v>2.7800000000000002</v>
          </cell>
          <cell r="E988">
            <v>6</v>
          </cell>
          <cell r="F988">
            <v>8.7799999999999994</v>
          </cell>
        </row>
        <row r="989">
          <cell r="A989" t="str">
            <v>174019</v>
          </cell>
          <cell r="B989" t="str">
            <v>Resina epóxi para degrau de granilite</v>
          </cell>
          <cell r="C989" t="str">
            <v>m</v>
          </cell>
          <cell r="D989">
            <v>5.65</v>
          </cell>
          <cell r="E989">
            <v>6.71</v>
          </cell>
          <cell r="F989">
            <v>12.36</v>
          </cell>
        </row>
        <row r="990">
          <cell r="A990" t="str">
            <v>174020</v>
          </cell>
          <cell r="B990" t="str">
            <v>Resina poliuretano para degrau granilite</v>
          </cell>
          <cell r="C990" t="str">
            <v>m</v>
          </cell>
          <cell r="D990">
            <v>8.6199999999999992</v>
          </cell>
          <cell r="E990">
            <v>6</v>
          </cell>
          <cell r="F990">
            <v>14.620000000000001</v>
          </cell>
        </row>
        <row r="991">
          <cell r="A991" t="str">
            <v>180000</v>
          </cell>
          <cell r="B991" t="str">
            <v>Revestimento cerâmico</v>
          </cell>
          <cell r="C991">
            <v>0</v>
          </cell>
          <cell r="D991">
            <v>0</v>
          </cell>
          <cell r="E991">
            <v>0</v>
          </cell>
          <cell r="F991">
            <v>0</v>
          </cell>
        </row>
        <row r="992">
          <cell r="A992" t="str">
            <v>180500</v>
          </cell>
          <cell r="B992" t="str">
            <v>Plaquetas laminadas para revestimentos</v>
          </cell>
          <cell r="C992">
            <v>0</v>
          </cell>
          <cell r="D992">
            <v>0</v>
          </cell>
          <cell r="E992">
            <v>0</v>
          </cell>
          <cell r="F992">
            <v>0</v>
          </cell>
        </row>
        <row r="993">
          <cell r="A993" t="str">
            <v>180502</v>
          </cell>
          <cell r="B993" t="str">
            <v>Revestimento em plaqueta laminada</v>
          </cell>
          <cell r="C993" t="str">
            <v>m²</v>
          </cell>
          <cell r="D993">
            <v>48.730000000000004</v>
          </cell>
          <cell r="E993">
            <v>7.21</v>
          </cell>
          <cell r="F993">
            <v>55.94</v>
          </cell>
        </row>
        <row r="994">
          <cell r="A994" t="str">
            <v>180600</v>
          </cell>
          <cell r="B994" t="str">
            <v>Pisos em placas cerâmicas esmaltadas prensadas</v>
          </cell>
          <cell r="C994">
            <v>0</v>
          </cell>
          <cell r="D994">
            <v>0</v>
          </cell>
          <cell r="E994">
            <v>0</v>
          </cell>
          <cell r="F994">
            <v>0</v>
          </cell>
        </row>
        <row r="995">
          <cell r="A995" t="str">
            <v>180601</v>
          </cell>
          <cell r="B995" t="str">
            <v>Piso cerâmico esmaltado PEI-4 resistência química A, para áreas internas sujeitas à lavagem frequente, assentado com argamassa mista</v>
          </cell>
          <cell r="C995" t="str">
            <v>m²</v>
          </cell>
          <cell r="D995">
            <v>30.650000000000002</v>
          </cell>
          <cell r="E995">
            <v>35.909999999999997</v>
          </cell>
          <cell r="F995">
            <v>66.56</v>
          </cell>
        </row>
        <row r="996">
          <cell r="A996" t="str">
            <v>180602</v>
          </cell>
          <cell r="B996" t="str">
            <v>Piso cerâmico esmaltado PEI-4 resistência química A, para áreas internas sujeitas à lavagem frequente, assentado com argamassa colante industrializada</v>
          </cell>
          <cell r="C996" t="str">
            <v>m²</v>
          </cell>
          <cell r="D996">
            <v>25.44</v>
          </cell>
          <cell r="E996">
            <v>8.5299999999999994</v>
          </cell>
          <cell r="F996">
            <v>33.97</v>
          </cell>
        </row>
        <row r="997">
          <cell r="A997" t="str">
            <v>180603</v>
          </cell>
          <cell r="B997" t="str">
            <v>Rodapé cerâmico esmaltado PEI-4 resistência química A, para áreas internas sujeitas à lavagem frequente, assentado com argamassa mista</v>
          </cell>
          <cell r="C997" t="str">
            <v>m</v>
          </cell>
          <cell r="D997">
            <v>13.86</v>
          </cell>
          <cell r="E997">
            <v>17.899999999999999</v>
          </cell>
          <cell r="F997">
            <v>31.76</v>
          </cell>
        </row>
        <row r="998">
          <cell r="A998" t="str">
            <v>180604</v>
          </cell>
          <cell r="B998" t="str">
            <v>Rodapé cerâmico esmaltado PEI-4 resistência química A, para áreas internas sujeitas à lavagem frequente, assentado com argamassa colante industrializada</v>
          </cell>
          <cell r="C998" t="str">
            <v>m</v>
          </cell>
          <cell r="D998">
            <v>13.86</v>
          </cell>
          <cell r="E998">
            <v>0.68</v>
          </cell>
          <cell r="F998">
            <v>14.540000000000001</v>
          </cell>
        </row>
        <row r="999">
          <cell r="A999" t="str">
            <v>180605</v>
          </cell>
          <cell r="B999" t="str">
            <v>Piso cerâmico esmaltado com textura semi-rugosa PEI-5 resistência química A, para áreas internas, assentado com argamassa mista</v>
          </cell>
          <cell r="C999" t="str">
            <v>m²</v>
          </cell>
          <cell r="D999">
            <v>39.53</v>
          </cell>
          <cell r="E999">
            <v>35.909999999999997</v>
          </cell>
          <cell r="F999">
            <v>75.44</v>
          </cell>
        </row>
        <row r="1000">
          <cell r="A1000" t="str">
            <v>180606</v>
          </cell>
          <cell r="B1000" t="str">
            <v>Piso cerâmico esmaltado com textura semi-rugosa PEI-5 resistência química A, para áreas internas, assentado com argamassa colante industrializada</v>
          </cell>
          <cell r="C1000" t="str">
            <v>m²</v>
          </cell>
          <cell r="D1000">
            <v>34.32</v>
          </cell>
          <cell r="E1000">
            <v>8.5299999999999994</v>
          </cell>
          <cell r="F1000">
            <v>42.85</v>
          </cell>
        </row>
        <row r="1001">
          <cell r="A1001" t="str">
            <v>180607</v>
          </cell>
          <cell r="B1001" t="str">
            <v>Rodapé cerâmico esmaltado com textura semi-rugosa PEI-5 resistência química A, para áreas internas, assentado com argamassa mista</v>
          </cell>
          <cell r="C1001" t="str">
            <v>m</v>
          </cell>
          <cell r="D1001">
            <v>3.46</v>
          </cell>
          <cell r="E1001">
            <v>19.260000000000002</v>
          </cell>
          <cell r="F1001">
            <v>22.72</v>
          </cell>
        </row>
        <row r="1002">
          <cell r="A1002" t="str">
            <v>180608</v>
          </cell>
          <cell r="B1002" t="str">
            <v>Rodapé cerâmico esmaltado com textura semi-rugosa PEI-5 resistência química A, para áreas internas, assentado com argamassa colante industrializada</v>
          </cell>
          <cell r="C1002" t="str">
            <v>m</v>
          </cell>
          <cell r="D1002">
            <v>3.46</v>
          </cell>
          <cell r="E1002">
            <v>4.5599999999999996</v>
          </cell>
          <cell r="F1002">
            <v>8.02</v>
          </cell>
        </row>
        <row r="1003">
          <cell r="A1003" t="str">
            <v>180609</v>
          </cell>
          <cell r="B1003" t="str">
            <v>Piso cerâmico esmaltado PEI-5 resistência química B, para áreas internas, assentado com argamassa mista</v>
          </cell>
          <cell r="C1003" t="str">
            <v>m²</v>
          </cell>
          <cell r="D1003">
            <v>36.35</v>
          </cell>
          <cell r="E1003">
            <v>35.909999999999997</v>
          </cell>
          <cell r="F1003">
            <v>72.260000000000005</v>
          </cell>
        </row>
        <row r="1004">
          <cell r="A1004" t="str">
            <v>180610</v>
          </cell>
          <cell r="B1004" t="str">
            <v>Piso cerâmico esmaltado PEI-5 resistência química B, para áreas internas, assentado com argamassa colante industrializada</v>
          </cell>
          <cell r="C1004" t="str">
            <v>m²</v>
          </cell>
          <cell r="D1004">
            <v>31.14</v>
          </cell>
          <cell r="E1004">
            <v>8.5299999999999994</v>
          </cell>
          <cell r="F1004">
            <v>39.67</v>
          </cell>
        </row>
        <row r="1005">
          <cell r="A1005" t="str">
            <v>180611</v>
          </cell>
          <cell r="B1005" t="str">
            <v>Rodapé cerâmico esmaltado PEI-5 resistência química B, para áreas internas, assentado com argamassa mista</v>
          </cell>
          <cell r="C1005" t="str">
            <v>m</v>
          </cell>
          <cell r="D1005">
            <v>19.850000000000001</v>
          </cell>
          <cell r="E1005">
            <v>17.899999999999999</v>
          </cell>
          <cell r="F1005">
            <v>37.75</v>
          </cell>
        </row>
        <row r="1006">
          <cell r="A1006" t="str">
            <v>180612</v>
          </cell>
          <cell r="B1006" t="str">
            <v>Rodapé cerâmico esmaltado PEI-5 resistência química B, para áreas internas, assentado com argamassa colante industrializada</v>
          </cell>
          <cell r="C1006" t="str">
            <v>m</v>
          </cell>
          <cell r="D1006">
            <v>19.850000000000001</v>
          </cell>
          <cell r="E1006">
            <v>0.68</v>
          </cell>
          <cell r="F1006">
            <v>20.53</v>
          </cell>
        </row>
        <row r="1007">
          <cell r="A1007" t="str">
            <v>180613</v>
          </cell>
          <cell r="B1007" t="str">
            <v>Piso cerâmico esmaltado antiderrapante PEI-5 resistência química A, para áreas internas com saída para o exterior, assentado com argamassa mista</v>
          </cell>
          <cell r="C1007" t="str">
            <v>m²</v>
          </cell>
          <cell r="D1007">
            <v>55.02</v>
          </cell>
          <cell r="E1007">
            <v>35.909999999999997</v>
          </cell>
          <cell r="F1007">
            <v>90.93</v>
          </cell>
        </row>
        <row r="1008">
          <cell r="A1008" t="str">
            <v>180614</v>
          </cell>
          <cell r="B1008" t="str">
            <v>Piso cerâmico esmaltado antiderrapante PEI-5 resistência química A, para áreas internas com saída para o exterior, assentado c/argamassa colante industrializada</v>
          </cell>
          <cell r="C1008" t="str">
            <v>m²</v>
          </cell>
          <cell r="D1008">
            <v>51.92</v>
          </cell>
          <cell r="E1008">
            <v>8.5299999999999994</v>
          </cell>
          <cell r="F1008">
            <v>60.45</v>
          </cell>
        </row>
        <row r="1009">
          <cell r="A1009" t="str">
            <v>180615</v>
          </cell>
          <cell r="B1009" t="str">
            <v>Rodapé cerâmico esmaltado PEI-5 resistência química A, para áreas internas com saída para o exterior, assentado com argamassa mista</v>
          </cell>
          <cell r="C1009" t="str">
            <v>m</v>
          </cell>
          <cell r="D1009">
            <v>10.870000000000001</v>
          </cell>
          <cell r="E1009">
            <v>17.899999999999999</v>
          </cell>
          <cell r="F1009">
            <v>28.77</v>
          </cell>
        </row>
        <row r="1010">
          <cell r="A1010" t="str">
            <v>180616</v>
          </cell>
          <cell r="B1010" t="str">
            <v>Rodapé cerâmico esmaltado PEI-5 resistência química A, para áreas internas com saída para o exterior, assentado com argamassa colante industrializada</v>
          </cell>
          <cell r="C1010" t="str">
            <v>m</v>
          </cell>
          <cell r="D1010">
            <v>11.11</v>
          </cell>
          <cell r="E1010">
            <v>0.68</v>
          </cell>
          <cell r="F1010">
            <v>11.790000000000001</v>
          </cell>
        </row>
        <row r="1011">
          <cell r="A1011" t="str">
            <v>180617</v>
          </cell>
          <cell r="B1011" t="str">
            <v>Piso cerâmico esmaltado rústico PEI-5 resistência química B, para áreas internas com saída para o exterior, assentado com argamassa mista</v>
          </cell>
          <cell r="C1011" t="str">
            <v>m²</v>
          </cell>
          <cell r="D1011">
            <v>39.630000000000003</v>
          </cell>
          <cell r="E1011">
            <v>35.909999999999997</v>
          </cell>
          <cell r="F1011">
            <v>75.540000000000006</v>
          </cell>
        </row>
        <row r="1012">
          <cell r="A1012" t="str">
            <v>180618</v>
          </cell>
          <cell r="B1012" t="str">
            <v>Piso cerâmico esmaltado rústico PEI-5 resistência química B, para áreas internas com saída para o exterior, assentado com argamassa colante industrializada</v>
          </cell>
          <cell r="C1012" t="str">
            <v>m²</v>
          </cell>
          <cell r="D1012">
            <v>36.53</v>
          </cell>
          <cell r="E1012">
            <v>8.5299999999999994</v>
          </cell>
          <cell r="F1012">
            <v>45.06</v>
          </cell>
        </row>
        <row r="1013">
          <cell r="A1013" t="str">
            <v>180619</v>
          </cell>
          <cell r="B1013" t="str">
            <v>Rodapé cerâmico esmaltado rústico PEI-5 resistência química B, para áreas internas com saída para o exterior, assentado com argamassa mista</v>
          </cell>
          <cell r="C1013" t="str">
            <v>m</v>
          </cell>
          <cell r="D1013">
            <v>3.47</v>
          </cell>
          <cell r="E1013">
            <v>21.78</v>
          </cell>
          <cell r="F1013">
            <v>25.25</v>
          </cell>
        </row>
        <row r="1014">
          <cell r="A1014" t="str">
            <v>180620</v>
          </cell>
          <cell r="B1014" t="str">
            <v>Rodapé cerâmico esmaltado rústico PEI-5 resistência química B, para áreas internas c/saída para o exterior, assentado com argamassa colante industrializada</v>
          </cell>
          <cell r="C1014" t="str">
            <v>m</v>
          </cell>
          <cell r="D1014">
            <v>3.71</v>
          </cell>
          <cell r="E1014">
            <v>4.5599999999999996</v>
          </cell>
          <cell r="F1014">
            <v>8.27</v>
          </cell>
        </row>
        <row r="1015">
          <cell r="A1015" t="str">
            <v>180621</v>
          </cell>
          <cell r="B1015" t="str">
            <v>Piso cerâmico esmaltado texturizado PEI-5 resistência química B, para áreas externas, assentado com argamassa mista</v>
          </cell>
          <cell r="C1015" t="str">
            <v>m²</v>
          </cell>
          <cell r="D1015">
            <v>32.630000000000003</v>
          </cell>
          <cell r="E1015">
            <v>35.909999999999997</v>
          </cell>
          <cell r="F1015">
            <v>68.540000000000006</v>
          </cell>
        </row>
        <row r="1016">
          <cell r="A1016" t="str">
            <v>180622</v>
          </cell>
          <cell r="B1016" t="str">
            <v>Piso cerâmico esmaltado texturizado PEI-5 resistência química B, para áreas externas, assentado com argamassa colante industrializada</v>
          </cell>
          <cell r="C1016" t="str">
            <v>m²</v>
          </cell>
          <cell r="D1016">
            <v>29.53</v>
          </cell>
          <cell r="E1016">
            <v>8.5299999999999994</v>
          </cell>
          <cell r="F1016">
            <v>38.06</v>
          </cell>
        </row>
        <row r="1017">
          <cell r="A1017" t="str">
            <v>180623</v>
          </cell>
          <cell r="B1017" t="str">
            <v>Rodapé cerâmico esmaltado texturizado PEI-5 resistência química B, para áreas externas, assentado com argamassa mista</v>
          </cell>
          <cell r="C1017" t="str">
            <v>m</v>
          </cell>
          <cell r="D1017">
            <v>2.77</v>
          </cell>
          <cell r="E1017">
            <v>21.78</v>
          </cell>
          <cell r="F1017">
            <v>24.55</v>
          </cell>
        </row>
        <row r="1018">
          <cell r="A1018" t="str">
            <v>180624</v>
          </cell>
          <cell r="B1018" t="str">
            <v>Rodapé cerâmico esmaltado texturizado PEI-5 resistência química B, para áreas externas, assentado com argamassa colante industrializada</v>
          </cell>
          <cell r="C1018" t="str">
            <v>m</v>
          </cell>
          <cell r="D1018">
            <v>3.0100000000000002</v>
          </cell>
          <cell r="E1018">
            <v>4.5599999999999996</v>
          </cell>
          <cell r="F1018">
            <v>7.57</v>
          </cell>
        </row>
        <row r="1019">
          <cell r="A1019" t="str">
            <v>180627</v>
          </cell>
          <cell r="B1019" t="str">
            <v>Piso cerâmico esmaltado antiderrapante PEI-5 resistência química A, assentado com argamassa colante industrializada</v>
          </cell>
          <cell r="C1019" t="str">
            <v>m²</v>
          </cell>
          <cell r="D1019">
            <v>32.880000000000003</v>
          </cell>
          <cell r="E1019">
            <v>8.5299999999999994</v>
          </cell>
          <cell r="F1019">
            <v>41.410000000000004</v>
          </cell>
        </row>
        <row r="1020">
          <cell r="A1020" t="str">
            <v>180628</v>
          </cell>
          <cell r="B1020" t="str">
            <v>Rodapé cerâmico esmaltado antiderrapante PEI-5 resistência química A, assentado com argamassa colante industrializada</v>
          </cell>
          <cell r="C1020" t="str">
            <v>m</v>
          </cell>
          <cell r="D1020">
            <v>3.2600000000000002</v>
          </cell>
          <cell r="E1020">
            <v>4.5599999999999996</v>
          </cell>
          <cell r="F1020">
            <v>7.82</v>
          </cell>
        </row>
        <row r="1021">
          <cell r="A1021" t="str">
            <v>180640</v>
          </cell>
          <cell r="B1021" t="str">
            <v>Rejuntamento de piso em placas cerâmicas com cimento branco, juntas acima de 3 até 5 mm</v>
          </cell>
          <cell r="C1021" t="str">
            <v>m²</v>
          </cell>
          <cell r="D1021">
            <v>0.51</v>
          </cell>
          <cell r="E1021">
            <v>5.7</v>
          </cell>
          <cell r="F1021">
            <v>6.21</v>
          </cell>
        </row>
        <row r="1022">
          <cell r="A1022" t="str">
            <v>180641</v>
          </cell>
          <cell r="B1022" t="str">
            <v>Rejuntamento de piso em placas cerâmicas com argamassa industrializada para rejunte, juntas acima de 3 até 5 mm</v>
          </cell>
          <cell r="C1022" t="str">
            <v>m²</v>
          </cell>
          <cell r="D1022">
            <v>1.1000000000000001</v>
          </cell>
          <cell r="E1022">
            <v>5.7</v>
          </cell>
          <cell r="F1022">
            <v>6.8</v>
          </cell>
        </row>
        <row r="1023">
          <cell r="A1023" t="str">
            <v>180642</v>
          </cell>
          <cell r="B1023" t="str">
            <v>Rejuntamento de piso em placas cerâmicas com cimento branco, juntas acima 5 até 10 mm</v>
          </cell>
          <cell r="C1023" t="str">
            <v>m²</v>
          </cell>
          <cell r="D1023">
            <v>1.02</v>
          </cell>
          <cell r="E1023">
            <v>5.7</v>
          </cell>
          <cell r="F1023">
            <v>6.72</v>
          </cell>
        </row>
        <row r="1024">
          <cell r="A1024" t="str">
            <v>180643</v>
          </cell>
          <cell r="B1024" t="str">
            <v>Rejuntamento de piso em placas cerâmicas com argamassa industrializada para rejunte, juntas acima de 5 até 10 mm</v>
          </cell>
          <cell r="C1024" t="str">
            <v>m²</v>
          </cell>
          <cell r="D1024">
            <v>2.74</v>
          </cell>
          <cell r="E1024">
            <v>5.7</v>
          </cell>
          <cell r="F1024">
            <v>8.44</v>
          </cell>
        </row>
        <row r="1025">
          <cell r="A1025" t="str">
            <v>180650</v>
          </cell>
          <cell r="B1025" t="str">
            <v>Rejuntamento de rodapé em placas cerâmicas até 10 cm de altura com cimento branco, juntas acima de 3 até 5 mm</v>
          </cell>
          <cell r="C1025" t="str">
            <v>m</v>
          </cell>
          <cell r="D1025">
            <v>0.05</v>
          </cell>
          <cell r="E1025">
            <v>0.64</v>
          </cell>
          <cell r="F1025">
            <v>0.69000000000000006</v>
          </cell>
        </row>
        <row r="1026">
          <cell r="A1026" t="str">
            <v>180651</v>
          </cell>
          <cell r="B1026" t="str">
            <v>Rejuntamento de rodapé em placas cerâmicas até 10 cm de altura com argamassa industrializada para rejunte, juntas acima de 3 até 5 mm</v>
          </cell>
          <cell r="C1026" t="str">
            <v>m</v>
          </cell>
          <cell r="D1026">
            <v>0.11</v>
          </cell>
          <cell r="E1026">
            <v>0.64</v>
          </cell>
          <cell r="F1026">
            <v>0.75</v>
          </cell>
        </row>
        <row r="1027">
          <cell r="A1027" t="str">
            <v>180652</v>
          </cell>
          <cell r="B1027" t="str">
            <v>Rejuntamento de rodapé em placas cerâmicas até 10 cm de altura com cimento branco, juntas acima de 5 até 10 mm</v>
          </cell>
          <cell r="C1027" t="str">
            <v>m</v>
          </cell>
          <cell r="D1027">
            <v>0.1</v>
          </cell>
          <cell r="E1027">
            <v>0.64</v>
          </cell>
          <cell r="F1027">
            <v>0.74</v>
          </cell>
        </row>
        <row r="1028">
          <cell r="A1028" t="str">
            <v>180653</v>
          </cell>
          <cell r="B1028" t="str">
            <v>Rejuntamento de rodapé em placas cerâmicas até 10 cm de altura com argamassa industrializada para rejunte, juntas acima de 5 até 10 mm</v>
          </cell>
          <cell r="C1028" t="str">
            <v>m</v>
          </cell>
          <cell r="D1028">
            <v>0.27</v>
          </cell>
          <cell r="E1028">
            <v>0.64</v>
          </cell>
          <cell r="F1028">
            <v>0.91</v>
          </cell>
        </row>
        <row r="1029">
          <cell r="A1029" t="str">
            <v>180700</v>
          </cell>
          <cell r="B1029" t="str">
            <v>Pisos em placas cerâmicas não esmaltadas extrudadas</v>
          </cell>
          <cell r="C1029">
            <v>0</v>
          </cell>
          <cell r="D1029">
            <v>0</v>
          </cell>
          <cell r="E1029">
            <v>0</v>
          </cell>
          <cell r="F1029">
            <v>0</v>
          </cell>
        </row>
        <row r="1030">
          <cell r="A1030" t="str">
            <v>180701</v>
          </cell>
          <cell r="B1030" t="str">
            <v>Piso cerâmico não esmaltado extrudado alta resistência química e mecânica, espessura de 9 mm, assentado com argamassa de cimento e areia</v>
          </cell>
          <cell r="C1030" t="str">
            <v>m²</v>
          </cell>
          <cell r="D1030">
            <v>65.63</v>
          </cell>
          <cell r="E1030">
            <v>26.35</v>
          </cell>
          <cell r="F1030">
            <v>91.98</v>
          </cell>
        </row>
        <row r="1031">
          <cell r="A1031" t="str">
            <v>180702</v>
          </cell>
          <cell r="B1031" t="str">
            <v>Piso cerâmico não esmaltado extrudado alta resistência química e mecânica, espessura de 9 mm, assentado com argamassa colante industrializada</v>
          </cell>
          <cell r="C1031" t="str">
            <v>m²</v>
          </cell>
          <cell r="D1031">
            <v>61.04</v>
          </cell>
          <cell r="E1031">
            <v>8.5299999999999994</v>
          </cell>
          <cell r="F1031">
            <v>69.569999999999993</v>
          </cell>
        </row>
        <row r="1032">
          <cell r="A1032" t="str">
            <v>180703</v>
          </cell>
          <cell r="B1032" t="str">
            <v>Piso cerâmico não esmaltado extrudado alta resistência química e mecânica, espessura de 14 mm, assentado com argamassa de cimento e areia</v>
          </cell>
          <cell r="C1032" t="str">
            <v>m²</v>
          </cell>
          <cell r="D1032">
            <v>83.02</v>
          </cell>
          <cell r="E1032">
            <v>26.35</v>
          </cell>
          <cell r="F1032">
            <v>109.37</v>
          </cell>
        </row>
        <row r="1033">
          <cell r="A1033" t="str">
            <v>180704</v>
          </cell>
          <cell r="B1033" t="str">
            <v>Piso cerâmico não esmaltado extrudado alta resistência química e mecânica, espessura de 14 mm, assentado com argamassa colante industrializada</v>
          </cell>
          <cell r="C1033" t="str">
            <v>m²</v>
          </cell>
          <cell r="D1033">
            <v>78.430000000000007</v>
          </cell>
          <cell r="E1033">
            <v>8.5299999999999994</v>
          </cell>
          <cell r="F1033">
            <v>86.960000000000008</v>
          </cell>
        </row>
        <row r="1034">
          <cell r="A1034" t="str">
            <v>180707</v>
          </cell>
          <cell r="B1034" t="str">
            <v>Rodapé cerâmico não esmaltado extrudado alta resistência química e mecânica, altura de 10 cm, assentado com argamassa de cimento e areia</v>
          </cell>
          <cell r="C1034" t="str">
            <v>m</v>
          </cell>
          <cell r="D1034">
            <v>25.21</v>
          </cell>
          <cell r="E1034">
            <v>2.64</v>
          </cell>
          <cell r="F1034">
            <v>27.85</v>
          </cell>
        </row>
        <row r="1035">
          <cell r="A1035" t="str">
            <v>180708</v>
          </cell>
          <cell r="B1035" t="str">
            <v>Rodapé cerâmico não esmaltado extrudado alta resistência química e mecânica, altura de 10 cm, assentado com argamassa colante industrializada</v>
          </cell>
          <cell r="C1035" t="str">
            <v>m</v>
          </cell>
          <cell r="D1035">
            <v>24.76</v>
          </cell>
          <cell r="E1035">
            <v>0.85</v>
          </cell>
          <cell r="F1035">
            <v>25.61</v>
          </cell>
        </row>
        <row r="1036">
          <cell r="A1036" t="str">
            <v>180709</v>
          </cell>
          <cell r="B1036" t="str">
            <v>Canto de rodapé cerâmico não esmaltado extrudado alta resistência química e mecânica, altura de 10 cm assentado com argamassa de cimento e areia</v>
          </cell>
          <cell r="C1036" t="str">
            <v>un</v>
          </cell>
          <cell r="D1036">
            <v>8.35</v>
          </cell>
          <cell r="E1036">
            <v>0.26</v>
          </cell>
          <cell r="F1036">
            <v>8.61</v>
          </cell>
        </row>
        <row r="1037">
          <cell r="A1037" t="str">
            <v>180710</v>
          </cell>
          <cell r="B1037" t="str">
            <v>Canto de rodapé cerâmico não esmaltado extrudado alta resistência química e mecânica, altura de 10 cm assentado com argamassa colante industrializada</v>
          </cell>
          <cell r="C1037" t="str">
            <v>un</v>
          </cell>
          <cell r="D1037">
            <v>8.31</v>
          </cell>
          <cell r="E1037">
            <v>0.08</v>
          </cell>
          <cell r="F1037">
            <v>8.39</v>
          </cell>
        </row>
        <row r="1038">
          <cell r="A1038" t="str">
            <v>180716</v>
          </cell>
          <cell r="B1038" t="str">
            <v>Piso cerâmico não esmaltado extrudado alta resistência química e mecânica, espessura 14mm, assentado com argamassa industrializada, áreas com altas temperaturas</v>
          </cell>
          <cell r="C1038" t="str">
            <v>m²</v>
          </cell>
          <cell r="D1038">
            <v>145.84</v>
          </cell>
          <cell r="E1038">
            <v>8.5299999999999994</v>
          </cell>
          <cell r="F1038">
            <v>154.37</v>
          </cell>
        </row>
        <row r="1039">
          <cell r="A1039" t="str">
            <v>180717</v>
          </cell>
          <cell r="B1039" t="str">
            <v>Rodapé cerâmico não esmaltado extrudado alta resistência química e mecânica altura de 10cm, assentado com argamassa industrializada, áreas com altas temperturas</v>
          </cell>
          <cell r="C1039" t="str">
            <v>m</v>
          </cell>
          <cell r="D1039">
            <v>16.23</v>
          </cell>
          <cell r="E1039">
            <v>0.85</v>
          </cell>
          <cell r="F1039">
            <v>17.079999999999998</v>
          </cell>
        </row>
        <row r="1040">
          <cell r="A1040" t="str">
            <v>180720</v>
          </cell>
          <cell r="B1040" t="str">
            <v>Rejuntamento de piso cerâmico extrudado antiácido de 9 mm, com argamassa industrializada à base de resina furânica, juntas acima de 3 até 6 mm</v>
          </cell>
          <cell r="C1040" t="str">
            <v>m²</v>
          </cell>
          <cell r="D1040">
            <v>22.55</v>
          </cell>
          <cell r="E1040">
            <v>5.7</v>
          </cell>
          <cell r="F1040">
            <v>28.25</v>
          </cell>
        </row>
        <row r="1041">
          <cell r="A1041" t="str">
            <v>180721</v>
          </cell>
          <cell r="B1041" t="str">
            <v>Rejuntamento de piso cerâmico extrudado antiácido de 9 mm, com argamassa industrializada à base de resina epóxi, juntas acima de 3 até 6 mm</v>
          </cell>
          <cell r="C1041" t="str">
            <v>m²</v>
          </cell>
          <cell r="D1041">
            <v>14.86</v>
          </cell>
          <cell r="E1041">
            <v>5.7</v>
          </cell>
          <cell r="F1041">
            <v>20.56</v>
          </cell>
        </row>
        <row r="1042">
          <cell r="A1042" t="str">
            <v>180722</v>
          </cell>
          <cell r="B1042" t="str">
            <v>Rejuntamento de piso cerâmico extrudado antiácido de 14 mm, com argamassa industrializada à base de resina furânica, juntas acima de 3 até 6 mm</v>
          </cell>
          <cell r="C1042" t="str">
            <v>m²</v>
          </cell>
          <cell r="D1042">
            <v>34.69</v>
          </cell>
          <cell r="E1042">
            <v>5.7</v>
          </cell>
          <cell r="F1042">
            <v>40.39</v>
          </cell>
        </row>
        <row r="1043">
          <cell r="A1043" t="str">
            <v>180723</v>
          </cell>
          <cell r="B1043" t="str">
            <v>Rejuntamento de piso cerâmico extrudado antiácido de 14 mm, com argamassa industrializada à base de resina epóxi, juntas acima de 3 até 6 mm</v>
          </cell>
          <cell r="C1043" t="str">
            <v>m²</v>
          </cell>
          <cell r="D1043">
            <v>24.76</v>
          </cell>
          <cell r="E1043">
            <v>5.7</v>
          </cell>
          <cell r="F1043">
            <v>30.46</v>
          </cell>
        </row>
        <row r="1044">
          <cell r="A1044" t="str">
            <v>180724</v>
          </cell>
          <cell r="B1044" t="str">
            <v>Rejuntamento de revestimento cerâmico extrudado antiácido de 9 mm, com argamassa industrializada à base de resina epóxi, juntas acima de 3 até 6 mm</v>
          </cell>
          <cell r="C1044" t="str">
            <v>m²</v>
          </cell>
          <cell r="D1044">
            <v>14.86</v>
          </cell>
          <cell r="E1044">
            <v>5.7</v>
          </cell>
          <cell r="F1044">
            <v>20.56</v>
          </cell>
        </row>
        <row r="1045">
          <cell r="A1045" t="str">
            <v>180725</v>
          </cell>
          <cell r="B1045" t="str">
            <v>Rejuntamento piso cerâmico extrudado antiácido de 14 mm, com argamassa industrializada à base de bauxita, juntas acima de 3 até 6mm, áreas de altas temperturas</v>
          </cell>
          <cell r="C1045" t="str">
            <v>m²</v>
          </cell>
          <cell r="D1045">
            <v>35.159999999999997</v>
          </cell>
          <cell r="E1045">
            <v>5.7</v>
          </cell>
          <cell r="F1045">
            <v>40.86</v>
          </cell>
        </row>
        <row r="1046">
          <cell r="A1046" t="str">
            <v>180730</v>
          </cell>
          <cell r="B1046" t="str">
            <v>Rejuntamento de rodapé cerâmico extrudado antiácido de 9 mm, com argamassa industrializada à base de resina furânica, juntas acima de 3 até 6 mm</v>
          </cell>
          <cell r="C1046" t="str">
            <v>m</v>
          </cell>
          <cell r="D1046">
            <v>2.25</v>
          </cell>
          <cell r="E1046">
            <v>0.56999999999999995</v>
          </cell>
          <cell r="F1046">
            <v>2.82</v>
          </cell>
        </row>
        <row r="1047">
          <cell r="A1047" t="str">
            <v>180731</v>
          </cell>
          <cell r="B1047" t="str">
            <v>Rejuntamento de rodapé cerâmico extrudado antiácido de 9 mm, com argamassa industrializada à base de resina epóxi, juntas acima de 3 até 6 mm</v>
          </cell>
          <cell r="C1047" t="str">
            <v>m</v>
          </cell>
          <cell r="D1047">
            <v>1.49</v>
          </cell>
          <cell r="E1047">
            <v>0.56999999999999995</v>
          </cell>
          <cell r="F1047">
            <v>2.06</v>
          </cell>
        </row>
        <row r="1048">
          <cell r="A1048" t="str">
            <v>180800</v>
          </cell>
          <cell r="B1048" t="str">
            <v>Revestimento em porcelanato</v>
          </cell>
          <cell r="C1048">
            <v>0</v>
          </cell>
          <cell r="D1048">
            <v>0</v>
          </cell>
          <cell r="E1048">
            <v>0</v>
          </cell>
          <cell r="F1048">
            <v>0</v>
          </cell>
        </row>
        <row r="1049">
          <cell r="A1049" t="str">
            <v>180801</v>
          </cell>
          <cell r="B1049" t="str">
            <v>Revestimento em porcelanato esmaltado antiderrapante, grupo de absorção BI-a, rejuntado</v>
          </cell>
          <cell r="C1049" t="str">
            <v>m²</v>
          </cell>
          <cell r="D1049">
            <v>51.730000000000004</v>
          </cell>
          <cell r="E1049">
            <v>22.57</v>
          </cell>
          <cell r="F1049">
            <v>74.3</v>
          </cell>
        </row>
        <row r="1050">
          <cell r="A1050" t="str">
            <v>180802</v>
          </cell>
          <cell r="B1050" t="str">
            <v>Rodapé em porcelanato esmaltado antiderrapante, grupo de absorção BI-a, rejuntado</v>
          </cell>
          <cell r="C1050" t="str">
            <v>m</v>
          </cell>
          <cell r="D1050">
            <v>4.82</v>
          </cell>
          <cell r="E1050">
            <v>6.2700000000000005</v>
          </cell>
          <cell r="F1050">
            <v>11.09</v>
          </cell>
        </row>
        <row r="1051">
          <cell r="A1051" t="str">
            <v>180809</v>
          </cell>
          <cell r="B1051" t="str">
            <v>Revestimento em porcelanato esmaltado, grupo de absorção BI-a, rejuntado</v>
          </cell>
          <cell r="C1051" t="str">
            <v>m²</v>
          </cell>
          <cell r="D1051">
            <v>74.34</v>
          </cell>
          <cell r="E1051">
            <v>22.57</v>
          </cell>
          <cell r="F1051">
            <v>96.91</v>
          </cell>
        </row>
        <row r="1052">
          <cell r="A1052" t="str">
            <v>180810</v>
          </cell>
          <cell r="B1052" t="str">
            <v>Rodapé em porcelanato esmaltado, grupo de absorção BI-a, rejuntado</v>
          </cell>
          <cell r="C1052" t="str">
            <v>m</v>
          </cell>
          <cell r="D1052">
            <v>23.76</v>
          </cell>
          <cell r="E1052">
            <v>6.2700000000000005</v>
          </cell>
          <cell r="F1052">
            <v>30.03</v>
          </cell>
        </row>
        <row r="1053">
          <cell r="A1053" t="str">
            <v>180811</v>
          </cell>
          <cell r="B1053" t="str">
            <v>Revestimento em porcelanato técnico antiderrapante, grupo de absorção BI-a, rejuntado</v>
          </cell>
          <cell r="C1053" t="str">
            <v>m²</v>
          </cell>
          <cell r="D1053">
            <v>80.33</v>
          </cell>
          <cell r="E1053">
            <v>22.57</v>
          </cell>
          <cell r="F1053">
            <v>102.9</v>
          </cell>
        </row>
        <row r="1054">
          <cell r="A1054" t="str">
            <v>180812</v>
          </cell>
          <cell r="B1054" t="str">
            <v>Rodapé em porcelanato técnico antiderrapante, grupo de absorção BI-a, rejuntado</v>
          </cell>
          <cell r="C1054" t="str">
            <v>m</v>
          </cell>
          <cell r="D1054">
            <v>15.49</v>
          </cell>
          <cell r="E1054">
            <v>6.2700000000000005</v>
          </cell>
          <cell r="F1054">
            <v>21.76</v>
          </cell>
        </row>
        <row r="1055">
          <cell r="A1055" t="str">
            <v>180813</v>
          </cell>
          <cell r="B1055" t="str">
            <v>Revestimento em porcelanato técnico antiácido, grupo de absorção BI-a, rejuntado com resina epóxi</v>
          </cell>
          <cell r="C1055" t="str">
            <v>m²</v>
          </cell>
          <cell r="D1055">
            <v>75.45</v>
          </cell>
          <cell r="E1055">
            <v>22.57</v>
          </cell>
          <cell r="F1055">
            <v>98.02</v>
          </cell>
        </row>
        <row r="1056">
          <cell r="A1056" t="str">
            <v>180814</v>
          </cell>
          <cell r="B1056" t="str">
            <v>Rodapé em porcelanato técnico antiácido, grupo de absorção BI-a, rejuntado com resina epóxi</v>
          </cell>
          <cell r="C1056" t="str">
            <v>m</v>
          </cell>
          <cell r="D1056">
            <v>16.649999999999999</v>
          </cell>
          <cell r="E1056">
            <v>6.2700000000000005</v>
          </cell>
          <cell r="F1056">
            <v>22.92</v>
          </cell>
        </row>
        <row r="1057">
          <cell r="A1057" t="str">
            <v>180815</v>
          </cell>
          <cell r="B1057" t="str">
            <v>Revestimento em porcelanato técnico coeficiente de atrito II, grupo de absorção BI-a, rejuntado</v>
          </cell>
          <cell r="C1057" t="str">
            <v>m²</v>
          </cell>
          <cell r="D1057">
            <v>50.7</v>
          </cell>
          <cell r="E1057">
            <v>22.57</v>
          </cell>
          <cell r="F1057">
            <v>73.27</v>
          </cell>
        </row>
        <row r="1058">
          <cell r="A1058" t="str">
            <v>180816</v>
          </cell>
          <cell r="B1058" t="str">
            <v>Rodapé em porcelanato técnico, coeficiente de atrito II, grupo de absorção BI-a, rejuntado</v>
          </cell>
          <cell r="C1058" t="str">
            <v>m</v>
          </cell>
          <cell r="D1058">
            <v>19.29</v>
          </cell>
          <cell r="E1058">
            <v>6.2700000000000005</v>
          </cell>
          <cell r="F1058">
            <v>25.560000000000002</v>
          </cell>
        </row>
        <row r="1059">
          <cell r="A1059" t="str">
            <v>180817</v>
          </cell>
          <cell r="B1059" t="str">
            <v>Revestimento em porcelanato técnico, coeficiente de atrito I, grupo de absorção BI-a, rejuntado</v>
          </cell>
          <cell r="C1059" t="str">
            <v>m²</v>
          </cell>
          <cell r="D1059">
            <v>59.21</v>
          </cell>
          <cell r="E1059">
            <v>22.57</v>
          </cell>
          <cell r="F1059">
            <v>81.78</v>
          </cell>
        </row>
        <row r="1060">
          <cell r="A1060" t="str">
            <v>180818</v>
          </cell>
          <cell r="B1060" t="str">
            <v>Rodapé em porcelanato técnico, coeficiente de atrito I, grupo de absorção BI-a, rejuntado</v>
          </cell>
          <cell r="C1060" t="str">
            <v>m</v>
          </cell>
          <cell r="D1060">
            <v>19.29</v>
          </cell>
          <cell r="E1060">
            <v>6.2700000000000005</v>
          </cell>
          <cell r="F1060">
            <v>25.560000000000002</v>
          </cell>
        </row>
        <row r="1061">
          <cell r="A1061" t="str">
            <v>181100</v>
          </cell>
          <cell r="B1061" t="str">
            <v>Revestimentos em placas cerâmicas esmaltadas prensadas</v>
          </cell>
          <cell r="C1061">
            <v>0</v>
          </cell>
          <cell r="D1061">
            <v>0</v>
          </cell>
          <cell r="E1061">
            <v>0</v>
          </cell>
          <cell r="F1061">
            <v>0</v>
          </cell>
        </row>
        <row r="1062">
          <cell r="A1062" t="str">
            <v>181101</v>
          </cell>
          <cell r="B1062" t="str">
            <v>Revestimento em placa cerâmica esmaltada para paredes de 15 x 15 cm, assentado com argamassa mista</v>
          </cell>
          <cell r="C1062" t="str">
            <v>m²</v>
          </cell>
          <cell r="D1062">
            <v>26.88</v>
          </cell>
          <cell r="E1062">
            <v>41.07</v>
          </cell>
          <cell r="F1062">
            <v>67.95</v>
          </cell>
        </row>
        <row r="1063">
          <cell r="A1063" t="str">
            <v>181102</v>
          </cell>
          <cell r="B1063" t="str">
            <v>Revestimento em placa cerâmica esmaltada para paredes de 15 x 15 cm, assentado com argamassa colante industrializada</v>
          </cell>
          <cell r="C1063" t="str">
            <v>m²</v>
          </cell>
          <cell r="D1063">
            <v>23.34</v>
          </cell>
          <cell r="E1063">
            <v>7.21</v>
          </cell>
          <cell r="F1063">
            <v>30.55</v>
          </cell>
        </row>
        <row r="1064">
          <cell r="A1064" t="str">
            <v>181103</v>
          </cell>
          <cell r="B1064" t="str">
            <v>Revestimento em placa cerâmica esmaltada para paredes de 20 x 20 cm, assentado com argamassa mista</v>
          </cell>
          <cell r="C1064" t="str">
            <v>m²</v>
          </cell>
          <cell r="D1064">
            <v>35.700000000000003</v>
          </cell>
          <cell r="E1064">
            <v>41.07</v>
          </cell>
          <cell r="F1064">
            <v>76.77</v>
          </cell>
        </row>
        <row r="1065">
          <cell r="A1065" t="str">
            <v>181104</v>
          </cell>
          <cell r="B1065" t="str">
            <v>Revestimento em placa cerâmica esmaltada para paredes de 20 x 20 cm, assentado com argamassa AC-I colante industrializada</v>
          </cell>
          <cell r="C1065" t="str">
            <v>m²</v>
          </cell>
          <cell r="D1065">
            <v>32.159999999999997</v>
          </cell>
          <cell r="E1065">
            <v>7.21</v>
          </cell>
          <cell r="F1065">
            <v>39.369999999999997</v>
          </cell>
        </row>
        <row r="1066">
          <cell r="A1066" t="str">
            <v>181109</v>
          </cell>
          <cell r="B1066" t="str">
            <v>Revestimento em placa cerâmica esmaltada para parede interna de 10 x 10 cm, assentado com argamassa colante industrializada</v>
          </cell>
          <cell r="C1066" t="str">
            <v>m²</v>
          </cell>
          <cell r="D1066">
            <v>43.49</v>
          </cell>
          <cell r="E1066">
            <v>7.21</v>
          </cell>
          <cell r="F1066">
            <v>50.7</v>
          </cell>
        </row>
        <row r="1067">
          <cell r="A1067" t="str">
            <v>181110</v>
          </cell>
          <cell r="B1067" t="str">
            <v>Revestimento em placa cerâmica esmaltada de 10 x 10 cm, assentado com argamassa colante industrializada</v>
          </cell>
          <cell r="C1067" t="str">
            <v>m²</v>
          </cell>
          <cell r="D1067">
            <v>35.46</v>
          </cell>
          <cell r="E1067">
            <v>14.43</v>
          </cell>
          <cell r="F1067">
            <v>49.89</v>
          </cell>
        </row>
        <row r="1068">
          <cell r="A1068" t="str">
            <v>181111</v>
          </cell>
          <cell r="B1068" t="str">
            <v>Revestimento em placa cerâmica esmaltada para paredes de 20 x 20 cm, assentado com argamassa AC-II colante industrializada</v>
          </cell>
          <cell r="C1068" t="str">
            <v>m²</v>
          </cell>
          <cell r="D1068">
            <v>34.270000000000003</v>
          </cell>
          <cell r="E1068">
            <v>7.21</v>
          </cell>
          <cell r="F1068">
            <v>41.480000000000004</v>
          </cell>
        </row>
        <row r="1069">
          <cell r="A1069" t="str">
            <v>181120</v>
          </cell>
          <cell r="B1069" t="str">
            <v>Rejuntamento de placa cerâmica de 15 x 15 cm com cimento branco, juntas até 3 mm</v>
          </cell>
          <cell r="C1069" t="str">
            <v>m²</v>
          </cell>
          <cell r="D1069">
            <v>0.31</v>
          </cell>
          <cell r="E1069">
            <v>5.7</v>
          </cell>
          <cell r="F1069">
            <v>6.01</v>
          </cell>
        </row>
        <row r="1070">
          <cell r="A1070" t="str">
            <v>181121</v>
          </cell>
          <cell r="B1070" t="str">
            <v>Rejuntamento de placa cerâmica de 15 x 15 cm com argamassa industrializada para rejunte, juntas até 3 mm</v>
          </cell>
          <cell r="C1070" t="str">
            <v>m²</v>
          </cell>
          <cell r="D1070">
            <v>0.82000000000000006</v>
          </cell>
          <cell r="E1070">
            <v>5.7</v>
          </cell>
          <cell r="F1070">
            <v>6.5200000000000005</v>
          </cell>
        </row>
        <row r="1071">
          <cell r="A1071" t="str">
            <v>181122</v>
          </cell>
          <cell r="B1071" t="str">
            <v>Rejuntamento de cerâmica esmaltada de 20 x 20 cm com cimento branco, juntas até 3 mm</v>
          </cell>
          <cell r="C1071" t="str">
            <v>m²</v>
          </cell>
          <cell r="D1071">
            <v>0.44</v>
          </cell>
          <cell r="E1071">
            <v>5.7</v>
          </cell>
          <cell r="F1071">
            <v>6.1400000000000006</v>
          </cell>
        </row>
        <row r="1072">
          <cell r="A1072" t="str">
            <v>181123</v>
          </cell>
          <cell r="B1072" t="str">
            <v>Rejuntamento de cerâmica esmaltada de 20 x 20 cm com argamassa industrializada para rejunte, juntas até 3 mm</v>
          </cell>
          <cell r="C1072" t="str">
            <v>m²</v>
          </cell>
          <cell r="D1072">
            <v>1.1000000000000001</v>
          </cell>
          <cell r="E1072">
            <v>5.7</v>
          </cell>
          <cell r="F1072">
            <v>6.8</v>
          </cell>
        </row>
        <row r="1073">
          <cell r="A1073" t="str">
            <v>181125</v>
          </cell>
          <cell r="B1073" t="str">
            <v>Rejuntamento de placas cerâmicas de 10 x 10 cm com argamassa industrializada para rejunte, juntas de 6 mm</v>
          </cell>
          <cell r="C1073" t="str">
            <v>m²</v>
          </cell>
          <cell r="D1073">
            <v>4.1100000000000003</v>
          </cell>
          <cell r="E1073">
            <v>5.7</v>
          </cell>
          <cell r="F1073">
            <v>9.81</v>
          </cell>
        </row>
        <row r="1074">
          <cell r="A1074" t="str">
            <v>181200</v>
          </cell>
          <cell r="B1074" t="str">
            <v>Revestimentos em pastilhas e mosaicos</v>
          </cell>
          <cell r="C1074">
            <v>0</v>
          </cell>
          <cell r="D1074">
            <v>0</v>
          </cell>
          <cell r="E1074">
            <v>0</v>
          </cell>
          <cell r="F1074">
            <v>0</v>
          </cell>
        </row>
        <row r="1075">
          <cell r="A1075" t="str">
            <v>181202</v>
          </cell>
          <cell r="B1075" t="str">
            <v>Revestimento em pastilha de porcelana natural ou esmaltada de 5 x 5 cm, assentado e rejuntado com argamassa colante industrializada</v>
          </cell>
          <cell r="C1075" t="str">
            <v>m²</v>
          </cell>
          <cell r="D1075">
            <v>113.88</v>
          </cell>
          <cell r="E1075">
            <v>16.18</v>
          </cell>
          <cell r="F1075">
            <v>130.06</v>
          </cell>
        </row>
        <row r="1076">
          <cell r="A1076" t="str">
            <v>181210</v>
          </cell>
          <cell r="B1076" t="str">
            <v>Revestimento em pastilha de porcelana natural ou esmaltada de 5 x 5 cm, assentado e rejuntado com argamassa colante industrializada, faixas até 40 cm</v>
          </cell>
          <cell r="C1076" t="str">
            <v>m</v>
          </cell>
          <cell r="D1076">
            <v>45.550000000000004</v>
          </cell>
          <cell r="E1076">
            <v>12.94</v>
          </cell>
          <cell r="F1076">
            <v>58.49</v>
          </cell>
        </row>
        <row r="1077">
          <cell r="A1077" t="str">
            <v>181212</v>
          </cell>
          <cell r="B1077" t="str">
            <v>Revestimento em pastilha de porcelana natural ou esmaltada de 2,5 x 2,5 cm, assentado e rejuntado com argamassa colante industrializada</v>
          </cell>
          <cell r="C1077" t="str">
            <v>m²</v>
          </cell>
          <cell r="D1077">
            <v>139.4</v>
          </cell>
          <cell r="E1077">
            <v>16.18</v>
          </cell>
          <cell r="F1077">
            <v>155.58000000000001</v>
          </cell>
        </row>
        <row r="1078">
          <cell r="A1078" t="str">
            <v>181220</v>
          </cell>
          <cell r="B1078" t="str">
            <v>Revestimento em pastilha de porcelana natural ou esmaltada de 2,5 x 2,5 cm, assentado e rejuntado com argamassa colante industrializada, faixas até 40 cm</v>
          </cell>
          <cell r="C1078" t="str">
            <v>m</v>
          </cell>
          <cell r="D1078">
            <v>55.76</v>
          </cell>
          <cell r="E1078">
            <v>12.94</v>
          </cell>
          <cell r="F1078">
            <v>68.7</v>
          </cell>
        </row>
        <row r="1079">
          <cell r="A1079" t="str">
            <v>181300</v>
          </cell>
          <cell r="B1079" t="str">
            <v>Revestimento em placas cerâmicas não esmaltadas extrudadas</v>
          </cell>
          <cell r="C1079">
            <v>0</v>
          </cell>
          <cell r="D1079">
            <v>0</v>
          </cell>
          <cell r="E1079">
            <v>0</v>
          </cell>
          <cell r="F1079">
            <v>0</v>
          </cell>
        </row>
        <row r="1080">
          <cell r="A1080" t="str">
            <v>181301</v>
          </cell>
          <cell r="B1080" t="str">
            <v>Revestimento de placa cerâmica não esmaltada extrudada alta resistência química e mecânica, espessura de 9 mm, assentado com argamassa colante industrializada</v>
          </cell>
          <cell r="C1080" t="str">
            <v>m²</v>
          </cell>
          <cell r="D1080">
            <v>61.04</v>
          </cell>
          <cell r="E1080">
            <v>10.34</v>
          </cell>
          <cell r="F1080">
            <v>71.38</v>
          </cell>
        </row>
        <row r="1081">
          <cell r="A1081" t="str">
            <v>181320</v>
          </cell>
          <cell r="B1081" t="str">
            <v>Rejuntamento de revestimento cerâmico não esmaltado extrudado antiácido 9 mm, com argamassa industrializada à base de resina epóxi, juntas acima de 3 até 6 mm</v>
          </cell>
          <cell r="C1081" t="str">
            <v>m²</v>
          </cell>
          <cell r="D1081">
            <v>14.86</v>
          </cell>
          <cell r="E1081">
            <v>5.7</v>
          </cell>
          <cell r="F1081">
            <v>20.56</v>
          </cell>
        </row>
        <row r="1082">
          <cell r="A1082" t="str">
            <v>190000</v>
          </cell>
          <cell r="B1082" t="str">
            <v>Revestimento em pedra</v>
          </cell>
          <cell r="C1082">
            <v>0</v>
          </cell>
          <cell r="D1082">
            <v>0</v>
          </cell>
          <cell r="E1082">
            <v>0</v>
          </cell>
          <cell r="F1082">
            <v>0</v>
          </cell>
        </row>
        <row r="1083">
          <cell r="A1083" t="str">
            <v>190100</v>
          </cell>
          <cell r="B1083" t="str">
            <v>Granito</v>
          </cell>
          <cell r="C1083">
            <v>0</v>
          </cell>
          <cell r="D1083">
            <v>0</v>
          </cell>
          <cell r="E1083">
            <v>0</v>
          </cell>
          <cell r="F1083">
            <v>0</v>
          </cell>
        </row>
        <row r="1084">
          <cell r="A1084" t="str">
            <v>190101</v>
          </cell>
          <cell r="B1084" t="str">
            <v>Rodapé em granito com 7 cm de altura</v>
          </cell>
          <cell r="C1084" t="str">
            <v>m</v>
          </cell>
          <cell r="D1084">
            <v>114.29</v>
          </cell>
          <cell r="E1084">
            <v>1.1299999999999999</v>
          </cell>
          <cell r="F1084">
            <v>115.42</v>
          </cell>
        </row>
        <row r="1085">
          <cell r="A1085" t="str">
            <v>190102</v>
          </cell>
          <cell r="B1085" t="str">
            <v>Revestimento em granito com 2 cm de espessura, assente com massa</v>
          </cell>
          <cell r="C1085" t="str">
            <v>m²</v>
          </cell>
          <cell r="D1085">
            <v>276.63</v>
          </cell>
          <cell r="E1085">
            <v>6.8</v>
          </cell>
          <cell r="F1085">
            <v>283.43</v>
          </cell>
        </row>
        <row r="1086">
          <cell r="A1086" t="str">
            <v>190104</v>
          </cell>
          <cell r="B1086" t="str">
            <v>Revestimento em granito com 3 cm de espessura, assente com massa</v>
          </cell>
          <cell r="C1086" t="str">
            <v>m²</v>
          </cell>
          <cell r="D1086">
            <v>354.42</v>
          </cell>
          <cell r="E1086">
            <v>7.94</v>
          </cell>
          <cell r="F1086">
            <v>362.36</v>
          </cell>
        </row>
        <row r="1087">
          <cell r="A1087" t="str">
            <v>190106</v>
          </cell>
          <cell r="B1087" t="str">
            <v>Peitoril e/ou soleira em granito com espessura de 2 cm e largura até 20 cm</v>
          </cell>
          <cell r="C1087" t="str">
            <v>m</v>
          </cell>
          <cell r="D1087">
            <v>123.45</v>
          </cell>
          <cell r="E1087">
            <v>2.27</v>
          </cell>
          <cell r="F1087">
            <v>125.72</v>
          </cell>
        </row>
        <row r="1088">
          <cell r="A1088" t="str">
            <v>190112</v>
          </cell>
          <cell r="B1088" t="str">
            <v>Degrau e espelho de granito</v>
          </cell>
          <cell r="C1088" t="str">
            <v>m</v>
          </cell>
          <cell r="D1088">
            <v>260.7</v>
          </cell>
          <cell r="E1088">
            <v>3.97</v>
          </cell>
          <cell r="F1088">
            <v>264.67</v>
          </cell>
        </row>
        <row r="1089">
          <cell r="A1089" t="str">
            <v>190132</v>
          </cell>
          <cell r="B1089" t="str">
            <v>Rodapé em granito com altura de 7,01 a 10 cm</v>
          </cell>
          <cell r="C1089" t="str">
            <v>m</v>
          </cell>
          <cell r="D1089">
            <v>122.55</v>
          </cell>
          <cell r="E1089">
            <v>1.1299999999999999</v>
          </cell>
          <cell r="F1089">
            <v>123.68</v>
          </cell>
        </row>
        <row r="1090">
          <cell r="A1090" t="str">
            <v>190139</v>
          </cell>
          <cell r="B1090" t="str">
            <v>Peitoril e/ou soleira em granito com espessura de 2 cm e largura de 21 até 30 cm</v>
          </cell>
          <cell r="C1090" t="str">
            <v>m</v>
          </cell>
          <cell r="D1090">
            <v>82.05</v>
          </cell>
          <cell r="E1090">
            <v>3.4</v>
          </cell>
          <cell r="F1090">
            <v>85.45</v>
          </cell>
        </row>
        <row r="1091">
          <cell r="A1091" t="str">
            <v>190200</v>
          </cell>
          <cell r="B1091" t="str">
            <v>Mármore</v>
          </cell>
          <cell r="C1091">
            <v>0</v>
          </cell>
          <cell r="D1091">
            <v>0</v>
          </cell>
          <cell r="E1091">
            <v>0</v>
          </cell>
          <cell r="F1091">
            <v>0</v>
          </cell>
        </row>
        <row r="1092">
          <cell r="A1092" t="str">
            <v>190202</v>
          </cell>
          <cell r="B1092" t="str">
            <v>Revestimento em mármore branco de 2 cm, assente com massa</v>
          </cell>
          <cell r="C1092" t="str">
            <v>m²</v>
          </cell>
          <cell r="D1092">
            <v>446.1</v>
          </cell>
          <cell r="E1092">
            <v>6.8</v>
          </cell>
          <cell r="F1092">
            <v>452.90000000000003</v>
          </cell>
        </row>
        <row r="1093">
          <cell r="A1093" t="str">
            <v>190204</v>
          </cell>
          <cell r="B1093" t="str">
            <v>Revestimento em mármore travertino nacional de 2 cm, assente com massa</v>
          </cell>
          <cell r="C1093" t="str">
            <v>m²</v>
          </cell>
          <cell r="D1093">
            <v>515.11</v>
          </cell>
          <cell r="E1093">
            <v>6.8</v>
          </cell>
          <cell r="F1093">
            <v>521.91</v>
          </cell>
        </row>
        <row r="1094">
          <cell r="A1094" t="str">
            <v>190206</v>
          </cell>
          <cell r="B1094" t="str">
            <v>Revestimento em mármore branco de 3 cm, assente com massa</v>
          </cell>
          <cell r="C1094" t="str">
            <v>m²</v>
          </cell>
          <cell r="D1094">
            <v>538.61</v>
          </cell>
          <cell r="E1094">
            <v>7.94</v>
          </cell>
          <cell r="F1094">
            <v>546.54999999999995</v>
          </cell>
        </row>
        <row r="1095">
          <cell r="A1095" t="str">
            <v>190208</v>
          </cell>
          <cell r="B1095" t="str">
            <v>Revestimento em mármore travertino nacional de 3 cm, assente com massa</v>
          </cell>
          <cell r="C1095" t="str">
            <v>m²</v>
          </cell>
          <cell r="D1095">
            <v>625.96</v>
          </cell>
          <cell r="E1095">
            <v>7.94</v>
          </cell>
          <cell r="F1095">
            <v>633.9</v>
          </cell>
        </row>
        <row r="1096">
          <cell r="A1096" t="str">
            <v>190222</v>
          </cell>
          <cell r="B1096" t="str">
            <v>Degrau e espelho em mármore branco</v>
          </cell>
          <cell r="C1096" t="str">
            <v>m</v>
          </cell>
          <cell r="D1096">
            <v>234.63</v>
          </cell>
          <cell r="E1096">
            <v>3.97</v>
          </cell>
          <cell r="F1096">
            <v>238.6</v>
          </cell>
        </row>
        <row r="1097">
          <cell r="A1097" t="str">
            <v>190224</v>
          </cell>
          <cell r="B1097" t="str">
            <v>Degrau e espelho em mármore travertino nacional</v>
          </cell>
          <cell r="C1097" t="str">
            <v>m</v>
          </cell>
          <cell r="D1097">
            <v>253.89000000000001</v>
          </cell>
          <cell r="E1097">
            <v>3.97</v>
          </cell>
          <cell r="F1097">
            <v>257.86</v>
          </cell>
        </row>
        <row r="1098">
          <cell r="A1098" t="str">
            <v>190225</v>
          </cell>
          <cell r="B1098" t="str">
            <v>Rodapé em mármore branco, com 7 cm de altura</v>
          </cell>
          <cell r="C1098" t="str">
            <v>m</v>
          </cell>
          <cell r="D1098">
            <v>41.18</v>
          </cell>
          <cell r="E1098">
            <v>1.1299999999999999</v>
          </cell>
          <cell r="F1098">
            <v>42.31</v>
          </cell>
        </row>
        <row r="1099">
          <cell r="A1099" t="str">
            <v>190300</v>
          </cell>
          <cell r="B1099" t="str">
            <v>Pedra</v>
          </cell>
          <cell r="C1099">
            <v>0</v>
          </cell>
          <cell r="D1099">
            <v>0</v>
          </cell>
          <cell r="E1099">
            <v>0</v>
          </cell>
          <cell r="F1099">
            <v>0</v>
          </cell>
        </row>
        <row r="1100">
          <cell r="A1100" t="str">
            <v>190302</v>
          </cell>
          <cell r="B1100" t="str">
            <v>Revestimento em pedra tipo arenito comum</v>
          </cell>
          <cell r="C1100" t="str">
            <v>m²</v>
          </cell>
          <cell r="D1100">
            <v>147.6</v>
          </cell>
          <cell r="E1100">
            <v>18.14</v>
          </cell>
          <cell r="F1100">
            <v>165.74</v>
          </cell>
        </row>
        <row r="1101">
          <cell r="A1101" t="str">
            <v>190306</v>
          </cell>
          <cell r="B1101" t="str">
            <v>Revestimento em pedra mineira comum</v>
          </cell>
          <cell r="C1101" t="str">
            <v>m²</v>
          </cell>
          <cell r="D1101">
            <v>245.07</v>
          </cell>
          <cell r="E1101">
            <v>18.14</v>
          </cell>
          <cell r="F1101">
            <v>263.20999999999998</v>
          </cell>
        </row>
        <row r="1102">
          <cell r="A1102" t="str">
            <v>190309</v>
          </cell>
          <cell r="B1102" t="str">
            <v>Revestimento em pedra miracema</v>
          </cell>
          <cell r="C1102" t="str">
            <v>m²</v>
          </cell>
          <cell r="D1102">
            <v>52.58</v>
          </cell>
          <cell r="E1102">
            <v>14.200000000000001</v>
          </cell>
          <cell r="F1102">
            <v>66.78</v>
          </cell>
        </row>
        <row r="1103">
          <cell r="A1103" t="str">
            <v>190310</v>
          </cell>
          <cell r="B1103" t="str">
            <v>Rodapé em pedra miracema com 5,75 cm de altura</v>
          </cell>
          <cell r="C1103" t="str">
            <v>m</v>
          </cell>
          <cell r="D1103">
            <v>1.77</v>
          </cell>
          <cell r="E1103">
            <v>15.280000000000001</v>
          </cell>
          <cell r="F1103">
            <v>17.05</v>
          </cell>
        </row>
        <row r="1104">
          <cell r="A1104" t="str">
            <v>190311</v>
          </cell>
          <cell r="B1104" t="str">
            <v>Rodapé em pedra miracema com 11,5 cm de altura</v>
          </cell>
          <cell r="C1104" t="str">
            <v>m</v>
          </cell>
          <cell r="D1104">
            <v>3.59</v>
          </cell>
          <cell r="E1104">
            <v>22.8</v>
          </cell>
          <cell r="F1104">
            <v>26.39</v>
          </cell>
        </row>
        <row r="1105">
          <cell r="A1105" t="str">
            <v>190322</v>
          </cell>
          <cell r="B1105" t="str">
            <v>Rodapé em pedra mineira simples com 10 cm de altura</v>
          </cell>
          <cell r="C1105" t="str">
            <v>m</v>
          </cell>
          <cell r="D1105">
            <v>60.29</v>
          </cell>
          <cell r="E1105">
            <v>1.1299999999999999</v>
          </cell>
          <cell r="F1105">
            <v>61.42</v>
          </cell>
        </row>
        <row r="1106">
          <cell r="A1106" t="str">
            <v>190326</v>
          </cell>
          <cell r="B1106" t="str">
            <v>Revestimento em pedra ardósia selecionada</v>
          </cell>
          <cell r="C1106" t="str">
            <v>m²</v>
          </cell>
          <cell r="D1106">
            <v>56.72</v>
          </cell>
          <cell r="E1106">
            <v>14.56</v>
          </cell>
          <cell r="F1106">
            <v>71.28</v>
          </cell>
        </row>
        <row r="1107">
          <cell r="A1107" t="str">
            <v>190327</v>
          </cell>
          <cell r="B1107" t="str">
            <v>Rodapé em pedra ardósia com 7 cm de altura</v>
          </cell>
          <cell r="C1107" t="str">
            <v>m</v>
          </cell>
          <cell r="D1107">
            <v>8.19</v>
          </cell>
          <cell r="E1107">
            <v>3.88</v>
          </cell>
          <cell r="F1107">
            <v>12.07</v>
          </cell>
        </row>
        <row r="1108">
          <cell r="A1108" t="str">
            <v>190329</v>
          </cell>
          <cell r="B1108" t="str">
            <v>Peitoril e/ou soleira em ardósia com espessura de 2 cm e largura até 20 cm</v>
          </cell>
          <cell r="C1108" t="str">
            <v>m</v>
          </cell>
          <cell r="D1108">
            <v>52.69</v>
          </cell>
          <cell r="E1108">
            <v>2.27</v>
          </cell>
          <cell r="F1108">
            <v>54.96</v>
          </cell>
        </row>
        <row r="1109">
          <cell r="A1109" t="str">
            <v>192000</v>
          </cell>
          <cell r="B1109" t="str">
            <v>Reparos, conservações e complementos</v>
          </cell>
          <cell r="C1109">
            <v>0</v>
          </cell>
          <cell r="D1109">
            <v>0</v>
          </cell>
          <cell r="E1109">
            <v>0</v>
          </cell>
          <cell r="F1109">
            <v>0</v>
          </cell>
        </row>
        <row r="1110">
          <cell r="A1110" t="str">
            <v>192002</v>
          </cell>
          <cell r="B1110" t="str">
            <v>Recolocação de mármore, pedras e granitos, assentes com massa</v>
          </cell>
          <cell r="C1110" t="str">
            <v>m²</v>
          </cell>
          <cell r="D1110">
            <v>6.5200000000000005</v>
          </cell>
          <cell r="E1110">
            <v>29.12</v>
          </cell>
          <cell r="F1110">
            <v>35.64</v>
          </cell>
        </row>
        <row r="1111">
          <cell r="A1111" t="str">
            <v>200000</v>
          </cell>
          <cell r="B1111" t="str">
            <v>Revestimento em madeira</v>
          </cell>
          <cell r="C1111">
            <v>0</v>
          </cell>
          <cell r="D1111">
            <v>0</v>
          </cell>
          <cell r="E1111">
            <v>0</v>
          </cell>
          <cell r="F1111">
            <v>0</v>
          </cell>
        </row>
        <row r="1112">
          <cell r="A1112" t="str">
            <v>200100</v>
          </cell>
          <cell r="B1112" t="str">
            <v>Lambris de madeira</v>
          </cell>
          <cell r="C1112">
            <v>0</v>
          </cell>
          <cell r="D1112">
            <v>0</v>
          </cell>
          <cell r="E1112">
            <v>0</v>
          </cell>
          <cell r="F1112">
            <v>0</v>
          </cell>
        </row>
        <row r="1113">
          <cell r="A1113" t="str">
            <v>200104</v>
          </cell>
          <cell r="B1113" t="str">
            <v>Lambril em madeira macho/fêmea tarugado, exceto pinus</v>
          </cell>
          <cell r="C1113" t="str">
            <v>m²</v>
          </cell>
          <cell r="D1113">
            <v>35.700000000000003</v>
          </cell>
          <cell r="E1113">
            <v>37.909999999999997</v>
          </cell>
          <cell r="F1113">
            <v>73.61</v>
          </cell>
        </row>
        <row r="1114">
          <cell r="A1114" t="str">
            <v>200300</v>
          </cell>
          <cell r="B1114" t="str">
            <v>Soalho de madeira</v>
          </cell>
          <cell r="C1114">
            <v>0</v>
          </cell>
          <cell r="D1114">
            <v>0</v>
          </cell>
          <cell r="E1114">
            <v>0</v>
          </cell>
          <cell r="F1114">
            <v>0</v>
          </cell>
        </row>
        <row r="1115">
          <cell r="A1115" t="str">
            <v>200301</v>
          </cell>
          <cell r="B1115" t="str">
            <v>Soalho em tábua de madeira aparelhada</v>
          </cell>
          <cell r="C1115" t="str">
            <v>m²</v>
          </cell>
          <cell r="D1115">
            <v>204.26</v>
          </cell>
          <cell r="E1115">
            <v>0</v>
          </cell>
          <cell r="F1115">
            <v>204.26</v>
          </cell>
        </row>
        <row r="1116">
          <cell r="A1116" t="str">
            <v>200400</v>
          </cell>
          <cell r="B1116" t="str">
            <v>Tacos</v>
          </cell>
          <cell r="C1116">
            <v>0</v>
          </cell>
          <cell r="D1116">
            <v>0</v>
          </cell>
          <cell r="E1116">
            <v>0</v>
          </cell>
          <cell r="F1116">
            <v>0</v>
          </cell>
        </row>
        <row r="1117">
          <cell r="A1117" t="str">
            <v>200402</v>
          </cell>
          <cell r="B1117" t="str">
            <v>Piso em tacos de Ipê colado</v>
          </cell>
          <cell r="C1117" t="str">
            <v>m²</v>
          </cell>
          <cell r="D1117">
            <v>97.98</v>
          </cell>
          <cell r="E1117">
            <v>12.75</v>
          </cell>
          <cell r="F1117">
            <v>110.73</v>
          </cell>
        </row>
        <row r="1118">
          <cell r="A1118" t="str">
            <v>201000</v>
          </cell>
          <cell r="B1118" t="str">
            <v>Rodapé de madeira</v>
          </cell>
          <cell r="C1118">
            <v>0</v>
          </cell>
          <cell r="D1118">
            <v>0</v>
          </cell>
          <cell r="E1118">
            <v>0</v>
          </cell>
          <cell r="F1118">
            <v>0</v>
          </cell>
        </row>
        <row r="1119">
          <cell r="A1119" t="str">
            <v>201002</v>
          </cell>
          <cell r="B1119" t="str">
            <v>Rodapé de madeira de 5 x 1,5 cm</v>
          </cell>
          <cell r="C1119" t="str">
            <v>m</v>
          </cell>
          <cell r="D1119">
            <v>11.8</v>
          </cell>
          <cell r="E1119">
            <v>8.27</v>
          </cell>
          <cell r="F1119">
            <v>20.07</v>
          </cell>
        </row>
        <row r="1120">
          <cell r="A1120" t="str">
            <v>201004</v>
          </cell>
          <cell r="B1120" t="str">
            <v>Rodapé de madeira de 7 x 1,5 cm</v>
          </cell>
          <cell r="C1120" t="str">
            <v>m</v>
          </cell>
          <cell r="D1120">
            <v>11.94</v>
          </cell>
          <cell r="E1120">
            <v>8.27</v>
          </cell>
          <cell r="F1120">
            <v>20.21</v>
          </cell>
        </row>
        <row r="1121">
          <cell r="A1121" t="str">
            <v>201012</v>
          </cell>
          <cell r="B1121" t="str">
            <v>Cordão de madeira</v>
          </cell>
          <cell r="C1121" t="str">
            <v>m</v>
          </cell>
          <cell r="D1121">
            <v>3.2600000000000002</v>
          </cell>
          <cell r="E1121">
            <v>2.0099999999999998</v>
          </cell>
          <cell r="F1121">
            <v>5.2700000000000005</v>
          </cell>
        </row>
        <row r="1122">
          <cell r="A1122" t="str">
            <v>202000</v>
          </cell>
          <cell r="B1122" t="str">
            <v>Reparos, conservações e complementos</v>
          </cell>
          <cell r="C1122">
            <v>0</v>
          </cell>
          <cell r="D1122">
            <v>0</v>
          </cell>
          <cell r="E1122">
            <v>0</v>
          </cell>
          <cell r="F1122">
            <v>0</v>
          </cell>
        </row>
        <row r="1123">
          <cell r="A1123" t="str">
            <v>202002</v>
          </cell>
          <cell r="B1123" t="str">
            <v>Recolocação de soalho em madeira</v>
          </cell>
          <cell r="C1123" t="str">
            <v>m²</v>
          </cell>
          <cell r="D1123">
            <v>0.2</v>
          </cell>
          <cell r="E1123">
            <v>4.88</v>
          </cell>
          <cell r="F1123">
            <v>5.08</v>
          </cell>
        </row>
        <row r="1124">
          <cell r="A1124" t="str">
            <v>202004</v>
          </cell>
          <cell r="B1124" t="str">
            <v>Recolocação de tacos soltos com cola</v>
          </cell>
          <cell r="C1124" t="str">
            <v>m²</v>
          </cell>
          <cell r="D1124">
            <v>12.97</v>
          </cell>
          <cell r="E1124">
            <v>12.75</v>
          </cell>
          <cell r="F1124">
            <v>25.72</v>
          </cell>
        </row>
        <row r="1125">
          <cell r="A1125" t="str">
            <v>202010</v>
          </cell>
          <cell r="B1125" t="str">
            <v>Recolocação de rodapé e cordão de madeira</v>
          </cell>
          <cell r="C1125" t="str">
            <v>m</v>
          </cell>
          <cell r="D1125">
            <v>0.2</v>
          </cell>
          <cell r="E1125">
            <v>6.21</v>
          </cell>
          <cell r="F1125">
            <v>6.41</v>
          </cell>
        </row>
        <row r="1126">
          <cell r="A1126" t="str">
            <v>202020</v>
          </cell>
          <cell r="B1126" t="str">
            <v>Raspagem com calafetação e aplicação de verniz sinteco</v>
          </cell>
          <cell r="C1126" t="str">
            <v>m²</v>
          </cell>
          <cell r="D1126">
            <v>45.29</v>
          </cell>
          <cell r="E1126">
            <v>0</v>
          </cell>
          <cell r="F1126">
            <v>45.29</v>
          </cell>
        </row>
        <row r="1127">
          <cell r="A1127" t="str">
            <v>202022</v>
          </cell>
          <cell r="B1127" t="str">
            <v>Raspagem com calafetação e aplicação de cera</v>
          </cell>
          <cell r="C1127" t="str">
            <v>m²</v>
          </cell>
          <cell r="D1127">
            <v>29.66</v>
          </cell>
          <cell r="E1127">
            <v>0</v>
          </cell>
          <cell r="F1127">
            <v>29.66</v>
          </cell>
        </row>
        <row r="1128">
          <cell r="A1128" t="str">
            <v>210000</v>
          </cell>
          <cell r="B1128" t="str">
            <v>Revestimentos sintéticos e metálicos</v>
          </cell>
          <cell r="C1128">
            <v>0</v>
          </cell>
          <cell r="D1128">
            <v>0</v>
          </cell>
          <cell r="E1128">
            <v>0</v>
          </cell>
          <cell r="F1128">
            <v>0</v>
          </cell>
        </row>
        <row r="1129">
          <cell r="A1129" t="str">
            <v>210100</v>
          </cell>
          <cell r="B1129" t="str">
            <v>Revestimento em borracha</v>
          </cell>
          <cell r="C1129">
            <v>0</v>
          </cell>
          <cell r="D1129">
            <v>0</v>
          </cell>
          <cell r="E1129">
            <v>0</v>
          </cell>
          <cell r="F1129">
            <v>0</v>
          </cell>
        </row>
        <row r="1130">
          <cell r="A1130" t="str">
            <v>210110</v>
          </cell>
          <cell r="B1130" t="str">
            <v>Revestimento em borracha sintética preta de 4,0 mm - colado</v>
          </cell>
          <cell r="C1130" t="str">
            <v>m²</v>
          </cell>
          <cell r="D1130">
            <v>42.22</v>
          </cell>
          <cell r="E1130">
            <v>5.7700000000000005</v>
          </cell>
          <cell r="F1130">
            <v>47.99</v>
          </cell>
        </row>
        <row r="1131">
          <cell r="A1131" t="str">
            <v>210113</v>
          </cell>
          <cell r="B1131" t="str">
            <v>Revestimento em borracha sintética preta de 7,0 mm - argamassado</v>
          </cell>
          <cell r="C1131" t="str">
            <v>m²</v>
          </cell>
          <cell r="D1131">
            <v>81.69</v>
          </cell>
          <cell r="E1131">
            <v>13.790000000000001</v>
          </cell>
          <cell r="F1131">
            <v>95.48</v>
          </cell>
        </row>
        <row r="1132">
          <cell r="A1132" t="str">
            <v>210200</v>
          </cell>
          <cell r="B1132" t="str">
            <v>Revestimento vinílico</v>
          </cell>
          <cell r="C1132">
            <v>0</v>
          </cell>
          <cell r="D1132">
            <v>0</v>
          </cell>
          <cell r="E1132">
            <v>0</v>
          </cell>
          <cell r="F1132">
            <v>0</v>
          </cell>
        </row>
        <row r="1133">
          <cell r="A1133" t="str">
            <v>210205</v>
          </cell>
          <cell r="B1133" t="str">
            <v>Revestimento vinílico de 2,0 mm, para tráfego médio, com impermeabilizante acrílico</v>
          </cell>
          <cell r="C1133" t="str">
            <v>m²</v>
          </cell>
          <cell r="D1133">
            <v>76.930000000000007</v>
          </cell>
          <cell r="E1133">
            <v>0</v>
          </cell>
          <cell r="F1133">
            <v>76.930000000000007</v>
          </cell>
        </row>
        <row r="1134">
          <cell r="A1134" t="str">
            <v>210206</v>
          </cell>
          <cell r="B1134" t="str">
            <v>Revestimento vinílico de 3,2 mm, para tráfego intenso, com impermeabilizante acrílico</v>
          </cell>
          <cell r="C1134" t="str">
            <v>m²</v>
          </cell>
          <cell r="D1134">
            <v>105.11</v>
          </cell>
          <cell r="E1134">
            <v>0</v>
          </cell>
          <cell r="F1134">
            <v>105.11</v>
          </cell>
        </row>
        <row r="1135">
          <cell r="A1135" t="str">
            <v>210226</v>
          </cell>
          <cell r="B1135" t="str">
            <v>Revestimento vinílico em manta acústica heterogênea, espessura 3mm</v>
          </cell>
          <cell r="C1135" t="str">
            <v>m²</v>
          </cell>
          <cell r="D1135">
            <v>115.98</v>
          </cell>
          <cell r="E1135">
            <v>0</v>
          </cell>
          <cell r="F1135">
            <v>115.98</v>
          </cell>
        </row>
        <row r="1136">
          <cell r="A1136" t="str">
            <v>210227</v>
          </cell>
          <cell r="B1136" t="str">
            <v>Revestimento vinílico em manta heterogênea, espessura 2mm</v>
          </cell>
          <cell r="C1136" t="str">
            <v>m²</v>
          </cell>
          <cell r="D1136">
            <v>105.02</v>
          </cell>
          <cell r="E1136">
            <v>0</v>
          </cell>
          <cell r="F1136">
            <v>105.02</v>
          </cell>
        </row>
        <row r="1137">
          <cell r="A1137" t="str">
            <v>210228</v>
          </cell>
          <cell r="B1137" t="str">
            <v>Revestimento vinílico em manta calandrada homogênea flexível com espessura de 2mm</v>
          </cell>
          <cell r="C1137" t="str">
            <v>m²</v>
          </cell>
          <cell r="D1137">
            <v>140.19999999999999</v>
          </cell>
          <cell r="E1137">
            <v>0</v>
          </cell>
          <cell r="F1137">
            <v>140.19999999999999</v>
          </cell>
        </row>
        <row r="1138">
          <cell r="A1138" t="str">
            <v>210229</v>
          </cell>
          <cell r="B1138" t="str">
            <v>Revestimento vinílico heterogêneo flexível em réguas com espessura de 3mm</v>
          </cell>
          <cell r="C1138" t="str">
            <v>m²</v>
          </cell>
          <cell r="D1138">
            <v>110.43</v>
          </cell>
          <cell r="E1138">
            <v>0</v>
          </cell>
          <cell r="F1138">
            <v>110.43</v>
          </cell>
        </row>
        <row r="1139">
          <cell r="A1139" t="str">
            <v>210300</v>
          </cell>
          <cell r="B1139" t="str">
            <v>Revestimento metálico</v>
          </cell>
          <cell r="C1139">
            <v>0</v>
          </cell>
          <cell r="D1139">
            <v>0</v>
          </cell>
          <cell r="E1139">
            <v>0</v>
          </cell>
          <cell r="F1139">
            <v>0</v>
          </cell>
        </row>
        <row r="1140">
          <cell r="A1140" t="str">
            <v>210301</v>
          </cell>
          <cell r="B1140" t="str">
            <v>Revestimento em aço inoxidável AISI 304, liga 18,8, chapa 20, com espessura de 1 mm, acabamento escovado com grana especial</v>
          </cell>
          <cell r="C1140" t="str">
            <v>m²</v>
          </cell>
          <cell r="D1140">
            <v>632.96</v>
          </cell>
          <cell r="E1140">
            <v>0</v>
          </cell>
          <cell r="F1140">
            <v>632.96</v>
          </cell>
        </row>
        <row r="1141">
          <cell r="A1141" t="str">
            <v>210309</v>
          </cell>
          <cell r="B1141" t="str">
            <v>Piso elevado tipo telescópico em chapa de aço, sem revestimento</v>
          </cell>
          <cell r="C1141" t="str">
            <v>m²</v>
          </cell>
          <cell r="D1141">
            <v>194.5</v>
          </cell>
          <cell r="E1141">
            <v>0</v>
          </cell>
          <cell r="F1141">
            <v>194.5</v>
          </cell>
        </row>
        <row r="1142">
          <cell r="A1142" t="str">
            <v>210400</v>
          </cell>
          <cell r="B1142" t="str">
            <v>Forração e carpete</v>
          </cell>
          <cell r="C1142">
            <v>0</v>
          </cell>
          <cell r="D1142">
            <v>0</v>
          </cell>
          <cell r="E1142">
            <v>0</v>
          </cell>
          <cell r="F1142">
            <v>0</v>
          </cell>
        </row>
        <row r="1143">
          <cell r="A1143" t="str">
            <v>210410</v>
          </cell>
          <cell r="B1143" t="str">
            <v>Revestimento com carpete para tráfego moderado, uso comercial, tipo bouclê de 5,4 até 8 mm</v>
          </cell>
          <cell r="C1143" t="str">
            <v>m²</v>
          </cell>
          <cell r="D1143">
            <v>77.569999999999993</v>
          </cell>
          <cell r="E1143">
            <v>0</v>
          </cell>
          <cell r="F1143">
            <v>77.569999999999993</v>
          </cell>
        </row>
        <row r="1144">
          <cell r="A1144" t="str">
            <v>210411</v>
          </cell>
          <cell r="B1144" t="str">
            <v>Revestimento com carpete para tráfego intenso, uso comercial, tipo bouclê de 6 mm</v>
          </cell>
          <cell r="C1144" t="str">
            <v>m²</v>
          </cell>
          <cell r="D1144">
            <v>110.5</v>
          </cell>
          <cell r="E1144">
            <v>0</v>
          </cell>
          <cell r="F1144">
            <v>110.5</v>
          </cell>
        </row>
        <row r="1145">
          <cell r="A1145" t="str">
            <v>210500</v>
          </cell>
          <cell r="B1145" t="str">
            <v>Revestimento em cimento reforçado com fio sintético (CRFS)</v>
          </cell>
          <cell r="C1145">
            <v>0</v>
          </cell>
          <cell r="D1145">
            <v>0</v>
          </cell>
          <cell r="E1145">
            <v>0</v>
          </cell>
          <cell r="F1145">
            <v>0</v>
          </cell>
        </row>
        <row r="1146">
          <cell r="A1146" t="str">
            <v>210501</v>
          </cell>
          <cell r="B1146" t="str">
            <v>Piso em painel com miolo de madeira contraplacado por lâminas de madeira e externamente por chapas em CRFS - espessura de 40 mm</v>
          </cell>
          <cell r="C1146" t="str">
            <v>m²</v>
          </cell>
          <cell r="D1146">
            <v>82.88</v>
          </cell>
          <cell r="E1146">
            <v>53.04</v>
          </cell>
          <cell r="F1146">
            <v>135.91999999999999</v>
          </cell>
        </row>
        <row r="1147">
          <cell r="A1147" t="str">
            <v>210600</v>
          </cell>
          <cell r="B1147" t="str">
            <v>Revestimento em plástico</v>
          </cell>
          <cell r="C1147">
            <v>0</v>
          </cell>
          <cell r="D1147">
            <v>0</v>
          </cell>
          <cell r="E1147">
            <v>0</v>
          </cell>
          <cell r="F1147">
            <v>0</v>
          </cell>
        </row>
        <row r="1148">
          <cell r="A1148" t="str">
            <v>210605</v>
          </cell>
          <cell r="B1148" t="str">
            <v>Piso elevado monolítico em malha de PVC, preenchida com massa autonivelante, altura de 75mm</v>
          </cell>
          <cell r="C1148" t="str">
            <v>m²</v>
          </cell>
          <cell r="D1148">
            <v>265.2</v>
          </cell>
          <cell r="E1148">
            <v>0</v>
          </cell>
          <cell r="F1148">
            <v>265.2</v>
          </cell>
        </row>
        <row r="1149">
          <cell r="A1149" t="str">
            <v>210700</v>
          </cell>
          <cell r="B1149" t="str">
            <v>Revestimento sintético</v>
          </cell>
          <cell r="C1149">
            <v>0</v>
          </cell>
          <cell r="D1149">
            <v>0</v>
          </cell>
          <cell r="E1149">
            <v>0</v>
          </cell>
          <cell r="F1149">
            <v>0</v>
          </cell>
        </row>
        <row r="1150">
          <cell r="A1150" t="str">
            <v>210701</v>
          </cell>
          <cell r="B1150" t="str">
            <v>Revestimento em laminado melamínico dissipativo</v>
          </cell>
          <cell r="C1150" t="str">
            <v>m²</v>
          </cell>
          <cell r="D1150">
            <v>105.81</v>
          </cell>
          <cell r="E1150">
            <v>0</v>
          </cell>
          <cell r="F1150">
            <v>105.81</v>
          </cell>
        </row>
        <row r="1151">
          <cell r="A1151" t="str">
            <v>211000</v>
          </cell>
          <cell r="B1151" t="str">
            <v>Rodapé sintético</v>
          </cell>
          <cell r="C1151">
            <v>0</v>
          </cell>
          <cell r="D1151">
            <v>0</v>
          </cell>
          <cell r="E1151">
            <v>0</v>
          </cell>
          <cell r="F1151">
            <v>0</v>
          </cell>
        </row>
        <row r="1152">
          <cell r="A1152" t="str">
            <v>211005</v>
          </cell>
          <cell r="B1152" t="str">
            <v>Rodapé em poliestireno de 7,0 cm</v>
          </cell>
          <cell r="C1152" t="str">
            <v>m</v>
          </cell>
          <cell r="D1152">
            <v>17.5</v>
          </cell>
          <cell r="E1152">
            <v>7.5200000000000005</v>
          </cell>
          <cell r="F1152">
            <v>25.02</v>
          </cell>
        </row>
        <row r="1153">
          <cell r="A1153" t="str">
            <v>211006</v>
          </cell>
          <cell r="B1153" t="str">
            <v>Rodapé vinílico de 5,0 cm, com impermeabilizante acrílico</v>
          </cell>
          <cell r="C1153" t="str">
            <v>m</v>
          </cell>
          <cell r="D1153">
            <v>21.37</v>
          </cell>
          <cell r="E1153">
            <v>0</v>
          </cell>
          <cell r="F1153">
            <v>21.37</v>
          </cell>
        </row>
        <row r="1154">
          <cell r="A1154" t="str">
            <v>211007</v>
          </cell>
          <cell r="B1154" t="str">
            <v>Rodapé vinílico de 7,5 cm, com impermeabilizante acrílico</v>
          </cell>
          <cell r="C1154" t="str">
            <v>m</v>
          </cell>
          <cell r="D1154">
            <v>25.42</v>
          </cell>
          <cell r="E1154">
            <v>0</v>
          </cell>
          <cell r="F1154">
            <v>25.42</v>
          </cell>
        </row>
        <row r="1155">
          <cell r="A1155" t="str">
            <v>211008</v>
          </cell>
          <cell r="B1155" t="str">
            <v>Rodapé vinílico hospitalar de 7,5 cm, com impermeabilizante acrílico</v>
          </cell>
          <cell r="C1155" t="str">
            <v>m</v>
          </cell>
          <cell r="D1155">
            <v>38.53</v>
          </cell>
          <cell r="E1155">
            <v>0</v>
          </cell>
          <cell r="F1155">
            <v>38.53</v>
          </cell>
        </row>
        <row r="1156">
          <cell r="A1156" t="str">
            <v>211021</v>
          </cell>
          <cell r="B1156" t="str">
            <v>Rodapé em borracha sintética preta, até 7 cm - colado</v>
          </cell>
          <cell r="C1156" t="str">
            <v>m</v>
          </cell>
          <cell r="D1156">
            <v>8.82</v>
          </cell>
          <cell r="E1156">
            <v>1.75</v>
          </cell>
          <cell r="F1156">
            <v>10.57</v>
          </cell>
        </row>
        <row r="1157">
          <cell r="A1157" t="str">
            <v>211022</v>
          </cell>
          <cell r="B1157" t="str">
            <v>Rodapé de cordão de poliamida</v>
          </cell>
          <cell r="C1157" t="str">
            <v>m</v>
          </cell>
          <cell r="D1157">
            <v>3.4</v>
          </cell>
          <cell r="E1157">
            <v>0</v>
          </cell>
          <cell r="F1157">
            <v>3.4</v>
          </cell>
        </row>
        <row r="1158">
          <cell r="A1158" t="str">
            <v>211025</v>
          </cell>
          <cell r="B1158" t="str">
            <v>Rodapé com 10cm de altura em laminado melamínico dissipativo</v>
          </cell>
          <cell r="C1158" t="str">
            <v>m</v>
          </cell>
          <cell r="D1158">
            <v>11.08</v>
          </cell>
          <cell r="E1158">
            <v>0</v>
          </cell>
          <cell r="F1158">
            <v>11.08</v>
          </cell>
        </row>
        <row r="1159">
          <cell r="A1159" t="str">
            <v>211100</v>
          </cell>
          <cell r="B1159" t="str">
            <v>Degrau sintético</v>
          </cell>
          <cell r="C1159">
            <v>0</v>
          </cell>
          <cell r="D1159">
            <v>0</v>
          </cell>
          <cell r="E1159">
            <v>0</v>
          </cell>
          <cell r="F1159">
            <v>0</v>
          </cell>
        </row>
        <row r="1160">
          <cell r="A1160" t="str">
            <v>211105</v>
          </cell>
          <cell r="B1160" t="str">
            <v>Degrau (piso e espelho) em borracha sintética preta com testeira - colado</v>
          </cell>
          <cell r="C1160" t="str">
            <v>m</v>
          </cell>
          <cell r="D1160">
            <v>59.18</v>
          </cell>
          <cell r="E1160">
            <v>4.76</v>
          </cell>
          <cell r="F1160">
            <v>63.940000000000005</v>
          </cell>
        </row>
        <row r="1161">
          <cell r="A1161" t="str">
            <v>211113</v>
          </cell>
          <cell r="B1161" t="str">
            <v>Testeira para arremate de degrau vinílico, espessura de 2,0 mm, com impermeabilizante acrílico</v>
          </cell>
          <cell r="C1161" t="str">
            <v>m</v>
          </cell>
          <cell r="D1161">
            <v>16.170000000000002</v>
          </cell>
          <cell r="E1161">
            <v>0</v>
          </cell>
          <cell r="F1161">
            <v>16.170000000000002</v>
          </cell>
        </row>
        <row r="1162">
          <cell r="A1162" t="str">
            <v>212000</v>
          </cell>
          <cell r="B1162" t="str">
            <v>Reparos, conservações e complementos</v>
          </cell>
          <cell r="C1162">
            <v>0</v>
          </cell>
          <cell r="D1162">
            <v>0</v>
          </cell>
          <cell r="E1162">
            <v>0</v>
          </cell>
          <cell r="F1162">
            <v>0</v>
          </cell>
        </row>
        <row r="1163">
          <cell r="A1163" t="str">
            <v>212002</v>
          </cell>
          <cell r="B1163" t="str">
            <v>Recolocação de piso sintético com cola</v>
          </cell>
          <cell r="C1163" t="str">
            <v>m²</v>
          </cell>
          <cell r="D1163">
            <v>5.0599999999999996</v>
          </cell>
          <cell r="E1163">
            <v>5.0199999999999996</v>
          </cell>
          <cell r="F1163">
            <v>10.08</v>
          </cell>
        </row>
        <row r="1164">
          <cell r="A1164" t="str">
            <v>212004</v>
          </cell>
          <cell r="B1164" t="str">
            <v>Recolocação de piso sintético argamassado</v>
          </cell>
          <cell r="C1164" t="str">
            <v>m²</v>
          </cell>
          <cell r="D1164">
            <v>2.85</v>
          </cell>
          <cell r="E1164">
            <v>17.55</v>
          </cell>
          <cell r="F1164">
            <v>20.399999999999999</v>
          </cell>
        </row>
        <row r="1165">
          <cell r="A1165" t="str">
            <v>212005</v>
          </cell>
          <cell r="B1165" t="str">
            <v>Recolocação de piso elevado telescópico metálico, inclusive estrutura de sustentação</v>
          </cell>
          <cell r="C1165" t="str">
            <v>m²</v>
          </cell>
          <cell r="D1165">
            <v>0</v>
          </cell>
          <cell r="E1165">
            <v>38.19</v>
          </cell>
          <cell r="F1165">
            <v>38.19</v>
          </cell>
        </row>
        <row r="1166">
          <cell r="A1166" t="str">
            <v>212006</v>
          </cell>
          <cell r="B1166" t="str">
            <v>Furação de piso elevado telescópico em chapa de aço</v>
          </cell>
          <cell r="C1166" t="str">
            <v>un</v>
          </cell>
          <cell r="D1166">
            <v>35.75</v>
          </cell>
          <cell r="E1166">
            <v>0</v>
          </cell>
          <cell r="F1166">
            <v>35.75</v>
          </cell>
        </row>
        <row r="1167">
          <cell r="A1167" t="str">
            <v>212010</v>
          </cell>
          <cell r="B1167" t="str">
            <v>Recolocação de rodapé e cordões sintéticos</v>
          </cell>
          <cell r="C1167" t="str">
            <v>m</v>
          </cell>
          <cell r="D1167">
            <v>0</v>
          </cell>
          <cell r="E1167">
            <v>6.21</v>
          </cell>
          <cell r="F1167">
            <v>6.21</v>
          </cell>
        </row>
        <row r="1168">
          <cell r="A1168" t="str">
            <v>212031</v>
          </cell>
          <cell r="B1168" t="str">
            <v>Fita adesiva antiderrapante fotoluminescente, com largura de 5 cm</v>
          </cell>
          <cell r="C1168" t="str">
            <v>m</v>
          </cell>
          <cell r="D1168">
            <v>8.1300000000000008</v>
          </cell>
          <cell r="E1168">
            <v>6.87</v>
          </cell>
          <cell r="F1168">
            <v>15</v>
          </cell>
        </row>
        <row r="1169">
          <cell r="A1169" t="str">
            <v>212041</v>
          </cell>
          <cell r="B1169" t="str">
            <v>Cantoneira de sobrepor em PVC de 4,0 x 4,0 cm</v>
          </cell>
          <cell r="C1169" t="str">
            <v>m</v>
          </cell>
          <cell r="D1169">
            <v>18.239999999999998</v>
          </cell>
          <cell r="E1169">
            <v>1.75</v>
          </cell>
          <cell r="F1169">
            <v>19.989999999999998</v>
          </cell>
        </row>
        <row r="1170">
          <cell r="A1170" t="str">
            <v>212046</v>
          </cell>
          <cell r="B1170" t="str">
            <v>Canto externo de acabamento em PVC</v>
          </cell>
          <cell r="C1170" t="str">
            <v>m</v>
          </cell>
          <cell r="D1170">
            <v>6.21</v>
          </cell>
          <cell r="E1170">
            <v>0.88</v>
          </cell>
          <cell r="F1170">
            <v>7.09</v>
          </cell>
        </row>
        <row r="1171">
          <cell r="A1171" t="str">
            <v>220000</v>
          </cell>
          <cell r="B1171" t="str">
            <v>Forro, brise e fachada</v>
          </cell>
          <cell r="C1171">
            <v>0</v>
          </cell>
          <cell r="D1171">
            <v>0</v>
          </cell>
          <cell r="E1171">
            <v>0</v>
          </cell>
          <cell r="F1171">
            <v>0</v>
          </cell>
        </row>
        <row r="1172">
          <cell r="A1172" t="str">
            <v>220100</v>
          </cell>
          <cell r="B1172" t="str">
            <v>Forro de madeira</v>
          </cell>
          <cell r="C1172">
            <v>0</v>
          </cell>
          <cell r="D1172">
            <v>0</v>
          </cell>
          <cell r="E1172">
            <v>0</v>
          </cell>
          <cell r="F1172">
            <v>0</v>
          </cell>
        </row>
        <row r="1173">
          <cell r="A1173" t="str">
            <v>220101</v>
          </cell>
          <cell r="B1173" t="str">
            <v>Forro em tábuas aparelhadas macho e fêmea de pinus</v>
          </cell>
          <cell r="C1173" t="str">
            <v>m²</v>
          </cell>
          <cell r="D1173">
            <v>16.27</v>
          </cell>
          <cell r="E1173">
            <v>14.620000000000001</v>
          </cell>
          <cell r="F1173">
            <v>30.89</v>
          </cell>
        </row>
        <row r="1174">
          <cell r="A1174" t="str">
            <v>220102</v>
          </cell>
          <cell r="B1174" t="str">
            <v>Forro em tábuas aparelhadas macho e fêmea de pinus tarugado</v>
          </cell>
          <cell r="C1174" t="str">
            <v>m²</v>
          </cell>
          <cell r="D1174">
            <v>31.5</v>
          </cell>
          <cell r="E1174">
            <v>29.25</v>
          </cell>
          <cell r="F1174">
            <v>60.75</v>
          </cell>
        </row>
        <row r="1175">
          <cell r="A1175" t="str">
            <v>220108</v>
          </cell>
          <cell r="B1175" t="str">
            <v>Forro xadrez em ripas de angelim-vermelho / bacuri / maçaranduba tarugado</v>
          </cell>
          <cell r="C1175" t="str">
            <v>m²</v>
          </cell>
          <cell r="D1175">
            <v>54.78</v>
          </cell>
          <cell r="E1175">
            <v>31.68</v>
          </cell>
          <cell r="F1175">
            <v>86.460000000000008</v>
          </cell>
        </row>
        <row r="1176">
          <cell r="A1176" t="str">
            <v>220121</v>
          </cell>
          <cell r="B1176" t="str">
            <v>Testeira em tábua aparelhada, com largura de até 20 cm</v>
          </cell>
          <cell r="C1176" t="str">
            <v>m</v>
          </cell>
          <cell r="D1176">
            <v>9.77</v>
          </cell>
          <cell r="E1176">
            <v>9.75</v>
          </cell>
          <cell r="F1176">
            <v>19.52</v>
          </cell>
        </row>
        <row r="1177">
          <cell r="A1177" t="str">
            <v>220122</v>
          </cell>
          <cell r="B1177" t="str">
            <v>Beiral em tábua de angelim-vermelho / bacuri / maçaranduba macho e fêmea com tarugamento</v>
          </cell>
          <cell r="C1177" t="str">
            <v>m²</v>
          </cell>
          <cell r="D1177">
            <v>69.739999999999995</v>
          </cell>
          <cell r="E1177">
            <v>29.25</v>
          </cell>
          <cell r="F1177">
            <v>98.990000000000009</v>
          </cell>
        </row>
        <row r="1178">
          <cell r="A1178" t="str">
            <v>220124</v>
          </cell>
          <cell r="B1178" t="str">
            <v>Beiral em tábua de angelim-vermelho / bacuri / maçaranduba macho e fêmea</v>
          </cell>
          <cell r="C1178" t="str">
            <v>m²</v>
          </cell>
          <cell r="D1178">
            <v>53.730000000000004</v>
          </cell>
          <cell r="E1178">
            <v>14.620000000000001</v>
          </cell>
          <cell r="F1178">
            <v>68.349999999999994</v>
          </cell>
        </row>
        <row r="1179">
          <cell r="A1179" t="str">
            <v>220200</v>
          </cell>
          <cell r="B1179" t="str">
            <v>Forro de gesso</v>
          </cell>
          <cell r="C1179">
            <v>0</v>
          </cell>
          <cell r="D1179">
            <v>0</v>
          </cell>
          <cell r="E1179">
            <v>0</v>
          </cell>
          <cell r="F1179">
            <v>0</v>
          </cell>
        </row>
        <row r="1180">
          <cell r="A1180" t="str">
            <v>220201</v>
          </cell>
          <cell r="B1180" t="str">
            <v>Forro em placa de gesso liso fixo</v>
          </cell>
          <cell r="C1180" t="str">
            <v>m²</v>
          </cell>
          <cell r="D1180">
            <v>52.99</v>
          </cell>
          <cell r="E1180">
            <v>0</v>
          </cell>
          <cell r="F1180">
            <v>52.99</v>
          </cell>
        </row>
        <row r="1181">
          <cell r="A1181" t="str">
            <v>220203</v>
          </cell>
          <cell r="B1181" t="str">
            <v>Forro em painéis de gesso acartonado, com espessura de 12,5 mm, fixo</v>
          </cell>
          <cell r="C1181" t="str">
            <v>m²</v>
          </cell>
          <cell r="D1181">
            <v>60.14</v>
          </cell>
          <cell r="E1181">
            <v>0</v>
          </cell>
          <cell r="F1181">
            <v>60.14</v>
          </cell>
        </row>
        <row r="1182">
          <cell r="A1182" t="str">
            <v>220210</v>
          </cell>
          <cell r="B1182" t="str">
            <v>Forro em painéis de gesso acartonado, acabamento liso com película em PVC - 625 x 1250 mm, espessura de 9,5 mm, removível</v>
          </cell>
          <cell r="C1182" t="str">
            <v>m²</v>
          </cell>
          <cell r="D1182">
            <v>68.25</v>
          </cell>
          <cell r="E1182">
            <v>0</v>
          </cell>
          <cell r="F1182">
            <v>68.25</v>
          </cell>
        </row>
        <row r="1183">
          <cell r="A1183" t="str">
            <v>220219</v>
          </cell>
          <cell r="B1183" t="str">
            <v>Forro de gesso removível com película rígida de PVC de 625 x 625mm</v>
          </cell>
          <cell r="C1183" t="str">
            <v>m²</v>
          </cell>
          <cell r="D1183">
            <v>81.599999999999994</v>
          </cell>
          <cell r="E1183">
            <v>0</v>
          </cell>
          <cell r="F1183">
            <v>81.599999999999994</v>
          </cell>
        </row>
        <row r="1184">
          <cell r="A1184" t="str">
            <v>220300</v>
          </cell>
          <cell r="B1184" t="str">
            <v>Forro sintético</v>
          </cell>
          <cell r="C1184">
            <v>0</v>
          </cell>
          <cell r="D1184">
            <v>0</v>
          </cell>
          <cell r="E1184">
            <v>0</v>
          </cell>
          <cell r="F1184">
            <v>0</v>
          </cell>
        </row>
        <row r="1185">
          <cell r="A1185" t="str">
            <v>220301</v>
          </cell>
          <cell r="B1185" t="str">
            <v>Forro em poliestireno expandido com textura acrílica, espessura de 20 mm</v>
          </cell>
          <cell r="C1185" t="str">
            <v>m²</v>
          </cell>
          <cell r="D1185">
            <v>43.300000000000004</v>
          </cell>
          <cell r="E1185">
            <v>0</v>
          </cell>
          <cell r="F1185">
            <v>43.300000000000004</v>
          </cell>
        </row>
        <row r="1186">
          <cell r="A1186" t="str">
            <v>220302</v>
          </cell>
          <cell r="B1186" t="str">
            <v>Forro em lã de vidro revestido em PVC, espessura de 20 mm</v>
          </cell>
          <cell r="C1186" t="str">
            <v>m²</v>
          </cell>
          <cell r="D1186">
            <v>64.59</v>
          </cell>
          <cell r="E1186">
            <v>0</v>
          </cell>
          <cell r="F1186">
            <v>64.59</v>
          </cell>
        </row>
        <row r="1187">
          <cell r="A1187" t="str">
            <v>220303</v>
          </cell>
          <cell r="B1187" t="str">
            <v>Forro em fibra mineral acústico, revestido em látex</v>
          </cell>
          <cell r="C1187" t="str">
            <v>m²</v>
          </cell>
          <cell r="D1187">
            <v>75.77</v>
          </cell>
          <cell r="E1187">
            <v>0</v>
          </cell>
          <cell r="F1187">
            <v>75.77</v>
          </cell>
        </row>
        <row r="1188">
          <cell r="A1188" t="str">
            <v>220304</v>
          </cell>
          <cell r="B1188" t="str">
            <v>Forro modular removível em PVC - 618 mm x 1243 mm</v>
          </cell>
          <cell r="C1188" t="str">
            <v>m²</v>
          </cell>
          <cell r="D1188">
            <v>59.6</v>
          </cell>
          <cell r="E1188">
            <v>0</v>
          </cell>
          <cell r="F1188">
            <v>59.6</v>
          </cell>
        </row>
        <row r="1189">
          <cell r="A1189" t="str">
            <v>220305</v>
          </cell>
          <cell r="B1189" t="str">
            <v>Forro em fibra mineral revestido em látex</v>
          </cell>
          <cell r="C1189" t="str">
            <v>m²</v>
          </cell>
          <cell r="D1189">
            <v>60.88</v>
          </cell>
          <cell r="E1189">
            <v>0</v>
          </cell>
          <cell r="F1189">
            <v>60.88</v>
          </cell>
        </row>
        <row r="1190">
          <cell r="A1190" t="str">
            <v>220307</v>
          </cell>
          <cell r="B1190" t="str">
            <v>Forro em lâmina de PVC</v>
          </cell>
          <cell r="C1190" t="str">
            <v>m²</v>
          </cell>
          <cell r="D1190">
            <v>51.67</v>
          </cell>
          <cell r="E1190">
            <v>0</v>
          </cell>
          <cell r="F1190">
            <v>51.67</v>
          </cell>
        </row>
        <row r="1191">
          <cell r="A1191" t="str">
            <v>220314</v>
          </cell>
          <cell r="B1191" t="str">
            <v>Forro em fibra mineral com placas acústicas removíveis de 625 x 625mm</v>
          </cell>
          <cell r="C1191" t="str">
            <v>m²</v>
          </cell>
          <cell r="D1191">
            <v>75.81</v>
          </cell>
          <cell r="E1191">
            <v>0</v>
          </cell>
          <cell r="F1191">
            <v>75.81</v>
          </cell>
        </row>
        <row r="1192">
          <cell r="A1192" t="str">
            <v>220400</v>
          </cell>
          <cell r="B1192" t="str">
            <v>Forro metálico</v>
          </cell>
          <cell r="C1192">
            <v>0</v>
          </cell>
          <cell r="D1192">
            <v>0</v>
          </cell>
          <cell r="E1192">
            <v>0</v>
          </cell>
          <cell r="F1192">
            <v>0</v>
          </cell>
        </row>
        <row r="1193">
          <cell r="A1193" t="str">
            <v>220402</v>
          </cell>
          <cell r="B1193" t="str">
            <v>Forro metálico removivel, em painéis de 625 x 625 mm, tipo colmeia</v>
          </cell>
          <cell r="C1193" t="str">
            <v>m²</v>
          </cell>
          <cell r="D1193">
            <v>228.59</v>
          </cell>
          <cell r="E1193">
            <v>0</v>
          </cell>
          <cell r="F1193">
            <v>228.59</v>
          </cell>
        </row>
        <row r="1194">
          <cell r="A1194" t="str">
            <v>220600</v>
          </cell>
          <cell r="B1194" t="str">
            <v>Brise-soléil</v>
          </cell>
          <cell r="C1194">
            <v>0</v>
          </cell>
          <cell r="D1194">
            <v>0</v>
          </cell>
          <cell r="E1194">
            <v>0</v>
          </cell>
          <cell r="F1194">
            <v>0</v>
          </cell>
        </row>
        <row r="1195">
          <cell r="A1195" t="str">
            <v>220608</v>
          </cell>
          <cell r="B1195" t="str">
            <v>Brise metálico, espessura 0,5 mm em chapa microperfurada aluzinc, fixado sobre estrutura auxiliar, conforme projeto</v>
          </cell>
          <cell r="C1195" t="str">
            <v>m²</v>
          </cell>
          <cell r="D1195">
            <v>196</v>
          </cell>
          <cell r="E1195">
            <v>0</v>
          </cell>
          <cell r="F1195">
            <v>196</v>
          </cell>
        </row>
        <row r="1196">
          <cell r="A1196" t="str">
            <v>220609</v>
          </cell>
          <cell r="B1196" t="str">
            <v>Termobrise em aluzinc pré-pintado, com injeção de poliuretano expandido, largura 335 mm</v>
          </cell>
          <cell r="C1196" t="str">
            <v>m²</v>
          </cell>
          <cell r="D1196">
            <v>657.88</v>
          </cell>
          <cell r="E1196">
            <v>0</v>
          </cell>
          <cell r="F1196">
            <v>657.88</v>
          </cell>
        </row>
        <row r="1197">
          <cell r="A1197" t="str">
            <v>220613</v>
          </cell>
          <cell r="B1197" t="str">
            <v>Brise em placa cimentícia, montado em perfil e chapa metálica</v>
          </cell>
          <cell r="C1197" t="str">
            <v>m²</v>
          </cell>
          <cell r="D1197">
            <v>109.05</v>
          </cell>
          <cell r="E1197">
            <v>72.12</v>
          </cell>
          <cell r="F1197">
            <v>181.17000000000002</v>
          </cell>
        </row>
        <row r="1198">
          <cell r="A1198" t="str">
            <v>220614</v>
          </cell>
          <cell r="B1198" t="str">
            <v>Brise em placa cimentícia com espessura de 12mm</v>
          </cell>
          <cell r="C1198" t="str">
            <v>m²</v>
          </cell>
          <cell r="D1198">
            <v>139.03</v>
          </cell>
          <cell r="E1198">
            <v>72.12</v>
          </cell>
          <cell r="F1198">
            <v>211.15</v>
          </cell>
        </row>
        <row r="1199">
          <cell r="A1199" t="str">
            <v>222000</v>
          </cell>
          <cell r="B1199" t="str">
            <v>Reparos, conservações e complementos</v>
          </cell>
          <cell r="C1199">
            <v>0</v>
          </cell>
          <cell r="D1199">
            <v>0</v>
          </cell>
          <cell r="E1199">
            <v>0</v>
          </cell>
          <cell r="F1199">
            <v>0</v>
          </cell>
        </row>
        <row r="1200">
          <cell r="A1200" t="str">
            <v>222001</v>
          </cell>
          <cell r="B1200" t="str">
            <v>Placa em fibra de vidro revestida em PVC</v>
          </cell>
          <cell r="C1200" t="str">
            <v>m²</v>
          </cell>
          <cell r="D1200">
            <v>31.52</v>
          </cell>
          <cell r="E1200">
            <v>0</v>
          </cell>
          <cell r="F1200">
            <v>31.52</v>
          </cell>
        </row>
        <row r="1201">
          <cell r="A1201" t="str">
            <v>222002</v>
          </cell>
          <cell r="B1201" t="str">
            <v>Recolocação de forros fixados</v>
          </cell>
          <cell r="C1201" t="str">
            <v>m²</v>
          </cell>
          <cell r="D1201">
            <v>0.41000000000000003</v>
          </cell>
          <cell r="E1201">
            <v>7.3100000000000005</v>
          </cell>
          <cell r="F1201">
            <v>7.72</v>
          </cell>
        </row>
        <row r="1202">
          <cell r="A1202" t="str">
            <v>222004</v>
          </cell>
          <cell r="B1202" t="str">
            <v>Recolocação de forros apoiados ou encaixados</v>
          </cell>
          <cell r="C1202" t="str">
            <v>m²</v>
          </cell>
          <cell r="D1202">
            <v>0</v>
          </cell>
          <cell r="E1202">
            <v>3.66</v>
          </cell>
          <cell r="F1202">
            <v>3.66</v>
          </cell>
        </row>
        <row r="1203">
          <cell r="A1203" t="str">
            <v>222005</v>
          </cell>
          <cell r="B1203" t="str">
            <v>Moldura de gesso simples, largura até 6,0 cm</v>
          </cell>
          <cell r="C1203" t="str">
            <v>m</v>
          </cell>
          <cell r="D1203">
            <v>12.08</v>
          </cell>
          <cell r="E1203">
            <v>0</v>
          </cell>
          <cell r="F1203">
            <v>12.08</v>
          </cell>
        </row>
        <row r="1204">
          <cell r="A1204" t="str">
            <v>222009</v>
          </cell>
          <cell r="B1204" t="str">
            <v>Abertura para vão de luminária em forro de PVC modular</v>
          </cell>
          <cell r="C1204" t="str">
            <v>un</v>
          </cell>
          <cell r="D1204">
            <v>10.38</v>
          </cell>
          <cell r="E1204">
            <v>0</v>
          </cell>
          <cell r="F1204">
            <v>10.38</v>
          </cell>
        </row>
        <row r="1205">
          <cell r="A1205" t="str">
            <v>230000</v>
          </cell>
          <cell r="B1205" t="str">
            <v>Esquadria, marcenaria e elemento em madeira</v>
          </cell>
          <cell r="C1205">
            <v>0</v>
          </cell>
          <cell r="D1205">
            <v>0</v>
          </cell>
          <cell r="E1205">
            <v>0</v>
          </cell>
          <cell r="F1205">
            <v>0</v>
          </cell>
        </row>
        <row r="1206">
          <cell r="A1206" t="str">
            <v>230100</v>
          </cell>
          <cell r="B1206" t="str">
            <v>Janela e veneziana em madeira</v>
          </cell>
          <cell r="C1206">
            <v>0</v>
          </cell>
          <cell r="D1206">
            <v>0</v>
          </cell>
          <cell r="E1206">
            <v>0</v>
          </cell>
          <cell r="F1206">
            <v>0</v>
          </cell>
        </row>
        <row r="1207">
          <cell r="A1207" t="str">
            <v>230103</v>
          </cell>
          <cell r="B1207" t="str">
            <v>Caixilho de madeira fixo</v>
          </cell>
          <cell r="C1207" t="str">
            <v>m²</v>
          </cell>
          <cell r="D1207">
            <v>431.84000000000003</v>
          </cell>
          <cell r="E1207">
            <v>32.770000000000003</v>
          </cell>
          <cell r="F1207">
            <v>464.61</v>
          </cell>
        </row>
        <row r="1208">
          <cell r="A1208" t="str">
            <v>230104</v>
          </cell>
          <cell r="B1208" t="str">
            <v>Caixilho em madeira de correr</v>
          </cell>
          <cell r="C1208" t="str">
            <v>m²</v>
          </cell>
          <cell r="D1208">
            <v>490.07</v>
          </cell>
          <cell r="E1208">
            <v>32.770000000000003</v>
          </cell>
          <cell r="F1208">
            <v>522.84</v>
          </cell>
        </row>
        <row r="1209">
          <cell r="A1209" t="str">
            <v>230105</v>
          </cell>
          <cell r="B1209" t="str">
            <v>Caixilho em madeira maximar</v>
          </cell>
          <cell r="C1209" t="str">
            <v>m²</v>
          </cell>
          <cell r="D1209">
            <v>310.27</v>
          </cell>
          <cell r="E1209">
            <v>32.770000000000003</v>
          </cell>
          <cell r="F1209">
            <v>343.04</v>
          </cell>
        </row>
        <row r="1210">
          <cell r="A1210" t="str">
            <v>230106</v>
          </cell>
          <cell r="B1210" t="str">
            <v>Caixilho em madeira tipo veneziana de correr</v>
          </cell>
          <cell r="C1210" t="str">
            <v>m²</v>
          </cell>
          <cell r="D1210">
            <v>345.46</v>
          </cell>
          <cell r="E1210">
            <v>32.770000000000003</v>
          </cell>
          <cell r="F1210">
            <v>378.23</v>
          </cell>
        </row>
        <row r="1211">
          <cell r="A1211" t="str">
            <v>230200</v>
          </cell>
          <cell r="B1211" t="str">
            <v>Porta macho / fêmea montada com batente</v>
          </cell>
          <cell r="C1211">
            <v>0</v>
          </cell>
          <cell r="D1211">
            <v>0</v>
          </cell>
          <cell r="E1211">
            <v>0</v>
          </cell>
          <cell r="F1211">
            <v>0</v>
          </cell>
        </row>
        <row r="1212">
          <cell r="A1212" t="str">
            <v>230201</v>
          </cell>
          <cell r="B1212" t="str">
            <v>Acréscimo de bandeira - porta macho e fêmea com batente de madeira</v>
          </cell>
          <cell r="C1212" t="str">
            <v>m²</v>
          </cell>
          <cell r="D1212">
            <v>331.7</v>
          </cell>
          <cell r="E1212">
            <v>34.08</v>
          </cell>
          <cell r="F1212">
            <v>365.78000000000003</v>
          </cell>
        </row>
        <row r="1213">
          <cell r="A1213" t="str">
            <v>230203</v>
          </cell>
          <cell r="B1213" t="str">
            <v>Porta macho e fêmea com batente de madeira - 72 x 210 cm</v>
          </cell>
          <cell r="C1213" t="str">
            <v>un</v>
          </cell>
          <cell r="D1213">
            <v>565.27</v>
          </cell>
          <cell r="E1213">
            <v>69.150000000000006</v>
          </cell>
          <cell r="F1213">
            <v>634.41999999999996</v>
          </cell>
        </row>
        <row r="1214">
          <cell r="A1214" t="str">
            <v>230204</v>
          </cell>
          <cell r="B1214" t="str">
            <v>Porta macho e fêmea com batente de madeira - 82 x 210 cm</v>
          </cell>
          <cell r="C1214" t="str">
            <v>un</v>
          </cell>
          <cell r="D1214">
            <v>565.27</v>
          </cell>
          <cell r="E1214">
            <v>69.150000000000006</v>
          </cell>
          <cell r="F1214">
            <v>634.41999999999996</v>
          </cell>
        </row>
        <row r="1215">
          <cell r="A1215" t="str">
            <v>230205</v>
          </cell>
          <cell r="B1215" t="str">
            <v>Porta macho e fêmea com batente de madeira - 92 x 210 cm</v>
          </cell>
          <cell r="C1215" t="str">
            <v>un</v>
          </cell>
          <cell r="D1215">
            <v>599.65</v>
          </cell>
          <cell r="E1215">
            <v>69.150000000000006</v>
          </cell>
          <cell r="F1215">
            <v>668.80000000000007</v>
          </cell>
        </row>
        <row r="1216">
          <cell r="A1216" t="str">
            <v>230206</v>
          </cell>
          <cell r="B1216" t="str">
            <v>Porta macho e fêmea com batente de madeira - 124 x 210 cm</v>
          </cell>
          <cell r="C1216" t="str">
            <v>un</v>
          </cell>
          <cell r="D1216">
            <v>1225.3</v>
          </cell>
          <cell r="E1216">
            <v>86.350000000000009</v>
          </cell>
          <cell r="F1216">
            <v>1311.65</v>
          </cell>
        </row>
        <row r="1217">
          <cell r="A1217" t="str">
            <v>230250</v>
          </cell>
          <cell r="B1217" t="str">
            <v>Acréscimo de bandeira - porta macho e fêmea com batente metálico</v>
          </cell>
          <cell r="C1217" t="str">
            <v>m²</v>
          </cell>
          <cell r="D1217">
            <v>425.62</v>
          </cell>
          <cell r="E1217">
            <v>32.619999999999997</v>
          </cell>
          <cell r="F1217">
            <v>458.24</v>
          </cell>
        </row>
        <row r="1218">
          <cell r="A1218" t="str">
            <v>230252</v>
          </cell>
          <cell r="B1218" t="str">
            <v>Porta macho e fêmea com batente metálico - 72 x 210 cm</v>
          </cell>
          <cell r="C1218" t="str">
            <v>un</v>
          </cell>
          <cell r="D1218">
            <v>797.67000000000007</v>
          </cell>
          <cell r="E1218">
            <v>64.27</v>
          </cell>
          <cell r="F1218">
            <v>861.94</v>
          </cell>
        </row>
        <row r="1219">
          <cell r="A1219" t="str">
            <v>230253</v>
          </cell>
          <cell r="B1219" t="str">
            <v>Porta macho e fêmea com batente metálico - 82 x 210 cm</v>
          </cell>
          <cell r="C1219" t="str">
            <v>un</v>
          </cell>
          <cell r="D1219">
            <v>805.01</v>
          </cell>
          <cell r="E1219">
            <v>64.27</v>
          </cell>
          <cell r="F1219">
            <v>869.28</v>
          </cell>
        </row>
        <row r="1220">
          <cell r="A1220" t="str">
            <v>230254</v>
          </cell>
          <cell r="B1220" t="str">
            <v>Porta macho e fêmea com batente metálico - 92 x 210 cm</v>
          </cell>
          <cell r="C1220" t="str">
            <v>un</v>
          </cell>
          <cell r="D1220">
            <v>846.73</v>
          </cell>
          <cell r="E1220">
            <v>64.27</v>
          </cell>
          <cell r="F1220">
            <v>911</v>
          </cell>
        </row>
        <row r="1221">
          <cell r="A1221" t="str">
            <v>230255</v>
          </cell>
          <cell r="B1221" t="str">
            <v>Porta macho e fêmea com batente metálico - 124 x 210 cm</v>
          </cell>
          <cell r="C1221" t="str">
            <v>un</v>
          </cell>
          <cell r="D1221">
            <v>1406.9</v>
          </cell>
          <cell r="E1221">
            <v>84.05</v>
          </cell>
          <cell r="F1221">
            <v>1490.95</v>
          </cell>
        </row>
        <row r="1222">
          <cell r="A1222" t="str">
            <v>230400</v>
          </cell>
          <cell r="B1222" t="str">
            <v>Porta lisa laminada montada com batente</v>
          </cell>
          <cell r="C1222">
            <v>0</v>
          </cell>
          <cell r="D1222">
            <v>0</v>
          </cell>
          <cell r="E1222">
            <v>0</v>
          </cell>
          <cell r="F1222">
            <v>0</v>
          </cell>
        </row>
        <row r="1223">
          <cell r="A1223" t="str">
            <v>230401</v>
          </cell>
          <cell r="B1223" t="str">
            <v>Acréscimo de bandeira - porta lisa revestida com laminado fenólico melamínico e batente de madeira sem revestimento</v>
          </cell>
          <cell r="C1223" t="str">
            <v>m²</v>
          </cell>
          <cell r="D1223">
            <v>391.86</v>
          </cell>
          <cell r="E1223">
            <v>34.08</v>
          </cell>
          <cell r="F1223">
            <v>425.94</v>
          </cell>
        </row>
        <row r="1224">
          <cell r="A1224" t="str">
            <v>230407</v>
          </cell>
          <cell r="B1224" t="str">
            <v>Porta em laminado fenólico melamínico com batente em alumínio - 82 x 180 cm</v>
          </cell>
          <cell r="C1224" t="str">
            <v>un</v>
          </cell>
          <cell r="D1224">
            <v>712.12</v>
          </cell>
          <cell r="E1224">
            <v>34.119999999999997</v>
          </cell>
          <cell r="F1224">
            <v>746.24</v>
          </cell>
        </row>
        <row r="1225">
          <cell r="A1225" t="str">
            <v>230408</v>
          </cell>
          <cell r="B1225" t="str">
            <v>Porta em laminado fenólico melamínico com batente em alumínio - 62 x 160 cm</v>
          </cell>
          <cell r="C1225" t="str">
            <v>un</v>
          </cell>
          <cell r="D1225">
            <v>627.64</v>
          </cell>
          <cell r="E1225">
            <v>34.119999999999997</v>
          </cell>
          <cell r="F1225">
            <v>661.76</v>
          </cell>
        </row>
        <row r="1226">
          <cell r="A1226" t="str">
            <v>230409</v>
          </cell>
          <cell r="B1226" t="str">
            <v>Porta em laminado fenólico melamínico com acabamento liso, batente de madeira sem revestimento - 72 x 210 cm</v>
          </cell>
          <cell r="C1226" t="str">
            <v>un</v>
          </cell>
          <cell r="D1226">
            <v>711.22</v>
          </cell>
          <cell r="E1226">
            <v>69.150000000000006</v>
          </cell>
          <cell r="F1226">
            <v>780.37</v>
          </cell>
        </row>
        <row r="1227">
          <cell r="A1227" t="str">
            <v>230410</v>
          </cell>
          <cell r="B1227" t="str">
            <v>Porta em laminado fenólico melamínico com acabamento liso, batente de madeira sem revestimento - 82 x 210 cm</v>
          </cell>
          <cell r="C1227" t="str">
            <v>un</v>
          </cell>
          <cell r="D1227">
            <v>752.55000000000007</v>
          </cell>
          <cell r="E1227">
            <v>69.150000000000006</v>
          </cell>
          <cell r="F1227">
            <v>821.7</v>
          </cell>
        </row>
        <row r="1228">
          <cell r="A1228" t="str">
            <v>230411</v>
          </cell>
          <cell r="B1228" t="str">
            <v>Porta em laminado fenólico melamínico com acabamento liso, batente de madeira sem revestimento - 92 x 210 cm</v>
          </cell>
          <cell r="C1228" t="str">
            <v>un</v>
          </cell>
          <cell r="D1228">
            <v>785.93000000000006</v>
          </cell>
          <cell r="E1228">
            <v>69.150000000000006</v>
          </cell>
          <cell r="F1228">
            <v>855.08</v>
          </cell>
        </row>
        <row r="1229">
          <cell r="A1229" t="str">
            <v>230412</v>
          </cell>
          <cell r="B1229" t="str">
            <v>Porta em laminado fenólico melamínico com acabamento liso, batente de madeira sem revestimento - 124 x 210 cm</v>
          </cell>
          <cell r="C1229" t="str">
            <v>un</v>
          </cell>
          <cell r="D1229">
            <v>1302.8399999999999</v>
          </cell>
          <cell r="E1229">
            <v>86.350000000000009</v>
          </cell>
          <cell r="F1229">
            <v>1389.19</v>
          </cell>
        </row>
        <row r="1230">
          <cell r="A1230" t="str">
            <v>230413</v>
          </cell>
          <cell r="B1230" t="str">
            <v>Porta em laminado fenólico melamínico com acabamento liso, batente de madeira sem revestimento - 144 x 210 cm</v>
          </cell>
          <cell r="C1230" t="str">
            <v>un</v>
          </cell>
          <cell r="D1230">
            <v>1366.78</v>
          </cell>
          <cell r="E1230">
            <v>86.350000000000009</v>
          </cell>
          <cell r="F1230">
            <v>1453.13</v>
          </cell>
        </row>
        <row r="1231">
          <cell r="A1231" t="str">
            <v>230414</v>
          </cell>
          <cell r="B1231" t="str">
            <v>Porta em laminado fenólico melamínico com acabamento liso, batente de madeira sem revestimento - 220 x 210 cm</v>
          </cell>
          <cell r="C1231" t="str">
            <v>un</v>
          </cell>
          <cell r="D1231">
            <v>2349.87</v>
          </cell>
          <cell r="E1231">
            <v>98.54</v>
          </cell>
          <cell r="F1231">
            <v>2448.41</v>
          </cell>
        </row>
        <row r="1232">
          <cell r="A1232" t="str">
            <v>230450</v>
          </cell>
          <cell r="B1232" t="str">
            <v>Acréscimo de bandeira - porta lisa revestida com laminado fenólico melamínico e batente metálico</v>
          </cell>
          <cell r="C1232" t="str">
            <v>m²</v>
          </cell>
          <cell r="D1232">
            <v>485.78000000000003</v>
          </cell>
          <cell r="E1232">
            <v>32.619999999999997</v>
          </cell>
          <cell r="F1232">
            <v>518.4</v>
          </cell>
        </row>
        <row r="1233">
          <cell r="A1233" t="str">
            <v>230457</v>
          </cell>
          <cell r="B1233" t="str">
            <v>Porta em laminado melamínico estrutural com acabamento texturizado, batente em alumínio com ferragens - 62 x 180 cm</v>
          </cell>
          <cell r="C1233" t="str">
            <v>un</v>
          </cell>
          <cell r="D1233">
            <v>921</v>
          </cell>
          <cell r="E1233">
            <v>8.5299999999999994</v>
          </cell>
          <cell r="F1233">
            <v>929.53</v>
          </cell>
        </row>
        <row r="1234">
          <cell r="A1234" t="str">
            <v>230458</v>
          </cell>
          <cell r="B1234" t="str">
            <v>Porta em laminado fenólico melamínico com acabamento liso, batente metálico - 62 x 160 cm</v>
          </cell>
          <cell r="C1234" t="str">
            <v>un</v>
          </cell>
          <cell r="D1234">
            <v>900.35</v>
          </cell>
          <cell r="E1234">
            <v>66.709999999999994</v>
          </cell>
          <cell r="F1234">
            <v>967.06000000000006</v>
          </cell>
        </row>
        <row r="1235">
          <cell r="A1235" t="str">
            <v>230459</v>
          </cell>
          <cell r="B1235" t="str">
            <v>Porta em laminado fenólico melamínico com acabamento liso, batente metálico - 72 x 210 cm</v>
          </cell>
          <cell r="C1235" t="str">
            <v>un</v>
          </cell>
          <cell r="D1235">
            <v>943.62</v>
          </cell>
          <cell r="E1235">
            <v>64.27</v>
          </cell>
          <cell r="F1235">
            <v>1007.89</v>
          </cell>
        </row>
        <row r="1236">
          <cell r="A1236" t="str">
            <v>230460</v>
          </cell>
          <cell r="B1236" t="str">
            <v>Porta em laminado fenólico melamínico com acabamento liso, batente metálico - 82 x 210 cm</v>
          </cell>
          <cell r="C1236" t="str">
            <v>un</v>
          </cell>
          <cell r="D1236">
            <v>999.63</v>
          </cell>
          <cell r="E1236">
            <v>64.27</v>
          </cell>
          <cell r="F1236">
            <v>1063.9000000000001</v>
          </cell>
        </row>
        <row r="1237">
          <cell r="A1237" t="str">
            <v>230461</v>
          </cell>
          <cell r="B1237" t="str">
            <v>Porta em laminado fenólico melamínico com acabamento liso, batente metálico - 92 x 210 cm</v>
          </cell>
          <cell r="C1237" t="str">
            <v>un</v>
          </cell>
          <cell r="D1237">
            <v>1033.01</v>
          </cell>
          <cell r="E1237">
            <v>64.27</v>
          </cell>
          <cell r="F1237">
            <v>1097.28</v>
          </cell>
        </row>
        <row r="1238">
          <cell r="A1238" t="str">
            <v>230462</v>
          </cell>
          <cell r="B1238" t="str">
            <v>Porta em laminado fenólico melamínico com acabamento liso, batente metálico - 124 x 210 cm</v>
          </cell>
          <cell r="C1238" t="str">
            <v>un</v>
          </cell>
          <cell r="D1238">
            <v>1484.44</v>
          </cell>
          <cell r="E1238">
            <v>84.05</v>
          </cell>
          <cell r="F1238">
            <v>1568.49</v>
          </cell>
        </row>
        <row r="1239">
          <cell r="A1239" t="str">
            <v>230463</v>
          </cell>
          <cell r="B1239" t="str">
            <v>Porta em laminado fenólico melamínico com acabamento liso, batente metálico - 62 x 100 cm</v>
          </cell>
          <cell r="C1239" t="str">
            <v>un</v>
          </cell>
          <cell r="D1239">
            <v>417.45</v>
          </cell>
          <cell r="E1239">
            <v>34.119999999999997</v>
          </cell>
          <cell r="F1239">
            <v>451.57</v>
          </cell>
        </row>
        <row r="1240">
          <cell r="A1240" t="str">
            <v>230800</v>
          </cell>
          <cell r="B1240" t="str">
            <v>Marcenaria em geral</v>
          </cell>
          <cell r="C1240">
            <v>0</v>
          </cell>
          <cell r="D1240">
            <v>0</v>
          </cell>
          <cell r="E1240">
            <v>0</v>
          </cell>
          <cell r="F1240">
            <v>0</v>
          </cell>
        </row>
        <row r="1241">
          <cell r="A1241" t="str">
            <v>230801</v>
          </cell>
          <cell r="B1241" t="str">
            <v>Estrado em madeira</v>
          </cell>
          <cell r="C1241" t="str">
            <v>m²</v>
          </cell>
          <cell r="D1241">
            <v>55.75</v>
          </cell>
          <cell r="E1241">
            <v>24.37</v>
          </cell>
          <cell r="F1241">
            <v>80.12</v>
          </cell>
        </row>
        <row r="1242">
          <cell r="A1242" t="str">
            <v>230802</v>
          </cell>
          <cell r="B1242" t="str">
            <v>Faixa/batedor de proteção em madeira aparelhada natural 10 x 2,5 cm</v>
          </cell>
          <cell r="C1242" t="str">
            <v>m</v>
          </cell>
          <cell r="D1242">
            <v>4.6500000000000004</v>
          </cell>
          <cell r="E1242">
            <v>25.07</v>
          </cell>
          <cell r="F1242">
            <v>29.72</v>
          </cell>
        </row>
        <row r="1243">
          <cell r="A1243" t="str">
            <v>230803</v>
          </cell>
          <cell r="B1243" t="str">
            <v>Faixa/batedor de proteção em madeira de 20 x 5 cm, com acabamento em laminado fenólico melamínico</v>
          </cell>
          <cell r="C1243" t="str">
            <v>m</v>
          </cell>
          <cell r="D1243">
            <v>41.19</v>
          </cell>
          <cell r="E1243">
            <v>48.74</v>
          </cell>
          <cell r="F1243">
            <v>89.93</v>
          </cell>
        </row>
        <row r="1244">
          <cell r="A1244" t="str">
            <v>230804</v>
          </cell>
          <cell r="B1244" t="str">
            <v>Armário/gabinete embutido em MDF sob medida, revestido em laminado melamínico, com portas e prateleiras</v>
          </cell>
          <cell r="C1244" t="str">
            <v>m²</v>
          </cell>
          <cell r="D1244">
            <v>1346.46</v>
          </cell>
          <cell r="E1244">
            <v>0</v>
          </cell>
          <cell r="F1244">
            <v>1346.46</v>
          </cell>
        </row>
        <row r="1245">
          <cell r="A1245" t="str">
            <v>230806</v>
          </cell>
          <cell r="B1245" t="str">
            <v>Tampo sob medida em compensado, revestido na face superior em laminado fenólico melamínico</v>
          </cell>
          <cell r="C1245" t="str">
            <v>m²</v>
          </cell>
          <cell r="D1245">
            <v>713.07</v>
          </cell>
          <cell r="E1245">
            <v>0</v>
          </cell>
          <cell r="F1245">
            <v>713.07</v>
          </cell>
        </row>
        <row r="1246">
          <cell r="A1246" t="str">
            <v>230808</v>
          </cell>
          <cell r="B1246" t="str">
            <v>Prateleira sob medida em compensado, revestida nas duas faces em lamimado fenólico melamínico</v>
          </cell>
          <cell r="C1246" t="str">
            <v>m²</v>
          </cell>
          <cell r="D1246">
            <v>398.39</v>
          </cell>
          <cell r="E1246">
            <v>9.75</v>
          </cell>
          <cell r="F1246">
            <v>408.14</v>
          </cell>
        </row>
        <row r="1247">
          <cell r="A1247" t="str">
            <v>230810</v>
          </cell>
          <cell r="B1247" t="str">
            <v>Armário tipo prateleira com subdivisão em compensado, revestido totalmente em laminado fenólico melamínico</v>
          </cell>
          <cell r="C1247" t="str">
            <v>m²</v>
          </cell>
          <cell r="D1247">
            <v>969.45</v>
          </cell>
          <cell r="E1247">
            <v>0</v>
          </cell>
          <cell r="F1247">
            <v>969.45</v>
          </cell>
        </row>
        <row r="1248">
          <cell r="A1248" t="str">
            <v>230811</v>
          </cell>
          <cell r="B1248" t="str">
            <v>Painel em compensado naval, espessura de 25 mm</v>
          </cell>
          <cell r="C1248" t="str">
            <v>m²</v>
          </cell>
          <cell r="D1248">
            <v>77.5</v>
          </cell>
          <cell r="E1248">
            <v>24.37</v>
          </cell>
          <cell r="F1248">
            <v>101.87</v>
          </cell>
        </row>
        <row r="1249">
          <cell r="A1249" t="str">
            <v>230813</v>
          </cell>
          <cell r="B1249" t="str">
            <v>Lousa em laminado melamínico texturizado, verde oficial, ´Greenboard´ - 5,00 x 1,20 m</v>
          </cell>
          <cell r="C1249" t="str">
            <v>un</v>
          </cell>
          <cell r="D1249">
            <v>931.67000000000007</v>
          </cell>
          <cell r="E1249">
            <v>28.67</v>
          </cell>
          <cell r="F1249">
            <v>960.34</v>
          </cell>
        </row>
        <row r="1250">
          <cell r="A1250" t="str">
            <v>230816</v>
          </cell>
          <cell r="B1250" t="str">
            <v>Porta lisa com balcão, batente de madeira, completa - 82 x 210 cm</v>
          </cell>
          <cell r="C1250" t="str">
            <v>cj</v>
          </cell>
          <cell r="D1250">
            <v>466.82</v>
          </cell>
          <cell r="E1250">
            <v>105.7</v>
          </cell>
          <cell r="F1250">
            <v>572.52</v>
          </cell>
        </row>
        <row r="1251">
          <cell r="A1251" t="str">
            <v>230817</v>
          </cell>
          <cell r="B1251" t="str">
            <v>Lousa em laminado melamínico, branco - linha comercial</v>
          </cell>
          <cell r="C1251" t="str">
            <v>m²</v>
          </cell>
          <cell r="D1251">
            <v>142.63999999999999</v>
          </cell>
          <cell r="E1251">
            <v>4.7699999999999996</v>
          </cell>
          <cell r="F1251">
            <v>147.41</v>
          </cell>
        </row>
        <row r="1252">
          <cell r="A1252" t="str">
            <v>230821</v>
          </cell>
          <cell r="B1252" t="str">
            <v>Armário sob medida em compensado de madeira totalmente revestido em folheado de madeira, completo</v>
          </cell>
          <cell r="C1252" t="str">
            <v>m²</v>
          </cell>
          <cell r="D1252">
            <v>1213.44</v>
          </cell>
          <cell r="E1252">
            <v>0</v>
          </cell>
          <cell r="F1252">
            <v>1213.44</v>
          </cell>
        </row>
        <row r="1253">
          <cell r="A1253" t="str">
            <v>230822</v>
          </cell>
          <cell r="B1253" t="str">
            <v>Armário sob medida em compensado de madeira totalmente revestido em laminado melamínico texturizado, completo</v>
          </cell>
          <cell r="C1253" t="str">
            <v>m²</v>
          </cell>
          <cell r="D1253">
            <v>1217.29</v>
          </cell>
          <cell r="E1253">
            <v>0</v>
          </cell>
          <cell r="F1253">
            <v>1217.29</v>
          </cell>
        </row>
        <row r="1254">
          <cell r="A1254" t="str">
            <v>230823</v>
          </cell>
          <cell r="B1254" t="str">
            <v>Lousa em laminado melamínico texturizado, verde oficial, ´Greenboard´ - 2,50 x 1,20 m</v>
          </cell>
          <cell r="C1254" t="str">
            <v>un</v>
          </cell>
          <cell r="D1254">
            <v>470.56</v>
          </cell>
          <cell r="E1254">
            <v>14.34</v>
          </cell>
          <cell r="F1254">
            <v>484.90000000000003</v>
          </cell>
        </row>
        <row r="1255">
          <cell r="A1255" t="str">
            <v>230824</v>
          </cell>
          <cell r="B1255" t="str">
            <v>Porta lisa de correr, em madeira</v>
          </cell>
          <cell r="C1255" t="str">
            <v>m²</v>
          </cell>
          <cell r="D1255">
            <v>516.42999999999995</v>
          </cell>
          <cell r="E1255">
            <v>69.150000000000006</v>
          </cell>
          <cell r="F1255">
            <v>585.58000000000004</v>
          </cell>
        </row>
        <row r="1256">
          <cell r="A1256" t="str">
            <v>230825</v>
          </cell>
          <cell r="B1256" t="str">
            <v>Porta veneziana de correr, em madeira</v>
          </cell>
          <cell r="C1256" t="str">
            <v>m²</v>
          </cell>
          <cell r="D1256">
            <v>568.77</v>
          </cell>
          <cell r="E1256">
            <v>69.150000000000006</v>
          </cell>
          <cell r="F1256">
            <v>637.91999999999996</v>
          </cell>
        </row>
        <row r="1257">
          <cell r="A1257" t="str">
            <v>230832</v>
          </cell>
          <cell r="B1257" t="str">
            <v>Porta acústica de madeira</v>
          </cell>
          <cell r="C1257" t="str">
            <v>m²</v>
          </cell>
          <cell r="D1257">
            <v>230.72</v>
          </cell>
          <cell r="E1257">
            <v>49.910000000000004</v>
          </cell>
          <cell r="F1257">
            <v>280.63</v>
          </cell>
        </row>
        <row r="1258">
          <cell r="A1258" t="str">
            <v>230834</v>
          </cell>
          <cell r="B1258" t="str">
            <v>Porta de armário sob pia revestimento em laminado - de abrir</v>
          </cell>
          <cell r="C1258" t="str">
            <v>m²</v>
          </cell>
          <cell r="D1258">
            <v>344.55</v>
          </cell>
          <cell r="E1258">
            <v>48.74</v>
          </cell>
          <cell r="F1258">
            <v>393.29</v>
          </cell>
        </row>
        <row r="1259">
          <cell r="A1259" t="str">
            <v>230838</v>
          </cell>
          <cell r="B1259" t="str">
            <v>Faixa/batedor de proteção em madeira de 290 x 15 mm, com acabamento em laminado fenólico melamínico</v>
          </cell>
          <cell r="C1259" t="str">
            <v>m</v>
          </cell>
          <cell r="D1259">
            <v>56.74</v>
          </cell>
          <cell r="E1259">
            <v>5.0199999999999996</v>
          </cell>
          <cell r="F1259">
            <v>61.76</v>
          </cell>
        </row>
        <row r="1260">
          <cell r="A1260" t="str">
            <v>230900</v>
          </cell>
          <cell r="B1260" t="str">
            <v>Porta lisa comum montada com batente</v>
          </cell>
          <cell r="C1260">
            <v>0</v>
          </cell>
          <cell r="D1260">
            <v>0</v>
          </cell>
          <cell r="E1260">
            <v>0</v>
          </cell>
          <cell r="F1260">
            <v>0</v>
          </cell>
        </row>
        <row r="1261">
          <cell r="A1261" t="str">
            <v>230901</v>
          </cell>
          <cell r="B1261" t="str">
            <v>Acréscimo de bandeira - porta lisa comum com batente de madeira</v>
          </cell>
          <cell r="C1261" t="str">
            <v>m²</v>
          </cell>
          <cell r="D1261">
            <v>123.91</v>
          </cell>
          <cell r="E1261">
            <v>34.08</v>
          </cell>
          <cell r="F1261">
            <v>157.99</v>
          </cell>
        </row>
        <row r="1262">
          <cell r="A1262" t="str">
            <v>230902</v>
          </cell>
          <cell r="B1262" t="str">
            <v>Porta lisa com batente madeira - 62 x 210 cm</v>
          </cell>
          <cell r="C1262" t="str">
            <v>un</v>
          </cell>
          <cell r="D1262">
            <v>246.08</v>
          </cell>
          <cell r="E1262">
            <v>69.150000000000006</v>
          </cell>
          <cell r="F1262">
            <v>315.23</v>
          </cell>
        </row>
        <row r="1263">
          <cell r="A1263" t="str">
            <v>230903</v>
          </cell>
          <cell r="B1263" t="str">
            <v>Porta lisa com batente madeira - 72 x 210 cm</v>
          </cell>
          <cell r="C1263" t="str">
            <v>un</v>
          </cell>
          <cell r="D1263">
            <v>246.71</v>
          </cell>
          <cell r="E1263">
            <v>69.150000000000006</v>
          </cell>
          <cell r="F1263">
            <v>315.86</v>
          </cell>
        </row>
        <row r="1264">
          <cell r="A1264" t="str">
            <v>230904</v>
          </cell>
          <cell r="B1264" t="str">
            <v>Porta lisa com batente madeira - 82 x 210 cm</v>
          </cell>
          <cell r="C1264" t="str">
            <v>un</v>
          </cell>
          <cell r="D1264">
            <v>248.98000000000002</v>
          </cell>
          <cell r="E1264">
            <v>69.150000000000006</v>
          </cell>
          <cell r="F1264">
            <v>318.13</v>
          </cell>
        </row>
        <row r="1265">
          <cell r="A1265" t="str">
            <v>230905</v>
          </cell>
          <cell r="B1265" t="str">
            <v>Porta lisa com batente madeira - 92 x 210 cm</v>
          </cell>
          <cell r="C1265" t="str">
            <v>un</v>
          </cell>
          <cell r="D1265">
            <v>263.63</v>
          </cell>
          <cell r="E1265">
            <v>69.150000000000006</v>
          </cell>
          <cell r="F1265">
            <v>332.78000000000003</v>
          </cell>
        </row>
        <row r="1266">
          <cell r="A1266" t="str">
            <v>230906</v>
          </cell>
          <cell r="B1266" t="str">
            <v>Porta lisa com batente madeira - 124 x 210 cm</v>
          </cell>
          <cell r="C1266" t="str">
            <v>un</v>
          </cell>
          <cell r="D1266">
            <v>443.40000000000003</v>
          </cell>
          <cell r="E1266">
            <v>86.350000000000009</v>
          </cell>
          <cell r="F1266">
            <v>529.75</v>
          </cell>
        </row>
        <row r="1267">
          <cell r="A1267" t="str">
            <v>230910</v>
          </cell>
          <cell r="B1267" t="str">
            <v>Porta lisa com batente madeira - 164 x 210 cm</v>
          </cell>
          <cell r="C1267" t="str">
            <v>un</v>
          </cell>
          <cell r="D1267">
            <v>439.82</v>
          </cell>
          <cell r="E1267">
            <v>99.93</v>
          </cell>
          <cell r="F1267">
            <v>539.75</v>
          </cell>
        </row>
        <row r="1268">
          <cell r="A1268" t="str">
            <v>230911</v>
          </cell>
          <cell r="B1268" t="str">
            <v>Porta lisa com batente madeira - 110 x 210 cm</v>
          </cell>
          <cell r="C1268" t="str">
            <v>un</v>
          </cell>
          <cell r="D1268">
            <v>355.82</v>
          </cell>
          <cell r="E1268">
            <v>69.150000000000006</v>
          </cell>
          <cell r="F1268">
            <v>424.97</v>
          </cell>
        </row>
        <row r="1269">
          <cell r="A1269" t="str">
            <v>230942</v>
          </cell>
          <cell r="B1269" t="str">
            <v>Porta lisa com batente em alumínio, largura 62 cm, altura de 105 a 200 cm</v>
          </cell>
          <cell r="C1269" t="str">
            <v>un</v>
          </cell>
          <cell r="D1269">
            <v>164.71</v>
          </cell>
          <cell r="E1269">
            <v>34.119999999999997</v>
          </cell>
          <cell r="F1269">
            <v>198.83</v>
          </cell>
        </row>
        <row r="1270">
          <cell r="A1270" t="str">
            <v>230943</v>
          </cell>
          <cell r="B1270" t="str">
            <v>Porta lisa com batente em alumínio, largura 82 cm, altura de 105 a 200 cm</v>
          </cell>
          <cell r="C1270" t="str">
            <v>un</v>
          </cell>
          <cell r="D1270">
            <v>167.61</v>
          </cell>
          <cell r="E1270">
            <v>34.119999999999997</v>
          </cell>
          <cell r="F1270">
            <v>201.73000000000002</v>
          </cell>
        </row>
        <row r="1271">
          <cell r="A1271" t="str">
            <v>230944</v>
          </cell>
          <cell r="B1271" t="str">
            <v>Porta lisa com batente em alumínio, largura 92 cm, altura de 105 a 200 cm</v>
          </cell>
          <cell r="C1271" t="str">
            <v>un</v>
          </cell>
          <cell r="D1271">
            <v>182.26</v>
          </cell>
          <cell r="E1271">
            <v>34.119999999999997</v>
          </cell>
          <cell r="F1271">
            <v>216.38</v>
          </cell>
        </row>
        <row r="1272">
          <cell r="A1272" t="str">
            <v>230950</v>
          </cell>
          <cell r="B1272" t="str">
            <v>Acréscimo de bandeira - porta lisa comum com batente metálico</v>
          </cell>
          <cell r="C1272" t="str">
            <v>m²</v>
          </cell>
          <cell r="D1272">
            <v>217.88</v>
          </cell>
          <cell r="E1272">
            <v>32.619999999999997</v>
          </cell>
          <cell r="F1272">
            <v>250.5</v>
          </cell>
        </row>
        <row r="1273">
          <cell r="A1273" t="str">
            <v>230951</v>
          </cell>
          <cell r="B1273" t="str">
            <v>Porta lisa com batente metálico - 62 x 100 cm</v>
          </cell>
          <cell r="C1273" t="str">
            <v>un</v>
          </cell>
          <cell r="D1273">
            <v>202.59</v>
          </cell>
          <cell r="E1273">
            <v>34.119999999999997</v>
          </cell>
          <cell r="F1273">
            <v>236.71</v>
          </cell>
        </row>
        <row r="1274">
          <cell r="A1274" t="str">
            <v>230952</v>
          </cell>
          <cell r="B1274" t="str">
            <v>Porta lisa com batente metálico - 62 x 160 cm</v>
          </cell>
          <cell r="C1274" t="str">
            <v>un</v>
          </cell>
          <cell r="D1274">
            <v>345.57</v>
          </cell>
          <cell r="E1274">
            <v>34.119999999999997</v>
          </cell>
          <cell r="F1274">
            <v>379.69</v>
          </cell>
        </row>
        <row r="1275">
          <cell r="A1275" t="str">
            <v>230953</v>
          </cell>
          <cell r="B1275" t="str">
            <v>Porta lisa com batente metálico - 82 x 160 cm</v>
          </cell>
          <cell r="C1275" t="str">
            <v>un</v>
          </cell>
          <cell r="D1275">
            <v>348.47</v>
          </cell>
          <cell r="E1275">
            <v>34.119999999999997</v>
          </cell>
          <cell r="F1275">
            <v>382.59000000000003</v>
          </cell>
        </row>
        <row r="1276">
          <cell r="A1276" t="str">
            <v>230954</v>
          </cell>
          <cell r="B1276" t="str">
            <v>Porta lisa com batente metálico - 72 x 210 cm</v>
          </cell>
          <cell r="C1276" t="str">
            <v>un</v>
          </cell>
          <cell r="D1276">
            <v>479.11</v>
          </cell>
          <cell r="E1276">
            <v>64.27</v>
          </cell>
          <cell r="F1276">
            <v>543.38</v>
          </cell>
        </row>
        <row r="1277">
          <cell r="A1277" t="str">
            <v>230955</v>
          </cell>
          <cell r="B1277" t="str">
            <v>Porta lisa com batente metálico - 82 x 210 cm</v>
          </cell>
          <cell r="C1277" t="str">
            <v>un</v>
          </cell>
          <cell r="D1277">
            <v>488.72</v>
          </cell>
          <cell r="E1277">
            <v>64.27</v>
          </cell>
          <cell r="F1277">
            <v>552.99</v>
          </cell>
        </row>
        <row r="1278">
          <cell r="A1278" t="str">
            <v>230956</v>
          </cell>
          <cell r="B1278" t="str">
            <v>Porta lisa com batente metálico - 92 x 210 cm</v>
          </cell>
          <cell r="C1278" t="str">
            <v>un</v>
          </cell>
          <cell r="D1278">
            <v>510.71000000000004</v>
          </cell>
          <cell r="E1278">
            <v>64.27</v>
          </cell>
          <cell r="F1278">
            <v>574.98</v>
          </cell>
        </row>
        <row r="1279">
          <cell r="A1279" t="str">
            <v>230957</v>
          </cell>
          <cell r="B1279" t="str">
            <v>Porta lisa com batente metálico - 124 x 210 cm</v>
          </cell>
          <cell r="C1279" t="str">
            <v>un</v>
          </cell>
          <cell r="D1279">
            <v>625</v>
          </cell>
          <cell r="E1279">
            <v>84.05</v>
          </cell>
          <cell r="F1279">
            <v>709.05000000000007</v>
          </cell>
        </row>
        <row r="1280">
          <cell r="A1280" t="str">
            <v>230958</v>
          </cell>
          <cell r="B1280" t="str">
            <v>Porta lisa com batente metálico - 144 x 210 cm</v>
          </cell>
          <cell r="C1280" t="str">
            <v>un</v>
          </cell>
          <cell r="D1280">
            <v>640.92999999999995</v>
          </cell>
          <cell r="E1280">
            <v>84.05</v>
          </cell>
          <cell r="F1280">
            <v>724.98</v>
          </cell>
        </row>
        <row r="1281">
          <cell r="A1281" t="str">
            <v>230959</v>
          </cell>
          <cell r="B1281" t="str">
            <v>Porta lisa com batente metálico - 164 x 210 cm</v>
          </cell>
          <cell r="C1281" t="str">
            <v>un</v>
          </cell>
          <cell r="D1281">
            <v>660.15</v>
          </cell>
          <cell r="E1281">
            <v>84.05</v>
          </cell>
          <cell r="F1281">
            <v>744.2</v>
          </cell>
        </row>
        <row r="1282">
          <cell r="A1282" t="str">
            <v>230960</v>
          </cell>
          <cell r="B1282" t="str">
            <v>Porta lisa com batente metálico - 62 x 180 cm</v>
          </cell>
          <cell r="C1282" t="str">
            <v>un</v>
          </cell>
          <cell r="D1282">
            <v>404.58</v>
          </cell>
          <cell r="E1282">
            <v>34.119999999999997</v>
          </cell>
          <cell r="F1282">
            <v>438.7</v>
          </cell>
        </row>
        <row r="1283">
          <cell r="A1283" t="str">
            <v>230961</v>
          </cell>
          <cell r="B1283" t="str">
            <v>Porta lisa com batente metálico - 62 x 210 cm</v>
          </cell>
          <cell r="C1283" t="str">
            <v>un</v>
          </cell>
          <cell r="D1283">
            <v>471.14</v>
          </cell>
          <cell r="E1283">
            <v>34.119999999999997</v>
          </cell>
          <cell r="F1283">
            <v>505.26</v>
          </cell>
        </row>
        <row r="1284">
          <cell r="A1284" t="str">
            <v>230963</v>
          </cell>
          <cell r="B1284" t="str">
            <v>Porta lisa com batente madeira, 2 folhas - 1,40 x 2,10 m</v>
          </cell>
          <cell r="C1284" t="str">
            <v>un</v>
          </cell>
          <cell r="D1284">
            <v>554.70000000000005</v>
          </cell>
          <cell r="E1284">
            <v>86.350000000000009</v>
          </cell>
          <cell r="F1284">
            <v>641.04999999999995</v>
          </cell>
        </row>
        <row r="1285">
          <cell r="A1285" t="str">
            <v>231100</v>
          </cell>
          <cell r="B1285" t="str">
            <v>Porta lisa para acabamento em verniz montada com batente</v>
          </cell>
          <cell r="C1285">
            <v>0</v>
          </cell>
          <cell r="D1285">
            <v>0</v>
          </cell>
          <cell r="E1285">
            <v>0</v>
          </cell>
          <cell r="F1285">
            <v>0</v>
          </cell>
        </row>
        <row r="1286">
          <cell r="A1286" t="str">
            <v>231101</v>
          </cell>
          <cell r="B1286" t="str">
            <v>Acréscimo de bandeira - porta lisa para acabamento em verniz, com batente de madeira</v>
          </cell>
          <cell r="C1286" t="str">
            <v>m²</v>
          </cell>
          <cell r="D1286">
            <v>130.88</v>
          </cell>
          <cell r="E1286">
            <v>34.08</v>
          </cell>
          <cell r="F1286">
            <v>164.96</v>
          </cell>
        </row>
        <row r="1287">
          <cell r="A1287" t="str">
            <v>231103</v>
          </cell>
          <cell r="B1287" t="str">
            <v>Porta lisa para acabamento em verniz, com batente de madeira - 72 x 210 cm</v>
          </cell>
          <cell r="C1287" t="str">
            <v>un</v>
          </cell>
          <cell r="D1287">
            <v>244.81</v>
          </cell>
          <cell r="E1287">
            <v>69.150000000000006</v>
          </cell>
          <cell r="F1287">
            <v>313.95999999999998</v>
          </cell>
        </row>
        <row r="1288">
          <cell r="A1288" t="str">
            <v>231104</v>
          </cell>
          <cell r="B1288" t="str">
            <v>Porta lisa para acabamento em verniz, com batente de madeira - 82 x 210 cm</v>
          </cell>
          <cell r="C1288" t="str">
            <v>un</v>
          </cell>
          <cell r="D1288">
            <v>263.7</v>
          </cell>
          <cell r="E1288">
            <v>69.150000000000006</v>
          </cell>
          <cell r="F1288">
            <v>332.85</v>
          </cell>
        </row>
        <row r="1289">
          <cell r="A1289" t="str">
            <v>231105</v>
          </cell>
          <cell r="B1289" t="str">
            <v>Porta lisa para acabamento em verniz, com batente de madeira - 92 x 210 cm</v>
          </cell>
          <cell r="C1289" t="str">
            <v>un</v>
          </cell>
          <cell r="D1289">
            <v>275.36</v>
          </cell>
          <cell r="E1289">
            <v>69.150000000000006</v>
          </cell>
          <cell r="F1289">
            <v>344.51</v>
          </cell>
        </row>
        <row r="1290">
          <cell r="A1290" t="str">
            <v>231106</v>
          </cell>
          <cell r="B1290" t="str">
            <v>Porta lisa para acabamento em verniz, com batente de madeira - 110 x 210 cm</v>
          </cell>
          <cell r="C1290" t="str">
            <v>un</v>
          </cell>
          <cell r="D1290">
            <v>489.65000000000003</v>
          </cell>
          <cell r="E1290">
            <v>69.150000000000006</v>
          </cell>
          <cell r="F1290">
            <v>558.79999999999995</v>
          </cell>
        </row>
        <row r="1291">
          <cell r="A1291" t="str">
            <v>231120</v>
          </cell>
          <cell r="B1291" t="str">
            <v>Acréscimo de bandeira - porta lisa para acabamento em verniz, com batente metálico</v>
          </cell>
          <cell r="C1291" t="str">
            <v>m²</v>
          </cell>
          <cell r="D1291">
            <v>224.85</v>
          </cell>
          <cell r="E1291">
            <v>32.619999999999997</v>
          </cell>
          <cell r="F1291">
            <v>257.47000000000003</v>
          </cell>
        </row>
        <row r="1292">
          <cell r="A1292" t="str">
            <v>231121</v>
          </cell>
          <cell r="B1292" t="str">
            <v>Porta lisa para acabamento em verniz, com batente metálico - 72 x 210 cm</v>
          </cell>
          <cell r="C1292" t="str">
            <v>un</v>
          </cell>
          <cell r="D1292">
            <v>477.21000000000004</v>
          </cell>
          <cell r="E1292">
            <v>64.27</v>
          </cell>
          <cell r="F1292">
            <v>541.48</v>
          </cell>
        </row>
        <row r="1293">
          <cell r="A1293" t="str">
            <v>231122</v>
          </cell>
          <cell r="B1293" t="str">
            <v>Porta lisa para acabamento em verniz, com batente metálico - 82 x 210 cm</v>
          </cell>
          <cell r="C1293" t="str">
            <v>un</v>
          </cell>
          <cell r="D1293">
            <v>503.44</v>
          </cell>
          <cell r="E1293">
            <v>64.27</v>
          </cell>
          <cell r="F1293">
            <v>567.71</v>
          </cell>
        </row>
        <row r="1294">
          <cell r="A1294" t="str">
            <v>231123</v>
          </cell>
          <cell r="B1294" t="str">
            <v>Porta lisa para acabamento em verniz, com batente metálico - 92 x 210 cm</v>
          </cell>
          <cell r="C1294" t="str">
            <v>un</v>
          </cell>
          <cell r="D1294">
            <v>522.44000000000005</v>
          </cell>
          <cell r="E1294">
            <v>64.27</v>
          </cell>
          <cell r="F1294">
            <v>586.71</v>
          </cell>
        </row>
        <row r="1295">
          <cell r="A1295" t="str">
            <v>231124</v>
          </cell>
          <cell r="B1295" t="str">
            <v>Porta lisa para acabamento em verniz, com batente metálico - 110 x 210 cm</v>
          </cell>
          <cell r="C1295" t="str">
            <v>un</v>
          </cell>
          <cell r="D1295">
            <v>716.28</v>
          </cell>
          <cell r="E1295">
            <v>64.27</v>
          </cell>
          <cell r="F1295">
            <v>780.55000000000007</v>
          </cell>
        </row>
        <row r="1296">
          <cell r="A1296" t="str">
            <v>232000</v>
          </cell>
          <cell r="B1296" t="str">
            <v>Reparos, conservações e complementos</v>
          </cell>
          <cell r="C1296">
            <v>0</v>
          </cell>
          <cell r="D1296">
            <v>0</v>
          </cell>
          <cell r="E1296">
            <v>0</v>
          </cell>
          <cell r="F1296">
            <v>0</v>
          </cell>
        </row>
        <row r="1297">
          <cell r="A1297" t="str">
            <v>232002</v>
          </cell>
          <cell r="B1297" t="str">
            <v>Recolocação de batentes de madeira</v>
          </cell>
          <cell r="C1297" t="str">
            <v>un</v>
          </cell>
          <cell r="D1297">
            <v>1.02</v>
          </cell>
          <cell r="E1297">
            <v>32.590000000000003</v>
          </cell>
          <cell r="F1297">
            <v>33.61</v>
          </cell>
        </row>
        <row r="1298">
          <cell r="A1298" t="str">
            <v>232004</v>
          </cell>
          <cell r="B1298" t="str">
            <v>Recolocação de folhas de porta ou janela</v>
          </cell>
          <cell r="C1298" t="str">
            <v>un</v>
          </cell>
          <cell r="D1298">
            <v>0</v>
          </cell>
          <cell r="E1298">
            <v>38.99</v>
          </cell>
          <cell r="F1298">
            <v>38.99</v>
          </cell>
        </row>
        <row r="1299">
          <cell r="A1299" t="str">
            <v>232006</v>
          </cell>
          <cell r="B1299" t="str">
            <v>Recolocação de guarnição ou molduras</v>
          </cell>
          <cell r="C1299" t="str">
            <v>m</v>
          </cell>
          <cell r="D1299">
            <v>0</v>
          </cell>
          <cell r="E1299">
            <v>1.22</v>
          </cell>
          <cell r="F1299">
            <v>1.22</v>
          </cell>
        </row>
        <row r="1300">
          <cell r="A1300" t="str">
            <v>232010</v>
          </cell>
          <cell r="B1300" t="str">
            <v>Batente de madeira para porta</v>
          </cell>
          <cell r="C1300" t="str">
            <v>m</v>
          </cell>
          <cell r="D1300">
            <v>22.51</v>
          </cell>
          <cell r="E1300">
            <v>7.5200000000000005</v>
          </cell>
          <cell r="F1300">
            <v>30.03</v>
          </cell>
        </row>
        <row r="1301">
          <cell r="A1301" t="str">
            <v>232011</v>
          </cell>
          <cell r="B1301" t="str">
            <v>Visor fixo e requadro de madeira para porta, para receber vidro</v>
          </cell>
          <cell r="C1301" t="str">
            <v>m²</v>
          </cell>
          <cell r="D1301">
            <v>716.59</v>
          </cell>
          <cell r="E1301">
            <v>97.48</v>
          </cell>
          <cell r="F1301">
            <v>814.07</v>
          </cell>
        </row>
        <row r="1302">
          <cell r="A1302" t="str">
            <v>232012</v>
          </cell>
          <cell r="B1302" t="str">
            <v>Guarnição de madeira</v>
          </cell>
          <cell r="C1302" t="str">
            <v>m</v>
          </cell>
          <cell r="D1302">
            <v>2.7800000000000002</v>
          </cell>
          <cell r="E1302">
            <v>1.22</v>
          </cell>
          <cell r="F1302">
            <v>4</v>
          </cell>
        </row>
        <row r="1303">
          <cell r="A1303" t="str">
            <v>232014</v>
          </cell>
          <cell r="B1303" t="str">
            <v>Acréscimo de visor completo em porta de madeira</v>
          </cell>
          <cell r="C1303" t="str">
            <v>un</v>
          </cell>
          <cell r="D1303">
            <v>156.55000000000001</v>
          </cell>
          <cell r="E1303">
            <v>0</v>
          </cell>
          <cell r="F1303">
            <v>156.55000000000001</v>
          </cell>
        </row>
        <row r="1304">
          <cell r="A1304" t="str">
            <v>232016</v>
          </cell>
          <cell r="B1304" t="str">
            <v>Folha de porta veneziana maciça, sob medida</v>
          </cell>
          <cell r="C1304" t="str">
            <v>m²</v>
          </cell>
          <cell r="D1304">
            <v>344.17</v>
          </cell>
          <cell r="E1304">
            <v>12.19</v>
          </cell>
          <cell r="F1304">
            <v>356.36</v>
          </cell>
        </row>
        <row r="1305">
          <cell r="A1305" t="str">
            <v>232017</v>
          </cell>
          <cell r="B1305" t="str">
            <v>Folha de porta lisa folheada com madeira, sob medida</v>
          </cell>
          <cell r="C1305" t="str">
            <v>m²</v>
          </cell>
          <cell r="D1305">
            <v>114.91</v>
          </cell>
          <cell r="E1305">
            <v>12.19</v>
          </cell>
          <cell r="F1305">
            <v>127.10000000000001</v>
          </cell>
        </row>
        <row r="1306">
          <cell r="A1306" t="str">
            <v>232018</v>
          </cell>
          <cell r="B1306" t="str">
            <v>Folha de porta em madeira para receber vidro, sob medida</v>
          </cell>
          <cell r="C1306" t="str">
            <v>m²</v>
          </cell>
          <cell r="D1306">
            <v>486.5</v>
          </cell>
          <cell r="E1306">
            <v>12.19</v>
          </cell>
          <cell r="F1306">
            <v>498.69</v>
          </cell>
        </row>
        <row r="1307">
          <cell r="A1307" t="str">
            <v>232022</v>
          </cell>
          <cell r="B1307" t="str">
            <v>Folha de porta macho e fêmea, 72 x 210 cm</v>
          </cell>
          <cell r="C1307" t="str">
            <v>un</v>
          </cell>
          <cell r="D1307">
            <v>429.01</v>
          </cell>
          <cell r="E1307">
            <v>36.56</v>
          </cell>
          <cell r="F1307">
            <v>465.57</v>
          </cell>
        </row>
        <row r="1308">
          <cell r="A1308" t="str">
            <v>232023</v>
          </cell>
          <cell r="B1308" t="str">
            <v>Folha de porta macho e fêmea, 82 x 210 cm</v>
          </cell>
          <cell r="C1308" t="str">
            <v>un</v>
          </cell>
          <cell r="D1308">
            <v>429.01</v>
          </cell>
          <cell r="E1308">
            <v>36.56</v>
          </cell>
          <cell r="F1308">
            <v>465.57</v>
          </cell>
        </row>
        <row r="1309">
          <cell r="A1309" t="str">
            <v>232024</v>
          </cell>
          <cell r="B1309" t="str">
            <v>Folha de porta macho e fêmea, 92 x 210 cm</v>
          </cell>
          <cell r="C1309" t="str">
            <v>un</v>
          </cell>
          <cell r="D1309">
            <v>463.39</v>
          </cell>
          <cell r="E1309">
            <v>36.56</v>
          </cell>
          <cell r="F1309">
            <v>499.95</v>
          </cell>
        </row>
        <row r="1310">
          <cell r="A1310" t="str">
            <v>232031</v>
          </cell>
          <cell r="B1310" t="str">
            <v>Folha de porta lisa comum, 62 x 210 cm</v>
          </cell>
          <cell r="C1310" t="str">
            <v>un</v>
          </cell>
          <cell r="D1310">
            <v>109.82000000000001</v>
          </cell>
          <cell r="E1310">
            <v>36.56</v>
          </cell>
          <cell r="F1310">
            <v>146.38</v>
          </cell>
        </row>
        <row r="1311">
          <cell r="A1311" t="str">
            <v>232032</v>
          </cell>
          <cell r="B1311" t="str">
            <v>Folha de porta lisa comum, 72 x 210 cm</v>
          </cell>
          <cell r="C1311" t="str">
            <v>un</v>
          </cell>
          <cell r="D1311">
            <v>110.45</v>
          </cell>
          <cell r="E1311">
            <v>36.56</v>
          </cell>
          <cell r="F1311">
            <v>147.01</v>
          </cell>
        </row>
        <row r="1312">
          <cell r="A1312" t="str">
            <v>232033</v>
          </cell>
          <cell r="B1312" t="str">
            <v>Folha de porta lisa comum, 82 x 210 cm</v>
          </cell>
          <cell r="C1312" t="str">
            <v>un</v>
          </cell>
          <cell r="D1312">
            <v>112.72</v>
          </cell>
          <cell r="E1312">
            <v>36.56</v>
          </cell>
          <cell r="F1312">
            <v>149.28</v>
          </cell>
        </row>
        <row r="1313">
          <cell r="A1313" t="str">
            <v>232034</v>
          </cell>
          <cell r="B1313" t="str">
            <v>Folha de porta lisa comum, 92 x 210 cm</v>
          </cell>
          <cell r="C1313" t="str">
            <v>un</v>
          </cell>
          <cell r="D1313">
            <v>127.37</v>
          </cell>
          <cell r="E1313">
            <v>36.56</v>
          </cell>
          <cell r="F1313">
            <v>163.93</v>
          </cell>
        </row>
        <row r="1314">
          <cell r="A1314" t="str">
            <v>232045</v>
          </cell>
          <cell r="B1314" t="str">
            <v>Folha de porta em laminado fenólico melamínico com acabamento liso, 72 x 210 cm</v>
          </cell>
          <cell r="C1314" t="str">
            <v>un</v>
          </cell>
          <cell r="D1314">
            <v>574.96</v>
          </cell>
          <cell r="E1314">
            <v>36.56</v>
          </cell>
          <cell r="F1314">
            <v>611.52</v>
          </cell>
        </row>
        <row r="1315">
          <cell r="A1315" t="str">
            <v>232046</v>
          </cell>
          <cell r="B1315" t="str">
            <v>Folha de porta em laminado fenólico melamínico com acabamento liso, 92 x 210 cm</v>
          </cell>
          <cell r="C1315" t="str">
            <v>un</v>
          </cell>
          <cell r="D1315">
            <v>649.66999999999996</v>
          </cell>
          <cell r="E1315">
            <v>36.56</v>
          </cell>
          <cell r="F1315">
            <v>686.23</v>
          </cell>
        </row>
        <row r="1316">
          <cell r="A1316" t="str">
            <v>232055</v>
          </cell>
          <cell r="B1316" t="str">
            <v>Folha de porta em laminado fenólico melamínico com acabamento liso, 82 x 210 cm</v>
          </cell>
          <cell r="C1316" t="str">
            <v>un</v>
          </cell>
          <cell r="D1316">
            <v>616.29</v>
          </cell>
          <cell r="E1316">
            <v>36.56</v>
          </cell>
          <cell r="F1316">
            <v>652.85</v>
          </cell>
        </row>
        <row r="1317">
          <cell r="A1317" t="str">
            <v>232060</v>
          </cell>
          <cell r="B1317" t="str">
            <v>Folha de porta em madeira com tela de proteção tipo mosqueteira</v>
          </cell>
          <cell r="C1317" t="str">
            <v>m²</v>
          </cell>
          <cell r="D1317">
            <v>478.63</v>
          </cell>
          <cell r="E1317">
            <v>36.56</v>
          </cell>
          <cell r="F1317">
            <v>515.19000000000005</v>
          </cell>
        </row>
        <row r="1318">
          <cell r="A1318" t="str">
            <v>240000</v>
          </cell>
          <cell r="B1318" t="str">
            <v>Esquadria, serralheria e elemento em ferro</v>
          </cell>
          <cell r="C1318">
            <v>0</v>
          </cell>
          <cell r="D1318">
            <v>0</v>
          </cell>
          <cell r="E1318">
            <v>0</v>
          </cell>
          <cell r="F1318">
            <v>0</v>
          </cell>
        </row>
        <row r="1319">
          <cell r="A1319" t="str">
            <v>240100</v>
          </cell>
          <cell r="B1319" t="str">
            <v>Caixilho em ferro</v>
          </cell>
          <cell r="C1319">
            <v>0</v>
          </cell>
          <cell r="D1319">
            <v>0</v>
          </cell>
          <cell r="E1319">
            <v>0</v>
          </cell>
          <cell r="F1319">
            <v>0</v>
          </cell>
        </row>
        <row r="1320">
          <cell r="A1320" t="str">
            <v>240101</v>
          </cell>
          <cell r="B1320" t="str">
            <v>Caixilho em ferro fixo, sob medida</v>
          </cell>
          <cell r="C1320" t="str">
            <v>m²</v>
          </cell>
          <cell r="D1320">
            <v>503.16</v>
          </cell>
          <cell r="E1320">
            <v>15.92</v>
          </cell>
          <cell r="F1320">
            <v>519.08000000000004</v>
          </cell>
        </row>
        <row r="1321">
          <cell r="A1321" t="str">
            <v>240103</v>
          </cell>
          <cell r="B1321" t="str">
            <v>Caixilho em ferro basculante, sob medida</v>
          </cell>
          <cell r="C1321" t="str">
            <v>m²</v>
          </cell>
          <cell r="D1321">
            <v>514.26</v>
          </cell>
          <cell r="E1321">
            <v>15.92</v>
          </cell>
          <cell r="F1321">
            <v>530.17999999999995</v>
          </cell>
        </row>
        <row r="1322">
          <cell r="A1322" t="str">
            <v>240104</v>
          </cell>
          <cell r="B1322" t="str">
            <v>Caixilho em ferro basculante, linha comercial</v>
          </cell>
          <cell r="C1322" t="str">
            <v>m²</v>
          </cell>
          <cell r="D1322">
            <v>270.08</v>
          </cell>
          <cell r="E1322">
            <v>15.92</v>
          </cell>
          <cell r="F1322">
            <v>286</v>
          </cell>
        </row>
        <row r="1323">
          <cell r="A1323" t="str">
            <v>240105</v>
          </cell>
          <cell r="B1323" t="str">
            <v>Caixilho em ferro maximar, sob medida</v>
          </cell>
          <cell r="C1323" t="str">
            <v>m²</v>
          </cell>
          <cell r="D1323">
            <v>410.76</v>
          </cell>
          <cell r="E1323">
            <v>15.92</v>
          </cell>
          <cell r="F1323">
            <v>426.68</v>
          </cell>
        </row>
        <row r="1324">
          <cell r="A1324" t="str">
            <v>240106</v>
          </cell>
          <cell r="B1324" t="str">
            <v>Caixilho em ferro maximar com grade, linha comercial</v>
          </cell>
          <cell r="C1324" t="str">
            <v>m²</v>
          </cell>
          <cell r="D1324">
            <v>444.06</v>
          </cell>
          <cell r="E1324">
            <v>15.92</v>
          </cell>
          <cell r="F1324">
            <v>459.98</v>
          </cell>
        </row>
        <row r="1325">
          <cell r="A1325" t="str">
            <v>240107</v>
          </cell>
          <cell r="B1325" t="str">
            <v>Caixilho em ferro de correr, sob medida</v>
          </cell>
          <cell r="C1325" t="str">
            <v>m²</v>
          </cell>
          <cell r="D1325">
            <v>594.16999999999996</v>
          </cell>
          <cell r="E1325">
            <v>15.92</v>
          </cell>
          <cell r="F1325">
            <v>610.09</v>
          </cell>
        </row>
        <row r="1326">
          <cell r="A1326" t="str">
            <v>240108</v>
          </cell>
          <cell r="B1326" t="str">
            <v>Caixilho em ferro de correr, linha comercial</v>
          </cell>
          <cell r="C1326" t="str">
            <v>m²</v>
          </cell>
          <cell r="D1326">
            <v>180.62</v>
          </cell>
          <cell r="E1326">
            <v>15.92</v>
          </cell>
          <cell r="F1326">
            <v>196.54</v>
          </cell>
        </row>
        <row r="1327">
          <cell r="A1327" t="str">
            <v>240109</v>
          </cell>
          <cell r="B1327" t="str">
            <v>Caixilho em ferro com ventilação permanente, sob medida</v>
          </cell>
          <cell r="C1327" t="str">
            <v>m²</v>
          </cell>
          <cell r="D1327">
            <v>376.03000000000003</v>
          </cell>
          <cell r="E1327">
            <v>15.92</v>
          </cell>
          <cell r="F1327">
            <v>391.95</v>
          </cell>
        </row>
        <row r="1328">
          <cell r="A1328" t="str">
            <v>240110</v>
          </cell>
          <cell r="B1328" t="str">
            <v>Caixilho em ferro tipo veneziana, linha comercial</v>
          </cell>
          <cell r="C1328" t="str">
            <v>m²</v>
          </cell>
          <cell r="D1328">
            <v>256.39</v>
          </cell>
          <cell r="E1328">
            <v>15.92</v>
          </cell>
          <cell r="F1328">
            <v>272.31</v>
          </cell>
        </row>
        <row r="1329">
          <cell r="A1329" t="str">
            <v>240111</v>
          </cell>
          <cell r="B1329" t="str">
            <v>Caixilho em ferro tipo veneziana, sob medida</v>
          </cell>
          <cell r="C1329" t="str">
            <v>m²</v>
          </cell>
          <cell r="D1329">
            <v>440.38</v>
          </cell>
          <cell r="E1329">
            <v>15.92</v>
          </cell>
          <cell r="F1329">
            <v>456.3</v>
          </cell>
        </row>
        <row r="1330">
          <cell r="A1330" t="str">
            <v>240112</v>
          </cell>
          <cell r="B1330" t="str">
            <v>Caixilho tipo veneziana industrial com montantes em aço galvanizado e aletas em fibra de vidro</v>
          </cell>
          <cell r="C1330" t="str">
            <v>m²</v>
          </cell>
          <cell r="D1330">
            <v>177.47</v>
          </cell>
          <cell r="E1330">
            <v>0</v>
          </cell>
          <cell r="F1330">
            <v>177.47</v>
          </cell>
        </row>
        <row r="1331">
          <cell r="A1331" t="str">
            <v>240115</v>
          </cell>
          <cell r="B1331" t="str">
            <v>Caixilho tipo veneziana industrial com aletas em PVC e montantes em aço galvanizado</v>
          </cell>
          <cell r="C1331" t="str">
            <v>m²</v>
          </cell>
          <cell r="D1331">
            <v>183.95000000000002</v>
          </cell>
          <cell r="E1331">
            <v>0</v>
          </cell>
          <cell r="F1331">
            <v>183.95000000000002</v>
          </cell>
        </row>
        <row r="1332">
          <cell r="A1332" t="str">
            <v>240118</v>
          </cell>
          <cell r="B1332" t="str">
            <v>Caixilho removível, em tela de aço galvanizado, tipo ondulada com malha de 1´, fio 12, com requadro tubular de aço carbono, sob medida</v>
          </cell>
          <cell r="C1332" t="str">
            <v>m²</v>
          </cell>
          <cell r="D1332">
            <v>255.01000000000002</v>
          </cell>
          <cell r="E1332">
            <v>15.3</v>
          </cell>
          <cell r="F1332">
            <v>270.31</v>
          </cell>
        </row>
        <row r="1333">
          <cell r="A1333" t="str">
            <v>240119</v>
          </cell>
          <cell r="B1333" t="str">
            <v>Caixilho fixo em tela de aço galvanizado, tipo ondulada com malha de 1/2´, fio 12, com requadro em cantoneira de aço carbono, sob medida</v>
          </cell>
          <cell r="C1333" t="str">
            <v>m²</v>
          </cell>
          <cell r="D1333">
            <v>291.5</v>
          </cell>
          <cell r="E1333">
            <v>15.3</v>
          </cell>
          <cell r="F1333">
            <v>306.8</v>
          </cell>
        </row>
        <row r="1334">
          <cell r="A1334" t="str">
            <v>240120</v>
          </cell>
          <cell r="B1334" t="str">
            <v>Caixilho fixo em aço SAE 1010/1020 para vidro à prova de bala, sob medida</v>
          </cell>
          <cell r="C1334" t="str">
            <v>m²</v>
          </cell>
          <cell r="D1334">
            <v>608.67999999999995</v>
          </cell>
          <cell r="E1334">
            <v>40.54</v>
          </cell>
          <cell r="F1334">
            <v>649.22</v>
          </cell>
        </row>
        <row r="1335">
          <cell r="A1335" t="str">
            <v>240127</v>
          </cell>
          <cell r="B1335" t="str">
            <v>Caixilho tipo guichê em perfil de chapa dobrada em aço com subdivisões para vidro laminado 3 mm, sob medida</v>
          </cell>
          <cell r="C1335" t="str">
            <v>m²</v>
          </cell>
          <cell r="D1335">
            <v>556.79999999999995</v>
          </cell>
          <cell r="E1335">
            <v>15.92</v>
          </cell>
          <cell r="F1335">
            <v>572.72</v>
          </cell>
        </row>
        <row r="1336">
          <cell r="A1336" t="str">
            <v>240128</v>
          </cell>
          <cell r="B1336" t="str">
            <v>Caixilho tipo guichê em chapa de aço</v>
          </cell>
          <cell r="C1336" t="str">
            <v>m²</v>
          </cell>
          <cell r="D1336">
            <v>699.78</v>
          </cell>
          <cell r="E1336">
            <v>52.53</v>
          </cell>
          <cell r="F1336">
            <v>752.31000000000006</v>
          </cell>
        </row>
        <row r="1337">
          <cell r="A1337" t="str">
            <v>240200</v>
          </cell>
          <cell r="B1337" t="str">
            <v>Portas, portões e gradis</v>
          </cell>
          <cell r="C1337">
            <v>0</v>
          </cell>
          <cell r="D1337">
            <v>0</v>
          </cell>
          <cell r="E1337">
            <v>0</v>
          </cell>
          <cell r="F1337">
            <v>0</v>
          </cell>
        </row>
        <row r="1338">
          <cell r="A1338" t="str">
            <v>240201</v>
          </cell>
          <cell r="B1338" t="str">
            <v>Porta em ferro de abrir, para receber vidro, sob medida</v>
          </cell>
          <cell r="C1338" t="str">
            <v>m²</v>
          </cell>
          <cell r="D1338">
            <v>676.94</v>
          </cell>
          <cell r="E1338">
            <v>47.75</v>
          </cell>
          <cell r="F1338">
            <v>724.69</v>
          </cell>
        </row>
        <row r="1339">
          <cell r="A1339" t="str">
            <v>240202</v>
          </cell>
          <cell r="B1339" t="str">
            <v>Porta em ferro de abrir, para receber vidro, linha comercial</v>
          </cell>
          <cell r="C1339" t="str">
            <v>m²</v>
          </cell>
          <cell r="D1339">
            <v>337.41</v>
          </cell>
          <cell r="E1339">
            <v>47.75</v>
          </cell>
          <cell r="F1339">
            <v>385.16</v>
          </cell>
        </row>
        <row r="1340">
          <cell r="A1340" t="str">
            <v>240204</v>
          </cell>
          <cell r="B1340" t="str">
            <v>Porta/portão tipo gradil sob medida</v>
          </cell>
          <cell r="C1340" t="str">
            <v>m²</v>
          </cell>
          <cell r="D1340">
            <v>405.68</v>
          </cell>
          <cell r="E1340">
            <v>47.75</v>
          </cell>
          <cell r="F1340">
            <v>453.43</v>
          </cell>
        </row>
        <row r="1341">
          <cell r="A1341" t="str">
            <v>240205</v>
          </cell>
          <cell r="B1341" t="str">
            <v>Porta corta-fogo classe P.90 de 90 x 210 cm, completa, com maçaneta tipo alavanca</v>
          </cell>
          <cell r="C1341" t="str">
            <v>un</v>
          </cell>
          <cell r="D1341">
            <v>602.66</v>
          </cell>
          <cell r="E1341">
            <v>84.16</v>
          </cell>
          <cell r="F1341">
            <v>686.82</v>
          </cell>
        </row>
        <row r="1342">
          <cell r="A1342" t="str">
            <v>240206</v>
          </cell>
          <cell r="B1342" t="str">
            <v>Porta/portão de abrir em chapa, sob medida</v>
          </cell>
          <cell r="C1342" t="str">
            <v>m²</v>
          </cell>
          <cell r="D1342">
            <v>532.82000000000005</v>
          </cell>
          <cell r="E1342">
            <v>47.75</v>
          </cell>
          <cell r="F1342">
            <v>580.57000000000005</v>
          </cell>
        </row>
        <row r="1343">
          <cell r="A1343" t="str">
            <v>240207</v>
          </cell>
          <cell r="B1343" t="str">
            <v>Porta de ferro de abrir tipo veneziana, linha comercial</v>
          </cell>
          <cell r="C1343" t="str">
            <v>m²</v>
          </cell>
          <cell r="D1343">
            <v>248.96</v>
          </cell>
          <cell r="E1343">
            <v>47.75</v>
          </cell>
          <cell r="F1343">
            <v>296.70999999999998</v>
          </cell>
        </row>
        <row r="1344">
          <cell r="A1344" t="str">
            <v>240208</v>
          </cell>
          <cell r="B1344" t="str">
            <v>Porta/portão de abrir em veneziana de ferro, sob medida</v>
          </cell>
          <cell r="C1344" t="str">
            <v>m²</v>
          </cell>
          <cell r="D1344">
            <v>657.88</v>
          </cell>
          <cell r="E1344">
            <v>47.75</v>
          </cell>
          <cell r="F1344">
            <v>705.63</v>
          </cell>
        </row>
        <row r="1345">
          <cell r="A1345" t="str">
            <v>240210</v>
          </cell>
          <cell r="B1345" t="str">
            <v>Portão tubular em tela de aço galvanizado até 2,50 m de altura, completo</v>
          </cell>
          <cell r="C1345" t="str">
            <v>m²</v>
          </cell>
          <cell r="D1345">
            <v>380.99</v>
          </cell>
          <cell r="E1345">
            <v>36.409999999999997</v>
          </cell>
          <cell r="F1345">
            <v>417.40000000000003</v>
          </cell>
        </row>
        <row r="1346">
          <cell r="A1346" t="str">
            <v>240227</v>
          </cell>
          <cell r="B1346" t="str">
            <v>Portão de 2 folhas, tubular em tela de aço galvanizado acima de 2,50 m de altura, completo</v>
          </cell>
          <cell r="C1346" t="str">
            <v>m²</v>
          </cell>
          <cell r="D1346">
            <v>380.51</v>
          </cell>
          <cell r="E1346">
            <v>47.75</v>
          </cell>
          <cell r="F1346">
            <v>428.26</v>
          </cell>
        </row>
        <row r="1347">
          <cell r="A1347" t="str">
            <v>240228</v>
          </cell>
          <cell r="B1347" t="str">
            <v>Porta/portão de correr em tela ondulada de aço galvanizado, sob medida</v>
          </cell>
          <cell r="C1347" t="str">
            <v>m²</v>
          </cell>
          <cell r="D1347">
            <v>405.2</v>
          </cell>
          <cell r="E1347">
            <v>47.75</v>
          </cell>
          <cell r="F1347">
            <v>452.95</v>
          </cell>
        </row>
        <row r="1348">
          <cell r="A1348" t="str">
            <v>240229</v>
          </cell>
          <cell r="B1348" t="str">
            <v>Porta/portão de correr em chapa cega dupla, sob medida</v>
          </cell>
          <cell r="C1348" t="str">
            <v>m²</v>
          </cell>
          <cell r="D1348">
            <v>769.42000000000007</v>
          </cell>
          <cell r="E1348">
            <v>47.75</v>
          </cell>
          <cell r="F1348">
            <v>817.17000000000007</v>
          </cell>
        </row>
        <row r="1349">
          <cell r="A1349" t="str">
            <v>240238</v>
          </cell>
          <cell r="B1349" t="str">
            <v>Porta corta-fogo classe P.90 de 100 x 210 cm, completa, com maçaneta tipo alavanca</v>
          </cell>
          <cell r="C1349" t="str">
            <v>un</v>
          </cell>
          <cell r="D1349">
            <v>688.75</v>
          </cell>
          <cell r="E1349">
            <v>84.16</v>
          </cell>
          <cell r="F1349">
            <v>772.91</v>
          </cell>
        </row>
        <row r="1350">
          <cell r="A1350" t="str">
            <v>240241</v>
          </cell>
          <cell r="B1350" t="str">
            <v>Porta em ferro de correr, para receber vidro, sob medida</v>
          </cell>
          <cell r="C1350" t="str">
            <v>m²</v>
          </cell>
          <cell r="D1350">
            <v>788.74</v>
          </cell>
          <cell r="E1350">
            <v>47.75</v>
          </cell>
          <cell r="F1350">
            <v>836.49</v>
          </cell>
        </row>
        <row r="1351">
          <cell r="A1351" t="str">
            <v>240243</v>
          </cell>
          <cell r="B1351" t="str">
            <v>Porta em ferro de abrir, parte inferior chapeada, parte superior para receber vidro, sob medida</v>
          </cell>
          <cell r="C1351" t="str">
            <v>m²</v>
          </cell>
          <cell r="D1351">
            <v>781.67000000000007</v>
          </cell>
          <cell r="E1351">
            <v>47.75</v>
          </cell>
          <cell r="F1351">
            <v>829.42000000000007</v>
          </cell>
        </row>
        <row r="1352">
          <cell r="A1352" t="str">
            <v>240244</v>
          </cell>
          <cell r="B1352" t="str">
            <v>Porta em ferro tipo sanfonada, em chapa cega, sob medida</v>
          </cell>
          <cell r="C1352" t="str">
            <v>m²</v>
          </cell>
          <cell r="D1352">
            <v>464</v>
          </cell>
          <cell r="E1352">
            <v>47.75</v>
          </cell>
          <cell r="F1352">
            <v>511.75</v>
          </cell>
        </row>
        <row r="1353">
          <cell r="A1353" t="str">
            <v>240245</v>
          </cell>
          <cell r="B1353" t="str">
            <v>Grade de proteção para caixilhos</v>
          </cell>
          <cell r="C1353" t="str">
            <v>m²</v>
          </cell>
          <cell r="D1353">
            <v>543.83000000000004</v>
          </cell>
          <cell r="E1353">
            <v>31.720000000000002</v>
          </cell>
          <cell r="F1353">
            <v>575.54999999999995</v>
          </cell>
        </row>
        <row r="1354">
          <cell r="A1354" t="str">
            <v>240246</v>
          </cell>
          <cell r="B1354" t="str">
            <v>Porta de abrir em tela ondulada de aço galvanizado, completa</v>
          </cell>
          <cell r="C1354" t="str">
            <v>m²</v>
          </cell>
          <cell r="D1354">
            <v>370.05</v>
          </cell>
          <cell r="E1354">
            <v>38.799999999999997</v>
          </cell>
          <cell r="F1354">
            <v>408.85</v>
          </cell>
        </row>
        <row r="1355">
          <cell r="A1355" t="str">
            <v>240247</v>
          </cell>
          <cell r="B1355" t="str">
            <v>Portinhola de correr em chapa, para ´passa pacote´, completa, sob medida</v>
          </cell>
          <cell r="C1355" t="str">
            <v>m²</v>
          </cell>
          <cell r="D1355">
            <v>648.9</v>
          </cell>
          <cell r="E1355">
            <v>31.720000000000002</v>
          </cell>
          <cell r="F1355">
            <v>680.62</v>
          </cell>
        </row>
        <row r="1356">
          <cell r="A1356" t="str">
            <v>240248</v>
          </cell>
          <cell r="B1356" t="str">
            <v>Portinhola de abrir em chapa, para ´passa pacote´, completa, sob medida</v>
          </cell>
          <cell r="C1356" t="str">
            <v>m²</v>
          </cell>
          <cell r="D1356">
            <v>639.23</v>
          </cell>
          <cell r="E1356">
            <v>31.720000000000002</v>
          </cell>
          <cell r="F1356">
            <v>670.95</v>
          </cell>
        </row>
        <row r="1357">
          <cell r="A1357" t="str">
            <v>240249</v>
          </cell>
          <cell r="B1357" t="str">
            <v>Grade em barra chata soldada de 1 1/2´ x 1/4´, sob medida</v>
          </cell>
          <cell r="C1357" t="str">
            <v>m²</v>
          </cell>
          <cell r="D1357">
            <v>848.66</v>
          </cell>
          <cell r="E1357">
            <v>15.92</v>
          </cell>
          <cell r="F1357">
            <v>864.58</v>
          </cell>
        </row>
        <row r="1358">
          <cell r="A1358" t="str">
            <v>240259</v>
          </cell>
          <cell r="B1358" t="str">
            <v>Porta de enrolar manual, cega ou vazada</v>
          </cell>
          <cell r="C1358" t="str">
            <v>m²</v>
          </cell>
          <cell r="D1358">
            <v>306.87</v>
          </cell>
          <cell r="E1358">
            <v>25.07</v>
          </cell>
          <cell r="F1358">
            <v>331.94</v>
          </cell>
        </row>
        <row r="1359">
          <cell r="A1359" t="str">
            <v>240263</v>
          </cell>
          <cell r="B1359" t="str">
            <v>Portão de 2 folhas tubular diâmetro de 3´, com tela em aço galvanizado de 2´, altura acima de 3,00 m, completo</v>
          </cell>
          <cell r="C1359" t="str">
            <v>m²</v>
          </cell>
          <cell r="D1359">
            <v>400.26</v>
          </cell>
          <cell r="E1359">
            <v>47.75</v>
          </cell>
          <cell r="F1359">
            <v>448.01</v>
          </cell>
        </row>
        <row r="1360">
          <cell r="A1360" t="str">
            <v>240281</v>
          </cell>
          <cell r="B1360" t="str">
            <v>Porta/portão de abrir em chapa cega com isolamento acústico, sob medida</v>
          </cell>
          <cell r="C1360" t="str">
            <v>m²</v>
          </cell>
          <cell r="D1360">
            <v>623.92999999999995</v>
          </cell>
          <cell r="E1360">
            <v>74.87</v>
          </cell>
          <cell r="F1360">
            <v>698.80000000000007</v>
          </cell>
        </row>
        <row r="1361">
          <cell r="A1361" t="str">
            <v>240284</v>
          </cell>
          <cell r="B1361" t="str">
            <v>Portão basculante em chapa metálica, estruturado com perfis metálicos</v>
          </cell>
          <cell r="C1361" t="str">
            <v>m²</v>
          </cell>
          <cell r="D1361">
            <v>374.93</v>
          </cell>
          <cell r="E1361">
            <v>33.97</v>
          </cell>
          <cell r="F1361">
            <v>408.90000000000003</v>
          </cell>
        </row>
        <row r="1362">
          <cell r="A1362" t="str">
            <v>240290</v>
          </cell>
          <cell r="B1362" t="str">
            <v>Porta de abrir em chapa dupla com visor, batente envolvente, completa</v>
          </cell>
          <cell r="C1362" t="str">
            <v>m²</v>
          </cell>
          <cell r="D1362">
            <v>778.93000000000006</v>
          </cell>
          <cell r="E1362">
            <v>36.25</v>
          </cell>
          <cell r="F1362">
            <v>815.18000000000006</v>
          </cell>
        </row>
        <row r="1363">
          <cell r="A1363" t="str">
            <v>240291</v>
          </cell>
          <cell r="B1363" t="str">
            <v>Porta corta-fogo classe P.90, com barra antipânico numa face e maçaneta na outra, completa</v>
          </cell>
          <cell r="C1363" t="str">
            <v>m²</v>
          </cell>
          <cell r="D1363">
            <v>770.54</v>
          </cell>
          <cell r="E1363">
            <v>84.16</v>
          </cell>
          <cell r="F1363">
            <v>854.7</v>
          </cell>
        </row>
        <row r="1364">
          <cell r="A1364" t="str">
            <v>240292</v>
          </cell>
          <cell r="B1364" t="str">
            <v>Porta corta-fogo classe P.120 de 90 x 210 cm, com uma folha de abrir</v>
          </cell>
          <cell r="C1364" t="str">
            <v>un</v>
          </cell>
          <cell r="D1364">
            <v>761.15</v>
          </cell>
          <cell r="E1364">
            <v>91.33</v>
          </cell>
          <cell r="F1364">
            <v>852.48</v>
          </cell>
        </row>
        <row r="1365">
          <cell r="A1365" t="str">
            <v>240293</v>
          </cell>
          <cell r="B1365" t="str">
            <v>Portão de 2 folhas tubular, com tela em aço galvanizado de 2´ e fio 10, completo</v>
          </cell>
          <cell r="C1365" t="str">
            <v>m²</v>
          </cell>
          <cell r="D1365">
            <v>363.66</v>
          </cell>
          <cell r="E1365">
            <v>47.75</v>
          </cell>
          <cell r="F1365">
            <v>411.41</v>
          </cell>
        </row>
        <row r="1366">
          <cell r="A1366" t="str">
            <v>240296</v>
          </cell>
          <cell r="B1366" t="str">
            <v>Porta corta-fogo classe P.120 de 80 x 210 cm, com uma folha de abrir, completa</v>
          </cell>
          <cell r="C1366" t="str">
            <v>un</v>
          </cell>
          <cell r="D1366">
            <v>764.75</v>
          </cell>
          <cell r="E1366">
            <v>91.33</v>
          </cell>
          <cell r="F1366">
            <v>856.08</v>
          </cell>
        </row>
        <row r="1367">
          <cell r="A1367" t="str">
            <v>240300</v>
          </cell>
          <cell r="B1367" t="str">
            <v>Elementos em ferro</v>
          </cell>
          <cell r="C1367">
            <v>0</v>
          </cell>
          <cell r="D1367">
            <v>0</v>
          </cell>
          <cell r="E1367">
            <v>0</v>
          </cell>
          <cell r="F1367">
            <v>0</v>
          </cell>
        </row>
        <row r="1368">
          <cell r="A1368" t="str">
            <v>240304</v>
          </cell>
          <cell r="B1368" t="str">
            <v>Guarda-corpo tubular com tela em aço galvanizado, diâmetro de 1 1/2´</v>
          </cell>
          <cell r="C1368" t="str">
            <v>m</v>
          </cell>
          <cell r="D1368">
            <v>457.76</v>
          </cell>
          <cell r="E1368">
            <v>25.07</v>
          </cell>
          <cell r="F1368">
            <v>482.83</v>
          </cell>
        </row>
        <row r="1369">
          <cell r="A1369" t="str">
            <v>240306</v>
          </cell>
          <cell r="B1369" t="str">
            <v>Escada marinheiro (galvanizada)</v>
          </cell>
          <cell r="C1369" t="str">
            <v>m</v>
          </cell>
          <cell r="D1369">
            <v>317.58999999999997</v>
          </cell>
          <cell r="E1369">
            <v>10.029999999999999</v>
          </cell>
          <cell r="F1369">
            <v>327.62</v>
          </cell>
        </row>
        <row r="1370">
          <cell r="A1370" t="str">
            <v>240308</v>
          </cell>
          <cell r="B1370" t="str">
            <v>Escada marinheiro com guarda corpo (degrau em ´T´)</v>
          </cell>
          <cell r="C1370" t="str">
            <v>m</v>
          </cell>
          <cell r="D1370">
            <v>670.06000000000006</v>
          </cell>
          <cell r="E1370">
            <v>25.07</v>
          </cell>
          <cell r="F1370">
            <v>695.13</v>
          </cell>
        </row>
        <row r="1371">
          <cell r="A1371" t="str">
            <v>240310</v>
          </cell>
          <cell r="B1371" t="str">
            <v>Alçapão/tampa em chapa de ferro com porta cadeado</v>
          </cell>
          <cell r="C1371" t="str">
            <v>m²</v>
          </cell>
          <cell r="D1371">
            <v>883.46</v>
          </cell>
          <cell r="E1371">
            <v>50.14</v>
          </cell>
          <cell r="F1371">
            <v>933.6</v>
          </cell>
        </row>
        <row r="1372">
          <cell r="A1372" t="str">
            <v>240320</v>
          </cell>
          <cell r="B1372" t="str">
            <v>Tela de proteção tipo mosquiteira em aço galvanizado, com requadro em perfis de ferro</v>
          </cell>
          <cell r="C1372" t="str">
            <v>m²</v>
          </cell>
          <cell r="D1372">
            <v>350.53000000000003</v>
          </cell>
          <cell r="E1372">
            <v>8.27</v>
          </cell>
          <cell r="F1372">
            <v>358.8</v>
          </cell>
        </row>
        <row r="1373">
          <cell r="A1373" t="str">
            <v>240321</v>
          </cell>
          <cell r="B1373" t="str">
            <v>Tela de proteção em malha ondulada de 1´, fio 10 (BWG), com requadro</v>
          </cell>
          <cell r="C1373" t="str">
            <v>m²</v>
          </cell>
          <cell r="D1373">
            <v>290.12</v>
          </cell>
          <cell r="E1373">
            <v>25.07</v>
          </cell>
          <cell r="F1373">
            <v>315.19</v>
          </cell>
        </row>
        <row r="1374">
          <cell r="A1374" t="str">
            <v>240329</v>
          </cell>
          <cell r="B1374" t="str">
            <v>Fechamento em chapa de aço galvanizada nº 14 MSG, perfurada com diâmetro de 12,7 mm, requadro em chapa dobrada</v>
          </cell>
          <cell r="C1374" t="str">
            <v>m²</v>
          </cell>
          <cell r="D1374">
            <v>498.93</v>
          </cell>
          <cell r="E1374">
            <v>15.92</v>
          </cell>
          <cell r="F1374">
            <v>514.85</v>
          </cell>
        </row>
        <row r="1375">
          <cell r="A1375" t="str">
            <v>240330</v>
          </cell>
          <cell r="B1375" t="str">
            <v>Fechamento em chapa expandida losangular de 10 x 20 mm, com requadro em cantoneira de aço carbono</v>
          </cell>
          <cell r="C1375" t="str">
            <v>m²</v>
          </cell>
          <cell r="D1375">
            <v>331.08</v>
          </cell>
          <cell r="E1375">
            <v>31.720000000000002</v>
          </cell>
          <cell r="F1375">
            <v>362.8</v>
          </cell>
        </row>
        <row r="1376">
          <cell r="A1376" t="str">
            <v>240331</v>
          </cell>
          <cell r="B1376" t="str">
            <v>Corrimão tubular em aço galvanizado, diâmetro 1 1/2´</v>
          </cell>
          <cell r="C1376" t="str">
            <v>m</v>
          </cell>
          <cell r="D1376">
            <v>114.68</v>
          </cell>
          <cell r="E1376">
            <v>12.540000000000001</v>
          </cell>
          <cell r="F1376">
            <v>127.22</v>
          </cell>
        </row>
        <row r="1377">
          <cell r="A1377" t="str">
            <v>240332</v>
          </cell>
          <cell r="B1377" t="str">
            <v>Corrimão tubular em aço galvanizado, diâmetro 2´</v>
          </cell>
          <cell r="C1377" t="str">
            <v>m</v>
          </cell>
          <cell r="D1377">
            <v>130.16</v>
          </cell>
          <cell r="E1377">
            <v>12.540000000000001</v>
          </cell>
          <cell r="F1377">
            <v>142.69999999999999</v>
          </cell>
        </row>
        <row r="1378">
          <cell r="A1378" t="str">
            <v>240334</v>
          </cell>
          <cell r="B1378" t="str">
            <v>Tampa em chapa de segurança tipo xadrez, aço galvanizado a fogo antiderrapante de 1/4´</v>
          </cell>
          <cell r="C1378" t="str">
            <v>m²</v>
          </cell>
          <cell r="D1378">
            <v>703.96</v>
          </cell>
          <cell r="E1378">
            <v>36.409999999999997</v>
          </cell>
          <cell r="F1378">
            <v>740.37</v>
          </cell>
        </row>
        <row r="1379">
          <cell r="A1379" t="str">
            <v>240341</v>
          </cell>
          <cell r="B1379" t="str">
            <v>Fechamento em chapa perfurada, furos quadrados 4 x 4 mm, com requadro em cantoneira de aço carbono</v>
          </cell>
          <cell r="C1379" t="str">
            <v>m²</v>
          </cell>
          <cell r="D1379">
            <v>538.99</v>
          </cell>
          <cell r="E1379">
            <v>15.92</v>
          </cell>
          <cell r="F1379">
            <v>554.91</v>
          </cell>
        </row>
        <row r="1380">
          <cell r="A1380" t="str">
            <v>240368</v>
          </cell>
          <cell r="B1380" t="str">
            <v>Grade para piso eletrofundida, malha 30 x 100 mm, com barra de 40 x 2 mm</v>
          </cell>
          <cell r="C1380" t="str">
            <v>m²</v>
          </cell>
          <cell r="D1380">
            <v>377.75</v>
          </cell>
          <cell r="E1380">
            <v>31.720000000000002</v>
          </cell>
          <cell r="F1380">
            <v>409.47</v>
          </cell>
        </row>
        <row r="1381">
          <cell r="A1381" t="str">
            <v>240369</v>
          </cell>
          <cell r="B1381" t="str">
            <v>Grade para forro eletrofundida, malha 25 x 100 mm, com barra de 25 x 2 mm</v>
          </cell>
          <cell r="C1381" t="str">
            <v>m²</v>
          </cell>
          <cell r="D1381">
            <v>254.46</v>
          </cell>
          <cell r="E1381">
            <v>10.029999999999999</v>
          </cell>
          <cell r="F1381">
            <v>264.49</v>
          </cell>
        </row>
        <row r="1382">
          <cell r="A1382" t="str">
            <v>240393</v>
          </cell>
          <cell r="B1382" t="str">
            <v>Porta de enrolar automatizada, em chapa de aço galvanizada microperfurada, com pintura eletrostática, com controle remoto</v>
          </cell>
          <cell r="C1382" t="str">
            <v>m²</v>
          </cell>
          <cell r="D1382">
            <v>659.92</v>
          </cell>
          <cell r="E1382">
            <v>0</v>
          </cell>
          <cell r="F1382">
            <v>659.92</v>
          </cell>
        </row>
        <row r="1383">
          <cell r="A1383" t="str">
            <v>240398</v>
          </cell>
          <cell r="B1383" t="str">
            <v>Guarda-corpo com tela trançada, em tubo de aço galvanizado, diâmetro 1 1/2´</v>
          </cell>
          <cell r="C1383" t="str">
            <v>m</v>
          </cell>
          <cell r="D1383">
            <v>547.38</v>
          </cell>
          <cell r="E1383">
            <v>29.37</v>
          </cell>
          <cell r="F1383">
            <v>576.75</v>
          </cell>
        </row>
        <row r="1384">
          <cell r="A1384" t="str">
            <v>240400</v>
          </cell>
          <cell r="B1384" t="str">
            <v>Esquadria, serralheria de segurança</v>
          </cell>
          <cell r="C1384">
            <v>0</v>
          </cell>
          <cell r="D1384">
            <v>0</v>
          </cell>
          <cell r="E1384">
            <v>0</v>
          </cell>
          <cell r="F1384">
            <v>0</v>
          </cell>
        </row>
        <row r="1385">
          <cell r="A1385" t="str">
            <v>240415</v>
          </cell>
          <cell r="B1385" t="str">
            <v>Porta de segurança de correr suspensa em grade de aço SAE 1045, diâmetro de 1´, completa, sem têmpera e revenimento</v>
          </cell>
          <cell r="C1385" t="str">
            <v>m²</v>
          </cell>
          <cell r="D1385">
            <v>1447.95</v>
          </cell>
          <cell r="E1385">
            <v>35.24</v>
          </cell>
          <cell r="F1385">
            <v>1483.19</v>
          </cell>
        </row>
        <row r="1386">
          <cell r="A1386" t="str">
            <v>240422</v>
          </cell>
          <cell r="B1386" t="str">
            <v>Grade de segurança em aço SAE 1045, diâmetro 1´, sem têmpera e revenimento</v>
          </cell>
          <cell r="C1386" t="str">
            <v>m²</v>
          </cell>
          <cell r="D1386">
            <v>754.75</v>
          </cell>
          <cell r="E1386">
            <v>35.24</v>
          </cell>
          <cell r="F1386">
            <v>789.99</v>
          </cell>
        </row>
        <row r="1387">
          <cell r="A1387" t="str">
            <v>240423</v>
          </cell>
          <cell r="B1387" t="str">
            <v>Grade de segurança, para janela, em aço SAE 1045, diâmetro 1´, sem têmpera e revenimento</v>
          </cell>
          <cell r="C1387" t="str">
            <v>m²</v>
          </cell>
          <cell r="D1387">
            <v>807.13</v>
          </cell>
          <cell r="E1387">
            <v>35.24</v>
          </cell>
          <cell r="F1387">
            <v>842.37</v>
          </cell>
        </row>
        <row r="1388">
          <cell r="A1388" t="str">
            <v>240424</v>
          </cell>
          <cell r="B1388" t="str">
            <v>Grade de segurança em aço SAE 1045 chapeada, diâmetro 1´, sem têmpera e revenimento</v>
          </cell>
          <cell r="C1388" t="str">
            <v>m²</v>
          </cell>
          <cell r="D1388">
            <v>1184</v>
          </cell>
          <cell r="E1388">
            <v>35.24</v>
          </cell>
          <cell r="F1388">
            <v>1219.24</v>
          </cell>
        </row>
        <row r="1389">
          <cell r="A1389" t="str">
            <v>240425</v>
          </cell>
          <cell r="B1389" t="str">
            <v>Porta de segurança de abrir em grade com aço SAE 1045, diâmetro 1´, completa, sem têmpera e revenimento</v>
          </cell>
          <cell r="C1389" t="str">
            <v>m²</v>
          </cell>
          <cell r="D1389">
            <v>1024.3599999999999</v>
          </cell>
          <cell r="E1389">
            <v>64.61</v>
          </cell>
          <cell r="F1389">
            <v>1088.97</v>
          </cell>
        </row>
        <row r="1390">
          <cell r="A1390" t="str">
            <v>240426</v>
          </cell>
          <cell r="B1390" t="str">
            <v>Porta de segurança de abrir em grade com aço SAE 1045 chapeada, diâmetro 1´, completa, sem têmpera e revenimento</v>
          </cell>
          <cell r="C1390" t="str">
            <v>m²</v>
          </cell>
          <cell r="D1390">
            <v>1298.92</v>
          </cell>
          <cell r="E1390">
            <v>64.61</v>
          </cell>
          <cell r="F1390">
            <v>1363.53</v>
          </cell>
        </row>
        <row r="1391">
          <cell r="A1391" t="str">
            <v>240427</v>
          </cell>
          <cell r="B1391" t="str">
            <v>Porta de segurança de abrir, em grade com aço SAE 1045, diâmetro 1´, com ferrolho longo embutido em caixa, completa, sem têmpera e revenimento</v>
          </cell>
          <cell r="C1391" t="str">
            <v>m²</v>
          </cell>
          <cell r="D1391">
            <v>1307.32</v>
          </cell>
          <cell r="E1391">
            <v>64.61</v>
          </cell>
          <cell r="F1391">
            <v>1371.93</v>
          </cell>
        </row>
        <row r="1392">
          <cell r="A1392" t="str">
            <v>240428</v>
          </cell>
          <cell r="B1392" t="str">
            <v>Portão de segurança de abrir, para muralha, em grade com aço SAE 1045 chapeado, diâmetro 1´, completo, sem têmpera e revenimento</v>
          </cell>
          <cell r="C1392" t="str">
            <v>m²</v>
          </cell>
          <cell r="D1392">
            <v>1410.31</v>
          </cell>
          <cell r="E1392">
            <v>64.61</v>
          </cell>
          <cell r="F1392">
            <v>1474.92</v>
          </cell>
        </row>
        <row r="1393">
          <cell r="A1393" t="str">
            <v>240430</v>
          </cell>
          <cell r="B1393" t="str">
            <v>Grade de segurança em aço SAE 1045, diâmetro 1´, com têmpera e revenimento</v>
          </cell>
          <cell r="C1393" t="str">
            <v>m²</v>
          </cell>
          <cell r="D1393">
            <v>883.52</v>
          </cell>
          <cell r="E1393">
            <v>35.24</v>
          </cell>
          <cell r="F1393">
            <v>918.76</v>
          </cell>
        </row>
        <row r="1394">
          <cell r="A1394" t="str">
            <v>240431</v>
          </cell>
          <cell r="B1394" t="str">
            <v>Grade de segurança, para janela, em aço SAE 1045, diâmetro 1´, com têmpera e revenimento</v>
          </cell>
          <cell r="C1394" t="str">
            <v>m²</v>
          </cell>
          <cell r="D1394">
            <v>956.41</v>
          </cell>
          <cell r="E1394">
            <v>35.24</v>
          </cell>
          <cell r="F1394">
            <v>991.65</v>
          </cell>
        </row>
        <row r="1395">
          <cell r="A1395" t="str">
            <v>240432</v>
          </cell>
          <cell r="B1395" t="str">
            <v>Grade de segurança em aço SAE 1045 chapeada, diâmetro 1´, com têmpera e revenimento</v>
          </cell>
          <cell r="C1395" t="str">
            <v>m²</v>
          </cell>
          <cell r="D1395">
            <v>1381.41</v>
          </cell>
          <cell r="E1395">
            <v>35.24</v>
          </cell>
          <cell r="F1395">
            <v>1416.65</v>
          </cell>
        </row>
        <row r="1396">
          <cell r="A1396" t="str">
            <v>240433</v>
          </cell>
          <cell r="B1396" t="str">
            <v>Porta de segurança de abrir em grade com aço SAE 1045, diâmetro 1´, completa, com têmpera e revenimento</v>
          </cell>
          <cell r="C1396" t="str">
            <v>m²</v>
          </cell>
          <cell r="D1396">
            <v>1178.49</v>
          </cell>
          <cell r="E1396">
            <v>64.61</v>
          </cell>
          <cell r="F1396">
            <v>1243.0999999999999</v>
          </cell>
        </row>
        <row r="1397">
          <cell r="A1397" t="str">
            <v>240434</v>
          </cell>
          <cell r="B1397" t="str">
            <v>Porta de segurança de abrir, em grade com aço SAE 1045 chapeada, diâmetro 1´, completa, com têmpera e revenimento</v>
          </cell>
          <cell r="C1397" t="str">
            <v>m²</v>
          </cell>
          <cell r="D1397">
            <v>1508.79</v>
          </cell>
          <cell r="E1397">
            <v>64.61</v>
          </cell>
          <cell r="F1397">
            <v>1573.4</v>
          </cell>
        </row>
        <row r="1398">
          <cell r="A1398" t="str">
            <v>240435</v>
          </cell>
          <cell r="B1398" t="str">
            <v>Porta de segurança de abrir, em grade com aço SAE 1045, diâmetro 1´, com ferrolho longo embutido em caixa, completa, com têmpera e revenimento</v>
          </cell>
          <cell r="C1398" t="str">
            <v>m²</v>
          </cell>
          <cell r="D1398">
            <v>1530.8600000000001</v>
          </cell>
          <cell r="E1398">
            <v>64.61</v>
          </cell>
          <cell r="F1398">
            <v>1595.47</v>
          </cell>
        </row>
        <row r="1399">
          <cell r="A1399" t="str">
            <v>240436</v>
          </cell>
          <cell r="B1399" t="str">
            <v>Porta de segurança de abrir, em grade com aço SAE 1045 chapeada, com isolamento acústico, diâmetro 1´, completa, com têmpera e revenimento</v>
          </cell>
          <cell r="C1399" t="str">
            <v>m²</v>
          </cell>
          <cell r="D1399">
            <v>1526.47</v>
          </cell>
          <cell r="E1399">
            <v>64.61</v>
          </cell>
          <cell r="F1399">
            <v>1591.08</v>
          </cell>
        </row>
        <row r="1400">
          <cell r="A1400" t="str">
            <v>240437</v>
          </cell>
          <cell r="B1400" t="str">
            <v>Portão de segurança de abrir, para muralha, em grade com aço SAE 1045 chapeado, diâmetro 1´, completo, com têmpera e revenimento</v>
          </cell>
          <cell r="C1400" t="str">
            <v>m²</v>
          </cell>
          <cell r="D1400">
            <v>1646.28</v>
          </cell>
          <cell r="E1400">
            <v>64.61</v>
          </cell>
          <cell r="F1400">
            <v>1710.89</v>
          </cell>
        </row>
        <row r="1401">
          <cell r="A1401" t="str">
            <v>240438</v>
          </cell>
          <cell r="B1401" t="str">
            <v>Porta de segurança de correr suspensa em grade de aço SAE 1045, chapeada, diâmetro de 1´, completa, sem têmpera e revenimento</v>
          </cell>
          <cell r="C1401" t="str">
            <v>m²</v>
          </cell>
          <cell r="D1401">
            <v>1520.25</v>
          </cell>
          <cell r="E1401">
            <v>35.24</v>
          </cell>
          <cell r="F1401">
            <v>1555.49</v>
          </cell>
        </row>
        <row r="1402">
          <cell r="A1402" t="str">
            <v>240440</v>
          </cell>
          <cell r="B1402" t="str">
            <v>Porta de segurança de correr em grade de aço SAE 1045, diâmetro de 1´, completa, com têmpera e revenimento</v>
          </cell>
          <cell r="C1402" t="str">
            <v>m²</v>
          </cell>
          <cell r="D1402">
            <v>1272.1600000000001</v>
          </cell>
          <cell r="E1402">
            <v>35.24</v>
          </cell>
          <cell r="F1402">
            <v>1307.4000000000001</v>
          </cell>
        </row>
        <row r="1403">
          <cell r="A1403" t="str">
            <v>240441</v>
          </cell>
          <cell r="B1403" t="str">
            <v>Porta de segurança de correr suspensa em grade de aço SAE 1045 chapeada, diâmetro de 1´, completa, com têmpera e revenimento</v>
          </cell>
          <cell r="C1403" t="str">
            <v>m²</v>
          </cell>
          <cell r="D1403">
            <v>1698.6100000000001</v>
          </cell>
          <cell r="E1403">
            <v>35.24</v>
          </cell>
          <cell r="F1403">
            <v>1733.8500000000001</v>
          </cell>
        </row>
        <row r="1404">
          <cell r="A1404" t="str">
            <v>240442</v>
          </cell>
          <cell r="B1404" t="str">
            <v>Porta de segurança de correr em grade de aço SAE 1045 chapeada, diâmetro de 1´, completa, sem têmpera e revenimento</v>
          </cell>
          <cell r="C1404" t="str">
            <v>m²</v>
          </cell>
          <cell r="D1404">
            <v>1249.78</v>
          </cell>
          <cell r="E1404">
            <v>142.47</v>
          </cell>
          <cell r="F1404">
            <v>1392.25</v>
          </cell>
        </row>
        <row r="1405">
          <cell r="A1405" t="str">
            <v>240443</v>
          </cell>
          <cell r="B1405" t="str">
            <v>Porta de segurança de correr em grade de aço SAE 1045, diâmetro de 1´, completa, sem têmpera e revenimento</v>
          </cell>
          <cell r="C1405" t="str">
            <v>m²</v>
          </cell>
          <cell r="D1405">
            <v>1086.3900000000001</v>
          </cell>
          <cell r="E1405">
            <v>35.24</v>
          </cell>
          <cell r="F1405">
            <v>1121.6300000000001</v>
          </cell>
        </row>
        <row r="1406">
          <cell r="A1406" t="str">
            <v>240461</v>
          </cell>
          <cell r="B1406" t="str">
            <v>Caixilho de segurança em aço SAE 1010/1020 tipo fixo e de correr, para receber vidro, com bandeira tipo veneziana</v>
          </cell>
          <cell r="C1406" t="str">
            <v>m²</v>
          </cell>
          <cell r="D1406">
            <v>634.89</v>
          </cell>
          <cell r="E1406">
            <v>35.24</v>
          </cell>
          <cell r="F1406">
            <v>670.13</v>
          </cell>
        </row>
        <row r="1407">
          <cell r="A1407" t="str">
            <v>240462</v>
          </cell>
          <cell r="B1407" t="str">
            <v>Guichê de segurança em grade com aço SAE 1045, diâmetro de 1´, com têmpera e revenimento</v>
          </cell>
          <cell r="C1407" t="str">
            <v>m²</v>
          </cell>
          <cell r="D1407">
            <v>1220.8</v>
          </cell>
          <cell r="E1407">
            <v>35.24</v>
          </cell>
          <cell r="F1407">
            <v>1256.04</v>
          </cell>
        </row>
        <row r="1408">
          <cell r="A1408" t="str">
            <v>240463</v>
          </cell>
          <cell r="B1408" t="str">
            <v>Guichê de segurança em grade com aço SAE 1045, diâmetro de 1´, sem têmpera e revenimento</v>
          </cell>
          <cell r="C1408" t="str">
            <v>m²</v>
          </cell>
          <cell r="D1408">
            <v>1012.97</v>
          </cell>
          <cell r="E1408">
            <v>35.24</v>
          </cell>
          <cell r="F1408">
            <v>1048.21</v>
          </cell>
        </row>
        <row r="1409">
          <cell r="A1409" t="str">
            <v>240500</v>
          </cell>
          <cell r="B1409" t="str">
            <v>Esquadria, serralheria de segurança - padrão Fundação Casa</v>
          </cell>
          <cell r="C1409">
            <v>0</v>
          </cell>
          <cell r="D1409">
            <v>0</v>
          </cell>
          <cell r="E1409">
            <v>0</v>
          </cell>
          <cell r="F1409">
            <v>0</v>
          </cell>
        </row>
        <row r="1410">
          <cell r="A1410" t="str">
            <v>240504</v>
          </cell>
          <cell r="B1410" t="str">
            <v>Portão de segurança de abrir, para muralha, em chapa de aço galvanizado, completo - padrão Fundação Casa</v>
          </cell>
          <cell r="C1410" t="str">
            <v>m²</v>
          </cell>
          <cell r="D1410">
            <v>1222.43</v>
          </cell>
          <cell r="E1410">
            <v>35.24</v>
          </cell>
          <cell r="F1410">
            <v>1257.67</v>
          </cell>
        </row>
        <row r="1411">
          <cell r="A1411" t="str">
            <v>240505</v>
          </cell>
          <cell r="B1411" t="str">
            <v>Porta de segurança de abrir em chapa de aço galvanizado, batente envolvente, completa - padrão Fundação Casa</v>
          </cell>
          <cell r="C1411" t="str">
            <v>m²</v>
          </cell>
          <cell r="D1411">
            <v>954.67000000000007</v>
          </cell>
          <cell r="E1411">
            <v>39.729999999999997</v>
          </cell>
          <cell r="F1411">
            <v>994.4</v>
          </cell>
        </row>
        <row r="1412">
          <cell r="A1412" t="str">
            <v>240506</v>
          </cell>
          <cell r="B1412" t="str">
            <v>Caixilho de segurança tipo ventilação permanente, com tela de proteção, em chapa expandida, batente envolvente - padrão Fundação Casa</v>
          </cell>
          <cell r="C1412" t="str">
            <v>m²</v>
          </cell>
          <cell r="D1412">
            <v>749.5</v>
          </cell>
          <cell r="E1412">
            <v>35.24</v>
          </cell>
          <cell r="F1412">
            <v>784.74</v>
          </cell>
        </row>
        <row r="1413">
          <cell r="A1413" t="str">
            <v>240512</v>
          </cell>
          <cell r="B1413" t="str">
            <v>Gaiola de segurança, completa - padrão Fundação Casa</v>
          </cell>
          <cell r="C1413" t="str">
            <v>cj</v>
          </cell>
          <cell r="D1413">
            <v>16220.960000000001</v>
          </cell>
          <cell r="E1413">
            <v>654.19000000000005</v>
          </cell>
          <cell r="F1413">
            <v>16875.150000000001</v>
          </cell>
        </row>
        <row r="1414">
          <cell r="A1414" t="str">
            <v>240517</v>
          </cell>
          <cell r="B1414" t="str">
            <v>Caixilho de segurança com ventilação permanente e grade, tipo 1, batente envolvente - padrão Fundação Casa</v>
          </cell>
          <cell r="C1414" t="str">
            <v>m²</v>
          </cell>
          <cell r="D1414">
            <v>1286.02</v>
          </cell>
          <cell r="E1414">
            <v>35.24</v>
          </cell>
          <cell r="F1414">
            <v>1321.26</v>
          </cell>
        </row>
        <row r="1415">
          <cell r="A1415" t="str">
            <v>240518</v>
          </cell>
          <cell r="B1415" t="str">
            <v>Caixilho de segurança com ventilação permanente, tipo 2, batente envolvente - padrão Fundação Casa</v>
          </cell>
          <cell r="C1415" t="str">
            <v>m²</v>
          </cell>
          <cell r="D1415">
            <v>1353.95</v>
          </cell>
          <cell r="E1415">
            <v>35.24</v>
          </cell>
          <cell r="F1415">
            <v>1389.19</v>
          </cell>
        </row>
        <row r="1416">
          <cell r="A1416" t="str">
            <v>240600</v>
          </cell>
          <cell r="B1416" t="str">
            <v>Esquadria, serralheria e elemento em ferro</v>
          </cell>
          <cell r="C1416">
            <v>0</v>
          </cell>
          <cell r="D1416">
            <v>0</v>
          </cell>
          <cell r="E1416">
            <v>0</v>
          </cell>
          <cell r="F1416">
            <v>0</v>
          </cell>
        </row>
        <row r="1417">
          <cell r="A1417" t="str">
            <v>240603</v>
          </cell>
          <cell r="B1417" t="str">
            <v xml:space="preserve"> Guarda-corpo com vidro de 8mm, em tubo de aço galvanizado, diâmetro 1 1/2´</v>
          </cell>
          <cell r="C1417" t="str">
            <v>m</v>
          </cell>
          <cell r="D1417">
            <v>684.05000000000007</v>
          </cell>
          <cell r="E1417">
            <v>29.12</v>
          </cell>
          <cell r="F1417">
            <v>713.17</v>
          </cell>
        </row>
        <row r="1418">
          <cell r="A1418" t="str">
            <v>240700</v>
          </cell>
          <cell r="B1418" t="str">
            <v>Portas, portões e gradis</v>
          </cell>
          <cell r="C1418">
            <v>0</v>
          </cell>
          <cell r="D1418">
            <v>0</v>
          </cell>
          <cell r="E1418">
            <v>0</v>
          </cell>
          <cell r="F1418">
            <v>0</v>
          </cell>
        </row>
        <row r="1419">
          <cell r="A1419" t="str">
            <v>240703</v>
          </cell>
          <cell r="B1419" t="str">
            <v>Porta de enrolar automatizado, em perfil meia cana perfurado, tipo transvision</v>
          </cell>
          <cell r="C1419" t="str">
            <v>m²</v>
          </cell>
          <cell r="D1419">
            <v>438.43</v>
          </cell>
          <cell r="E1419">
            <v>24.97</v>
          </cell>
          <cell r="F1419">
            <v>463.40000000000003</v>
          </cell>
        </row>
        <row r="1420">
          <cell r="A1420" t="str">
            <v>240704</v>
          </cell>
          <cell r="B1420" t="str">
            <v>Porta de abrir em chapa de aço galvanizado, com requadro em tela ondulada malha 2´ e fio 12</v>
          </cell>
          <cell r="C1420" t="str">
            <v>m²</v>
          </cell>
          <cell r="D1420">
            <v>543.16999999999996</v>
          </cell>
          <cell r="E1420">
            <v>70.59</v>
          </cell>
          <cell r="F1420">
            <v>613.76</v>
          </cell>
        </row>
        <row r="1421">
          <cell r="A1421" t="str">
            <v>240800</v>
          </cell>
          <cell r="B1421" t="str">
            <v>Esquadria, serralheria e elemento em aço inoxidável</v>
          </cell>
          <cell r="C1421">
            <v>0</v>
          </cell>
          <cell r="D1421">
            <v>0</v>
          </cell>
          <cell r="E1421">
            <v>0</v>
          </cell>
          <cell r="F1421">
            <v>0</v>
          </cell>
        </row>
        <row r="1422">
          <cell r="A1422" t="str">
            <v>240802</v>
          </cell>
          <cell r="B1422" t="str">
            <v>Corrimão duplo em tubo de aço inoxidável escovado, com diâmetro de 1 1/2´ e montantes com diâmetro de 2´</v>
          </cell>
          <cell r="C1422" t="str">
            <v>m</v>
          </cell>
          <cell r="D1422">
            <v>767.5</v>
          </cell>
          <cell r="E1422">
            <v>30.09</v>
          </cell>
          <cell r="F1422">
            <v>797.59</v>
          </cell>
        </row>
        <row r="1423">
          <cell r="A1423" t="str">
            <v>240803</v>
          </cell>
          <cell r="B1423" t="str">
            <v>Corrimão em tubo de aço inoxidável escovado, diâmetro de 1 1/2´</v>
          </cell>
          <cell r="C1423" t="str">
            <v>m</v>
          </cell>
          <cell r="D1423">
            <v>881.4</v>
          </cell>
          <cell r="E1423">
            <v>12.540000000000001</v>
          </cell>
          <cell r="F1423">
            <v>893.94</v>
          </cell>
        </row>
        <row r="1424">
          <cell r="A1424" t="str">
            <v>240804</v>
          </cell>
          <cell r="B1424" t="str">
            <v>Corrimão em tubo de aço inoxidável escovado, diâmetro de 1 1/2´ e montantes com diâmetro de 2´</v>
          </cell>
          <cell r="C1424" t="str">
            <v>m</v>
          </cell>
          <cell r="D1424">
            <v>687</v>
          </cell>
          <cell r="E1424">
            <v>25.07</v>
          </cell>
          <cell r="F1424">
            <v>712.07</v>
          </cell>
        </row>
        <row r="1425">
          <cell r="A1425" t="str">
            <v>242000</v>
          </cell>
          <cell r="B1425" t="str">
            <v>Reparos, conservações e complementos</v>
          </cell>
          <cell r="C1425">
            <v>0</v>
          </cell>
          <cell r="D1425">
            <v>0</v>
          </cell>
          <cell r="E1425">
            <v>0</v>
          </cell>
          <cell r="F1425">
            <v>0</v>
          </cell>
        </row>
        <row r="1426">
          <cell r="A1426" t="str">
            <v>242002</v>
          </cell>
          <cell r="B1426" t="str">
            <v>Recolocação de esquadrias metálicas</v>
          </cell>
          <cell r="C1426" t="str">
            <v>m²</v>
          </cell>
          <cell r="D1426">
            <v>0</v>
          </cell>
          <cell r="E1426">
            <v>25.07</v>
          </cell>
          <cell r="F1426">
            <v>25.07</v>
          </cell>
        </row>
        <row r="1427">
          <cell r="A1427" t="str">
            <v>242004</v>
          </cell>
          <cell r="B1427" t="str">
            <v>Recolocação de batentes</v>
          </cell>
          <cell r="C1427" t="str">
            <v>m</v>
          </cell>
          <cell r="D1427">
            <v>0.99</v>
          </cell>
          <cell r="E1427">
            <v>6.5200000000000005</v>
          </cell>
          <cell r="F1427">
            <v>7.51</v>
          </cell>
        </row>
        <row r="1428">
          <cell r="A1428" t="str">
            <v>242006</v>
          </cell>
          <cell r="B1428" t="str">
            <v>Recolocação de escada de marinheiro</v>
          </cell>
          <cell r="C1428" t="str">
            <v>m</v>
          </cell>
          <cell r="D1428">
            <v>0</v>
          </cell>
          <cell r="E1428">
            <v>15.040000000000001</v>
          </cell>
          <cell r="F1428">
            <v>15.040000000000001</v>
          </cell>
        </row>
        <row r="1429">
          <cell r="A1429" t="str">
            <v>242009</v>
          </cell>
          <cell r="B1429" t="str">
            <v>Solda MIG em esquadrias metálicas</v>
          </cell>
          <cell r="C1429" t="str">
            <v>m</v>
          </cell>
          <cell r="D1429">
            <v>13.42</v>
          </cell>
          <cell r="E1429">
            <v>16.89</v>
          </cell>
          <cell r="F1429">
            <v>30.310000000000002</v>
          </cell>
        </row>
        <row r="1430">
          <cell r="A1430" t="str">
            <v>242010</v>
          </cell>
          <cell r="B1430" t="str">
            <v>Brete para instalação lateral em grade de segurança</v>
          </cell>
          <cell r="C1430" t="str">
            <v>cj</v>
          </cell>
          <cell r="D1430">
            <v>1475.96</v>
          </cell>
          <cell r="E1430">
            <v>58.24</v>
          </cell>
          <cell r="F1430">
            <v>1534.2</v>
          </cell>
        </row>
        <row r="1431">
          <cell r="A1431" t="str">
            <v>242012</v>
          </cell>
          <cell r="B1431" t="str">
            <v>Batente em chapa dobrada para portas</v>
          </cell>
          <cell r="C1431" t="str">
            <v>m</v>
          </cell>
          <cell r="D1431">
            <v>75.040000000000006</v>
          </cell>
          <cell r="E1431">
            <v>6.5200000000000005</v>
          </cell>
          <cell r="F1431">
            <v>81.56</v>
          </cell>
        </row>
        <row r="1432">
          <cell r="A1432" t="str">
            <v>242014</v>
          </cell>
          <cell r="B1432" t="str">
            <v>Batente em chapa de aço SAE 1010/1020, espessura de 3/16´, para obras de segurança</v>
          </cell>
          <cell r="C1432" t="str">
            <v>m</v>
          </cell>
          <cell r="D1432">
            <v>136.93</v>
          </cell>
          <cell r="E1432">
            <v>6.5200000000000005</v>
          </cell>
          <cell r="F1432">
            <v>143.44999999999999</v>
          </cell>
        </row>
        <row r="1433">
          <cell r="A1433" t="str">
            <v>242020</v>
          </cell>
          <cell r="B1433" t="str">
            <v>Chapa de ferro nº 14, inclusive soldagem</v>
          </cell>
          <cell r="C1433" t="str">
            <v>m²</v>
          </cell>
          <cell r="D1433">
            <v>82.27</v>
          </cell>
          <cell r="E1433">
            <v>29.67</v>
          </cell>
          <cell r="F1433">
            <v>111.94</v>
          </cell>
        </row>
        <row r="1434">
          <cell r="A1434" t="str">
            <v>242023</v>
          </cell>
          <cell r="B1434" t="str">
            <v>Tela ondulada em aço galvanizado fio 10 BWG, malha de 1´</v>
          </cell>
          <cell r="C1434" t="str">
            <v>m²</v>
          </cell>
          <cell r="D1434">
            <v>52.51</v>
          </cell>
          <cell r="E1434">
            <v>5.36</v>
          </cell>
          <cell r="F1434">
            <v>57.870000000000005</v>
          </cell>
        </row>
        <row r="1435">
          <cell r="A1435" t="str">
            <v>242027</v>
          </cell>
          <cell r="B1435" t="str">
            <v>Tela em aço galvanizado fio 16 BWG, malha de 1´ - tipo alambrado</v>
          </cell>
          <cell r="C1435" t="str">
            <v>m²</v>
          </cell>
          <cell r="D1435">
            <v>14.33</v>
          </cell>
          <cell r="E1435">
            <v>5.36</v>
          </cell>
          <cell r="F1435">
            <v>19.690000000000001</v>
          </cell>
        </row>
        <row r="1436">
          <cell r="A1436" t="str">
            <v>242030</v>
          </cell>
          <cell r="B1436" t="str">
            <v>Chapa perfurada em aço SAE 1020, furos redondos de diâmetro 7,5 mm, espessura 1/8´ - soldagem tipo MIG</v>
          </cell>
          <cell r="C1436" t="str">
            <v>m²</v>
          </cell>
          <cell r="D1436">
            <v>247.5</v>
          </cell>
          <cell r="E1436">
            <v>54.050000000000004</v>
          </cell>
          <cell r="F1436">
            <v>301.55</v>
          </cell>
        </row>
        <row r="1437">
          <cell r="A1437" t="str">
            <v>242031</v>
          </cell>
          <cell r="B1437" t="str">
            <v>Chapa perfurada em aço SAE 1020, furos redondos de diâmetro 25 mm, espessura 1/4´, inclusive soldagem</v>
          </cell>
          <cell r="C1437" t="str">
            <v>m²</v>
          </cell>
          <cell r="D1437">
            <v>404.96000000000004</v>
          </cell>
          <cell r="E1437">
            <v>54.050000000000004</v>
          </cell>
          <cell r="F1437">
            <v>459.01</v>
          </cell>
        </row>
        <row r="1438">
          <cell r="A1438" t="str">
            <v>250000</v>
          </cell>
          <cell r="B1438" t="str">
            <v>Esquadria, serralheria e elemento em alumínio</v>
          </cell>
          <cell r="C1438">
            <v>0</v>
          </cell>
          <cell r="D1438">
            <v>0</v>
          </cell>
          <cell r="E1438">
            <v>0</v>
          </cell>
          <cell r="F1438">
            <v>0</v>
          </cell>
        </row>
        <row r="1439">
          <cell r="A1439" t="str">
            <v>250100</v>
          </cell>
          <cell r="B1439" t="str">
            <v>Caixilho em alumínio</v>
          </cell>
          <cell r="C1439">
            <v>0</v>
          </cell>
          <cell r="D1439">
            <v>0</v>
          </cell>
          <cell r="E1439">
            <v>0</v>
          </cell>
          <cell r="F1439">
            <v>0</v>
          </cell>
        </row>
        <row r="1440">
          <cell r="A1440" t="str">
            <v>250102</v>
          </cell>
          <cell r="B1440" t="str">
            <v>Caixilho em alumínio fixo, sob medida</v>
          </cell>
          <cell r="C1440" t="str">
            <v>m²</v>
          </cell>
          <cell r="D1440">
            <v>496.76</v>
          </cell>
          <cell r="E1440">
            <v>37.61</v>
          </cell>
          <cell r="F1440">
            <v>534.37</v>
          </cell>
        </row>
        <row r="1441">
          <cell r="A1441" t="str">
            <v>250103</v>
          </cell>
          <cell r="B1441" t="str">
            <v>Caixilho em alumínio basculante com vidro, linha comercial</v>
          </cell>
          <cell r="C1441" t="str">
            <v>m²</v>
          </cell>
          <cell r="D1441">
            <v>240.15</v>
          </cell>
          <cell r="E1441">
            <v>37.61</v>
          </cell>
          <cell r="F1441">
            <v>277.76</v>
          </cell>
        </row>
        <row r="1442">
          <cell r="A1442" t="str">
            <v>250104</v>
          </cell>
          <cell r="B1442" t="str">
            <v>Caixilho em alumínio basculante, sob medida</v>
          </cell>
          <cell r="C1442" t="str">
            <v>m²</v>
          </cell>
          <cell r="D1442">
            <v>572.4</v>
          </cell>
          <cell r="E1442">
            <v>37.61</v>
          </cell>
          <cell r="F1442">
            <v>610.01</v>
          </cell>
        </row>
        <row r="1443">
          <cell r="A1443" t="str">
            <v>250105</v>
          </cell>
          <cell r="B1443" t="str">
            <v>Caixilho em alumínio maximar com vidro, linha comercial</v>
          </cell>
          <cell r="C1443" t="str">
            <v>m²</v>
          </cell>
          <cell r="D1443">
            <v>633.79999999999995</v>
          </cell>
          <cell r="E1443">
            <v>37.61</v>
          </cell>
          <cell r="F1443">
            <v>671.41</v>
          </cell>
        </row>
        <row r="1444">
          <cell r="A1444" t="str">
            <v>250106</v>
          </cell>
          <cell r="B1444" t="str">
            <v>Caixilho em alumínio maximar, sob medida</v>
          </cell>
          <cell r="C1444" t="str">
            <v>m²</v>
          </cell>
          <cell r="D1444">
            <v>499.29</v>
          </cell>
          <cell r="E1444">
            <v>37.61</v>
          </cell>
          <cell r="F1444">
            <v>536.9</v>
          </cell>
        </row>
        <row r="1445">
          <cell r="A1445" t="str">
            <v>250107</v>
          </cell>
          <cell r="B1445" t="str">
            <v>Caixilho em alumínio de correr com vidro, linha comercial</v>
          </cell>
          <cell r="C1445" t="str">
            <v>m²</v>
          </cell>
          <cell r="D1445">
            <v>219.58</v>
          </cell>
          <cell r="E1445">
            <v>37.61</v>
          </cell>
          <cell r="F1445">
            <v>257.19</v>
          </cell>
        </row>
        <row r="1446">
          <cell r="A1446" t="str">
            <v>250108</v>
          </cell>
          <cell r="B1446" t="str">
            <v>Caixilho em alumínio de correr, sob medida</v>
          </cell>
          <cell r="C1446" t="str">
            <v>m²</v>
          </cell>
          <cell r="D1446">
            <v>518.07000000000005</v>
          </cell>
          <cell r="E1446">
            <v>37.61</v>
          </cell>
          <cell r="F1446">
            <v>555.67999999999995</v>
          </cell>
        </row>
        <row r="1447">
          <cell r="A1447" t="str">
            <v>250109</v>
          </cell>
          <cell r="B1447" t="str">
            <v>Caixilho em alumínio tipo veneziana com vidro, linha comercial</v>
          </cell>
          <cell r="C1447" t="str">
            <v>m²</v>
          </cell>
          <cell r="D1447">
            <v>596.59</v>
          </cell>
          <cell r="E1447">
            <v>37.61</v>
          </cell>
          <cell r="F1447">
            <v>634.20000000000005</v>
          </cell>
        </row>
        <row r="1448">
          <cell r="A1448" t="str">
            <v>250110</v>
          </cell>
          <cell r="B1448" t="str">
            <v>Caixilho em alumínio tipo veneziana, sob medida</v>
          </cell>
          <cell r="C1448" t="str">
            <v>m²</v>
          </cell>
          <cell r="D1448">
            <v>593</v>
          </cell>
          <cell r="E1448">
            <v>37.61</v>
          </cell>
          <cell r="F1448">
            <v>630.61</v>
          </cell>
        </row>
        <row r="1449">
          <cell r="A1449" t="str">
            <v>250111</v>
          </cell>
          <cell r="B1449" t="str">
            <v>Caixilho guilhotina em alumínio anodizado, sob medida</v>
          </cell>
          <cell r="C1449" t="str">
            <v>m²</v>
          </cell>
          <cell r="D1449">
            <v>464.77</v>
          </cell>
          <cell r="E1449">
            <v>37.61</v>
          </cell>
          <cell r="F1449">
            <v>502.38</v>
          </cell>
        </row>
        <row r="1450">
          <cell r="A1450" t="str">
            <v>250112</v>
          </cell>
          <cell r="B1450" t="str">
            <v>Caixilho tipo veneziana industrial com montantes em alumínio e aletas em fibra de vidro</v>
          </cell>
          <cell r="C1450" t="str">
            <v>m²</v>
          </cell>
          <cell r="D1450">
            <v>208</v>
          </cell>
          <cell r="E1450">
            <v>0</v>
          </cell>
          <cell r="F1450">
            <v>208</v>
          </cell>
        </row>
        <row r="1451">
          <cell r="A1451" t="str">
            <v>250124</v>
          </cell>
          <cell r="B1451" t="str">
            <v>Caixilho fixo em alumínio, sob medida, cor branco</v>
          </cell>
          <cell r="C1451" t="str">
            <v>m²</v>
          </cell>
          <cell r="D1451">
            <v>421.12</v>
          </cell>
          <cell r="E1451">
            <v>28.88</v>
          </cell>
          <cell r="F1451">
            <v>450</v>
          </cell>
        </row>
        <row r="1452">
          <cell r="A1452" t="str">
            <v>250136</v>
          </cell>
          <cell r="B1452" t="str">
            <v>Caixilho em alumínio maximar com vidro, cor branco</v>
          </cell>
          <cell r="C1452" t="str">
            <v>m²</v>
          </cell>
          <cell r="D1452">
            <v>889.38</v>
          </cell>
          <cell r="E1452">
            <v>37.61</v>
          </cell>
          <cell r="F1452">
            <v>926.99</v>
          </cell>
        </row>
        <row r="1453">
          <cell r="A1453" t="str">
            <v>250137</v>
          </cell>
          <cell r="B1453" t="str">
            <v>Caixilho em alumínio basculante com vidro, cor branco</v>
          </cell>
          <cell r="C1453" t="str">
            <v>m²</v>
          </cell>
          <cell r="D1453">
            <v>728.47</v>
          </cell>
          <cell r="E1453">
            <v>37.61</v>
          </cell>
          <cell r="F1453">
            <v>766.08</v>
          </cell>
        </row>
        <row r="1454">
          <cell r="A1454" t="str">
            <v>250138</v>
          </cell>
          <cell r="B1454" t="str">
            <v>Caixilho em alumínio de correr com vidro, cor branco</v>
          </cell>
          <cell r="C1454" t="str">
            <v>m²</v>
          </cell>
          <cell r="D1454">
            <v>596.29</v>
          </cell>
          <cell r="E1454">
            <v>37.61</v>
          </cell>
          <cell r="F1454">
            <v>633.9</v>
          </cell>
        </row>
        <row r="1455">
          <cell r="A1455" t="str">
            <v>250140</v>
          </cell>
          <cell r="B1455" t="str">
            <v>Caixilho em alumínio anodizado fixo</v>
          </cell>
          <cell r="C1455" t="str">
            <v>m²</v>
          </cell>
          <cell r="D1455">
            <v>437.48</v>
          </cell>
          <cell r="E1455">
            <v>28.88</v>
          </cell>
          <cell r="F1455">
            <v>466.36</v>
          </cell>
        </row>
        <row r="1456">
          <cell r="A1456" t="str">
            <v>250141</v>
          </cell>
          <cell r="B1456" t="str">
            <v>Caixilho em alumínio anodizado maximar</v>
          </cell>
          <cell r="C1456" t="str">
            <v>m²</v>
          </cell>
          <cell r="D1456">
            <v>512.62</v>
          </cell>
          <cell r="E1456">
            <v>28.88</v>
          </cell>
          <cell r="F1456">
            <v>541.5</v>
          </cell>
        </row>
        <row r="1457">
          <cell r="A1457" t="str">
            <v>250143</v>
          </cell>
          <cell r="B1457" t="str">
            <v>Caixilho em alumínio fixo, tipo fachada</v>
          </cell>
          <cell r="C1457" t="str">
            <v>m²</v>
          </cell>
          <cell r="D1457">
            <v>403.75</v>
          </cell>
          <cell r="E1457">
            <v>21.67</v>
          </cell>
          <cell r="F1457">
            <v>425.42</v>
          </cell>
        </row>
        <row r="1458">
          <cell r="A1458" t="str">
            <v>250144</v>
          </cell>
          <cell r="B1458" t="str">
            <v>Caixilho em alumínio maximar, tipo fachada</v>
          </cell>
          <cell r="C1458" t="str">
            <v>m²</v>
          </cell>
          <cell r="D1458">
            <v>415</v>
          </cell>
          <cell r="E1458">
            <v>21.67</v>
          </cell>
          <cell r="F1458">
            <v>436.67</v>
          </cell>
        </row>
        <row r="1459">
          <cell r="A1459" t="str">
            <v>250145</v>
          </cell>
          <cell r="B1459" t="str">
            <v>Caixilho em alumínio para pele de vidro, tipo fachada</v>
          </cell>
          <cell r="C1459" t="str">
            <v>m²</v>
          </cell>
          <cell r="D1459">
            <v>510</v>
          </cell>
          <cell r="E1459">
            <v>21.67</v>
          </cell>
          <cell r="F1459">
            <v>531.66999999999996</v>
          </cell>
        </row>
        <row r="1460">
          <cell r="A1460" t="str">
            <v>250146</v>
          </cell>
          <cell r="B1460" t="str">
            <v>Gradil em aluminio natural, sob medida</v>
          </cell>
          <cell r="C1460" t="str">
            <v>m²</v>
          </cell>
          <cell r="D1460">
            <v>567</v>
          </cell>
          <cell r="E1460">
            <v>0</v>
          </cell>
          <cell r="F1460">
            <v>567</v>
          </cell>
        </row>
        <row r="1461">
          <cell r="A1461" t="str">
            <v>250147</v>
          </cell>
          <cell r="B1461" t="str">
            <v>Caixilho fixo tipo veneziana em alumínio anodizado, sob medida - branco</v>
          </cell>
          <cell r="C1461" t="str">
            <v>m²</v>
          </cell>
          <cell r="D1461">
            <v>565.89</v>
          </cell>
          <cell r="E1461">
            <v>0</v>
          </cell>
          <cell r="F1461">
            <v>565.89</v>
          </cell>
        </row>
        <row r="1462">
          <cell r="A1462" t="str">
            <v>250148</v>
          </cell>
          <cell r="B1462" t="str">
            <v>Caixilho em alumínio com pintura eletrostática, basculante, sob medida - branco</v>
          </cell>
          <cell r="C1462" t="str">
            <v>m²</v>
          </cell>
          <cell r="D1462">
            <v>585.55999999999995</v>
          </cell>
          <cell r="E1462">
            <v>0</v>
          </cell>
          <cell r="F1462">
            <v>585.55999999999995</v>
          </cell>
        </row>
        <row r="1463">
          <cell r="A1463" t="str">
            <v>250149</v>
          </cell>
          <cell r="B1463" t="str">
            <v>Caixilho em alumínio com pintura eletrostática, maximar, sob medida - branco</v>
          </cell>
          <cell r="C1463" t="str">
            <v>m²</v>
          </cell>
          <cell r="D1463">
            <v>339.35</v>
          </cell>
          <cell r="E1463">
            <v>0</v>
          </cell>
          <cell r="F1463">
            <v>339.35</v>
          </cell>
        </row>
        <row r="1464">
          <cell r="A1464" t="str">
            <v>250150</v>
          </cell>
          <cell r="B1464" t="str">
            <v>Caixilho em alumínio anodizado fixo, sob medida - bronze/preto</v>
          </cell>
          <cell r="C1464" t="str">
            <v>m²</v>
          </cell>
          <cell r="D1464">
            <v>365.81</v>
          </cell>
          <cell r="E1464">
            <v>37.61</v>
          </cell>
          <cell r="F1464">
            <v>403.42</v>
          </cell>
        </row>
        <row r="1465">
          <cell r="A1465" t="str">
            <v>250151</v>
          </cell>
          <cell r="B1465" t="str">
            <v>Caixilho em alumínio anodizado basculante, sob medida - bronze/preto</v>
          </cell>
          <cell r="C1465" t="str">
            <v>m²</v>
          </cell>
          <cell r="D1465">
            <v>499.98</v>
          </cell>
          <cell r="E1465">
            <v>37.61</v>
          </cell>
          <cell r="F1465">
            <v>537.59</v>
          </cell>
        </row>
        <row r="1466">
          <cell r="A1466" t="str">
            <v>250152</v>
          </cell>
          <cell r="B1466" t="str">
            <v>Caixilho em alumínio anodizado maximar, sob medida - bronze/preto</v>
          </cell>
          <cell r="C1466" t="str">
            <v>m²</v>
          </cell>
          <cell r="D1466">
            <v>429.98</v>
          </cell>
          <cell r="E1466">
            <v>37.61</v>
          </cell>
          <cell r="F1466">
            <v>467.59000000000003</v>
          </cell>
        </row>
        <row r="1467">
          <cell r="A1467" t="str">
            <v>250153</v>
          </cell>
          <cell r="B1467" t="str">
            <v>Caixilho em alumínio anodizado de correr, sob medida - bronze/preto</v>
          </cell>
          <cell r="C1467" t="str">
            <v>m²</v>
          </cell>
          <cell r="D1467">
            <v>384.59000000000003</v>
          </cell>
          <cell r="E1467">
            <v>37.61</v>
          </cell>
          <cell r="F1467">
            <v>422.2</v>
          </cell>
        </row>
        <row r="1468">
          <cell r="A1468" t="str">
            <v>250200</v>
          </cell>
          <cell r="B1468" t="str">
            <v>Porta em alumínio</v>
          </cell>
          <cell r="C1468">
            <v>0</v>
          </cell>
          <cell r="D1468">
            <v>0</v>
          </cell>
          <cell r="E1468">
            <v>0</v>
          </cell>
          <cell r="F1468">
            <v>0</v>
          </cell>
        </row>
        <row r="1469">
          <cell r="A1469" t="str">
            <v>250201</v>
          </cell>
          <cell r="B1469" t="str">
            <v>Porta de entrada de abrir em alumínio com vidro, linha comercial</v>
          </cell>
          <cell r="C1469" t="str">
            <v>m²</v>
          </cell>
          <cell r="D1469">
            <v>673.74</v>
          </cell>
          <cell r="E1469">
            <v>75.209999999999994</v>
          </cell>
          <cell r="F1469">
            <v>748.95</v>
          </cell>
        </row>
        <row r="1470">
          <cell r="A1470" t="str">
            <v>250202</v>
          </cell>
          <cell r="B1470" t="str">
            <v>Porta de entrada de abrir em alumínio, sob medida</v>
          </cell>
          <cell r="C1470" t="str">
            <v>m²</v>
          </cell>
          <cell r="D1470">
            <v>631.39</v>
          </cell>
          <cell r="E1470">
            <v>75.209999999999994</v>
          </cell>
          <cell r="F1470">
            <v>706.6</v>
          </cell>
        </row>
        <row r="1471">
          <cell r="A1471" t="str">
            <v>250204</v>
          </cell>
          <cell r="B1471" t="str">
            <v>Porta de entrada de correr em alumínio, sob medida</v>
          </cell>
          <cell r="C1471" t="str">
            <v>m²</v>
          </cell>
          <cell r="D1471">
            <v>657.15</v>
          </cell>
          <cell r="E1471">
            <v>75.209999999999994</v>
          </cell>
          <cell r="F1471">
            <v>732.36</v>
          </cell>
        </row>
        <row r="1472">
          <cell r="A1472" t="str">
            <v>250205</v>
          </cell>
          <cell r="B1472" t="str">
            <v>Porta veneziana de abrir em alumínio, linha comercial</v>
          </cell>
          <cell r="C1472" t="str">
            <v>m²</v>
          </cell>
          <cell r="D1472">
            <v>594.71</v>
          </cell>
          <cell r="E1472">
            <v>75.209999999999994</v>
          </cell>
          <cell r="F1472">
            <v>669.92</v>
          </cell>
        </row>
        <row r="1473">
          <cell r="A1473" t="str">
            <v>250206</v>
          </cell>
          <cell r="B1473" t="str">
            <v>Porta/portinhola em alumínio, sob medida</v>
          </cell>
          <cell r="C1473" t="str">
            <v>m²</v>
          </cell>
          <cell r="D1473">
            <v>568.19000000000005</v>
          </cell>
          <cell r="E1473">
            <v>75.209999999999994</v>
          </cell>
          <cell r="F1473">
            <v>643.4</v>
          </cell>
        </row>
        <row r="1474">
          <cell r="A1474" t="str">
            <v>250207</v>
          </cell>
          <cell r="B1474" t="str">
            <v>Portinhola tipo veneziana em alumínio, linha comercial</v>
          </cell>
          <cell r="C1474" t="str">
            <v>m²</v>
          </cell>
          <cell r="D1474">
            <v>637.24</v>
          </cell>
          <cell r="E1474">
            <v>75.209999999999994</v>
          </cell>
          <cell r="F1474">
            <v>712.45</v>
          </cell>
        </row>
        <row r="1475">
          <cell r="A1475" t="str">
            <v>250211</v>
          </cell>
          <cell r="B1475" t="str">
            <v>Porta veneziana de abrir em alumínio, sob medida</v>
          </cell>
          <cell r="C1475" t="str">
            <v>m²</v>
          </cell>
          <cell r="D1475">
            <v>648.20000000000005</v>
          </cell>
          <cell r="E1475">
            <v>75.209999999999994</v>
          </cell>
          <cell r="F1475">
            <v>723.41</v>
          </cell>
        </row>
        <row r="1476">
          <cell r="A1476" t="str">
            <v>250221</v>
          </cell>
          <cell r="B1476" t="str">
            <v>Porta veneziana de abrir em alumínio, cor branca</v>
          </cell>
          <cell r="C1476" t="str">
            <v>m²</v>
          </cell>
          <cell r="D1476">
            <v>631.52</v>
          </cell>
          <cell r="E1476">
            <v>75.209999999999994</v>
          </cell>
          <cell r="F1476">
            <v>706.73</v>
          </cell>
        </row>
        <row r="1477">
          <cell r="A1477" t="str">
            <v>250222</v>
          </cell>
          <cell r="B1477" t="str">
            <v>Porta de correr em alumínio com veneziana e vidro, cor branca</v>
          </cell>
          <cell r="C1477" t="str">
            <v>m²</v>
          </cell>
          <cell r="D1477">
            <v>1070.9100000000001</v>
          </cell>
          <cell r="E1477">
            <v>75.209999999999994</v>
          </cell>
          <cell r="F1477">
            <v>1146.1199999999999</v>
          </cell>
        </row>
        <row r="1478">
          <cell r="A1478" t="str">
            <v>250223</v>
          </cell>
          <cell r="B1478" t="str">
            <v>Porta em alumínio anodizado de abrir, sob medida - bronze/preto</v>
          </cell>
          <cell r="C1478" t="str">
            <v>m²</v>
          </cell>
          <cell r="D1478">
            <v>385.41</v>
          </cell>
          <cell r="E1478">
            <v>37.61</v>
          </cell>
          <cell r="F1478">
            <v>423.02</v>
          </cell>
        </row>
        <row r="1479">
          <cell r="A1479" t="str">
            <v>250224</v>
          </cell>
          <cell r="B1479" t="str">
            <v>Porta em alumínio anodizado de correr, sob medida - bronze/preto</v>
          </cell>
          <cell r="C1479" t="str">
            <v>m²</v>
          </cell>
          <cell r="D1479">
            <v>455.59000000000003</v>
          </cell>
          <cell r="E1479">
            <v>37.61</v>
          </cell>
          <cell r="F1479">
            <v>493.2</v>
          </cell>
        </row>
        <row r="1480">
          <cell r="A1480" t="str">
            <v>250225</v>
          </cell>
          <cell r="B1480" t="str">
            <v>Porta em alumínio anodizado de abrir, tipo veneziana, sob medida - bronze/preto</v>
          </cell>
          <cell r="C1480" t="str">
            <v>m²</v>
          </cell>
          <cell r="D1480">
            <v>636.16999999999996</v>
          </cell>
          <cell r="E1480">
            <v>37.61</v>
          </cell>
          <cell r="F1480">
            <v>673.78</v>
          </cell>
        </row>
        <row r="1481">
          <cell r="A1481" t="str">
            <v>250226</v>
          </cell>
          <cell r="B1481" t="str">
            <v>Portinhola em alumínio anodizado de correr, tipo veneziana, sob medida - bronze/preto</v>
          </cell>
          <cell r="C1481" t="str">
            <v>m²</v>
          </cell>
          <cell r="D1481">
            <v>546.36</v>
          </cell>
          <cell r="E1481">
            <v>37.61</v>
          </cell>
          <cell r="F1481">
            <v>583.97</v>
          </cell>
        </row>
        <row r="1482">
          <cell r="A1482" t="str">
            <v>250230</v>
          </cell>
          <cell r="B1482" t="str">
            <v>Porta de abrir em alumínio com pintura eletrostática, sob medida - cor branca</v>
          </cell>
          <cell r="C1482" t="str">
            <v>m²</v>
          </cell>
          <cell r="D1482">
            <v>479.16</v>
          </cell>
          <cell r="E1482">
            <v>75.209999999999994</v>
          </cell>
          <cell r="F1482">
            <v>554.37</v>
          </cell>
        </row>
        <row r="1483">
          <cell r="A1483" t="str">
            <v>250300</v>
          </cell>
          <cell r="B1483" t="str">
            <v>Elementos em alumínio</v>
          </cell>
          <cell r="C1483">
            <v>0</v>
          </cell>
          <cell r="D1483">
            <v>0</v>
          </cell>
          <cell r="E1483">
            <v>0</v>
          </cell>
          <cell r="F1483">
            <v>0</v>
          </cell>
        </row>
        <row r="1484">
          <cell r="A1484" t="str">
            <v>250310</v>
          </cell>
          <cell r="B1484" t="str">
            <v>Guarda-corpo com perfis em alumínio</v>
          </cell>
          <cell r="C1484" t="str">
            <v>m²</v>
          </cell>
          <cell r="D1484">
            <v>530.13</v>
          </cell>
          <cell r="E1484">
            <v>0</v>
          </cell>
          <cell r="F1484">
            <v>530.13</v>
          </cell>
        </row>
        <row r="1485">
          <cell r="A1485" t="str">
            <v>252000</v>
          </cell>
          <cell r="B1485" t="str">
            <v>Reparos, conservações e complementos</v>
          </cell>
          <cell r="C1485">
            <v>0</v>
          </cell>
          <cell r="D1485">
            <v>0</v>
          </cell>
          <cell r="E1485">
            <v>0</v>
          </cell>
          <cell r="F1485">
            <v>0</v>
          </cell>
        </row>
        <row r="1486">
          <cell r="A1486" t="str">
            <v>252002</v>
          </cell>
          <cell r="B1486" t="str">
            <v>Tela de proteção tipo mosqueteira removível, em fibra de vidro com revestimento em PVC e requadro em alumínio</v>
          </cell>
          <cell r="C1486" t="str">
            <v>m²</v>
          </cell>
          <cell r="D1486">
            <v>136.6</v>
          </cell>
          <cell r="E1486">
            <v>0</v>
          </cell>
          <cell r="F1486">
            <v>136.6</v>
          </cell>
        </row>
        <row r="1487">
          <cell r="A1487" t="str">
            <v>260000</v>
          </cell>
          <cell r="B1487" t="str">
            <v>Esquadria e elemento em vidro</v>
          </cell>
          <cell r="C1487">
            <v>0</v>
          </cell>
          <cell r="D1487">
            <v>0</v>
          </cell>
          <cell r="E1487">
            <v>0</v>
          </cell>
          <cell r="F1487">
            <v>0</v>
          </cell>
        </row>
        <row r="1488">
          <cell r="A1488" t="str">
            <v>260100</v>
          </cell>
          <cell r="B1488" t="str">
            <v>Vidro comum e laminado</v>
          </cell>
          <cell r="C1488">
            <v>0</v>
          </cell>
          <cell r="D1488">
            <v>0</v>
          </cell>
          <cell r="E1488">
            <v>0</v>
          </cell>
          <cell r="F1488">
            <v>0</v>
          </cell>
        </row>
        <row r="1489">
          <cell r="A1489" t="str">
            <v>260102</v>
          </cell>
          <cell r="B1489" t="str">
            <v>Vidro liso transparente de 3 mm</v>
          </cell>
          <cell r="C1489" t="str">
            <v>m²</v>
          </cell>
          <cell r="D1489">
            <v>48.57</v>
          </cell>
          <cell r="E1489">
            <v>16.399999999999999</v>
          </cell>
          <cell r="F1489">
            <v>64.97</v>
          </cell>
        </row>
        <row r="1490">
          <cell r="A1490" t="str">
            <v>260104</v>
          </cell>
          <cell r="B1490" t="str">
            <v>Vidro liso transparente de 4 mm</v>
          </cell>
          <cell r="C1490" t="str">
            <v>m²</v>
          </cell>
          <cell r="D1490">
            <v>62.27</v>
          </cell>
          <cell r="E1490">
            <v>16.399999999999999</v>
          </cell>
          <cell r="F1490">
            <v>78.67</v>
          </cell>
        </row>
        <row r="1491">
          <cell r="A1491" t="str">
            <v>260106</v>
          </cell>
          <cell r="B1491" t="str">
            <v>Vidro liso transparente de 5 mm</v>
          </cell>
          <cell r="C1491" t="str">
            <v>m²</v>
          </cell>
          <cell r="D1491">
            <v>75.06</v>
          </cell>
          <cell r="E1491">
            <v>16.399999999999999</v>
          </cell>
          <cell r="F1491">
            <v>91.460000000000008</v>
          </cell>
        </row>
        <row r="1492">
          <cell r="A1492" t="str">
            <v>260108</v>
          </cell>
          <cell r="B1492" t="str">
            <v>Vidro liso transparente de 6 mm</v>
          </cell>
          <cell r="C1492" t="str">
            <v>m²</v>
          </cell>
          <cell r="D1492">
            <v>85.960000000000008</v>
          </cell>
          <cell r="E1492">
            <v>16.399999999999999</v>
          </cell>
          <cell r="F1492">
            <v>102.36</v>
          </cell>
        </row>
        <row r="1493">
          <cell r="A1493" t="str">
            <v>260112</v>
          </cell>
          <cell r="B1493" t="str">
            <v>Vidro liso laminado incolor de 6 mm</v>
          </cell>
          <cell r="C1493" t="str">
            <v>m²</v>
          </cell>
          <cell r="D1493">
            <v>161.87</v>
          </cell>
          <cell r="E1493">
            <v>16.399999999999999</v>
          </cell>
          <cell r="F1493">
            <v>178.27</v>
          </cell>
        </row>
        <row r="1494">
          <cell r="A1494" t="str">
            <v>260114</v>
          </cell>
          <cell r="B1494" t="str">
            <v>Vidro liso laminado colorido de 6 mm</v>
          </cell>
          <cell r="C1494" t="str">
            <v>m²</v>
          </cell>
          <cell r="D1494">
            <v>203.26</v>
          </cell>
          <cell r="E1494">
            <v>16.399999999999999</v>
          </cell>
          <cell r="F1494">
            <v>219.66</v>
          </cell>
        </row>
        <row r="1495">
          <cell r="A1495" t="str">
            <v>260116</v>
          </cell>
          <cell r="B1495" t="str">
            <v>Vidro liso laminado leitoso de 6 mm</v>
          </cell>
          <cell r="C1495" t="str">
            <v>m²</v>
          </cell>
          <cell r="D1495">
            <v>246.76000000000002</v>
          </cell>
          <cell r="E1495">
            <v>16.399999999999999</v>
          </cell>
          <cell r="F1495">
            <v>263.16000000000003</v>
          </cell>
        </row>
        <row r="1496">
          <cell r="A1496" t="str">
            <v>260117</v>
          </cell>
          <cell r="B1496" t="str">
            <v>Vidro liso laminado incolor de 10 mm</v>
          </cell>
          <cell r="C1496" t="str">
            <v>m²</v>
          </cell>
          <cell r="D1496">
            <v>209.8</v>
          </cell>
          <cell r="E1496">
            <v>16.399999999999999</v>
          </cell>
          <cell r="F1496">
            <v>226.20000000000002</v>
          </cell>
        </row>
        <row r="1497">
          <cell r="A1497" t="str">
            <v>260118</v>
          </cell>
          <cell r="B1497" t="str">
            <v>Vidro liso laminado incolor de 30 mm</v>
          </cell>
          <cell r="C1497" t="str">
            <v>m²</v>
          </cell>
          <cell r="D1497">
            <v>2024.02</v>
          </cell>
          <cell r="E1497">
            <v>16.399999999999999</v>
          </cell>
          <cell r="F1497">
            <v>2040.42</v>
          </cell>
        </row>
        <row r="1498">
          <cell r="A1498" t="str">
            <v>260119</v>
          </cell>
          <cell r="B1498" t="str">
            <v>Vidro liso laminado jateado de 6 mm</v>
          </cell>
          <cell r="C1498" t="str">
            <v>m²</v>
          </cell>
          <cell r="D1498">
            <v>237.66</v>
          </cell>
          <cell r="E1498">
            <v>16.399999999999999</v>
          </cell>
          <cell r="F1498">
            <v>254.06</v>
          </cell>
        </row>
        <row r="1499">
          <cell r="A1499" t="str">
            <v>260121</v>
          </cell>
          <cell r="B1499" t="str">
            <v>Vidro liso laminado incolor de 8 mm</v>
          </cell>
          <cell r="C1499" t="str">
            <v>m²</v>
          </cell>
          <cell r="D1499">
            <v>216.48000000000002</v>
          </cell>
          <cell r="E1499">
            <v>16.399999999999999</v>
          </cell>
          <cell r="F1499">
            <v>232.88</v>
          </cell>
        </row>
        <row r="1500">
          <cell r="A1500" t="str">
            <v>260123</v>
          </cell>
          <cell r="B1500" t="str">
            <v>Vidro fantasia de 3/4 mm</v>
          </cell>
          <cell r="C1500" t="str">
            <v>m²</v>
          </cell>
          <cell r="D1500">
            <v>50.800000000000004</v>
          </cell>
          <cell r="E1500">
            <v>16.399999999999999</v>
          </cell>
          <cell r="F1500">
            <v>67.2</v>
          </cell>
        </row>
        <row r="1501">
          <cell r="A1501" t="str">
            <v>260124</v>
          </cell>
          <cell r="B1501" t="str">
            <v>Vidro fantasia colorido de 3/4 mm</v>
          </cell>
          <cell r="C1501" t="str">
            <v>m²</v>
          </cell>
          <cell r="D1501">
            <v>156.11000000000001</v>
          </cell>
          <cell r="E1501">
            <v>16.399999999999999</v>
          </cell>
          <cell r="F1501">
            <v>172.51</v>
          </cell>
        </row>
        <row r="1502">
          <cell r="A1502" t="str">
            <v>260126</v>
          </cell>
          <cell r="B1502" t="str">
            <v>Vidro aramado de 6/7 mm</v>
          </cell>
          <cell r="C1502" t="str">
            <v>m²</v>
          </cell>
          <cell r="D1502">
            <v>182.99</v>
          </cell>
          <cell r="E1502">
            <v>16.399999999999999</v>
          </cell>
          <cell r="F1502">
            <v>199.39000000000001</v>
          </cell>
        </row>
        <row r="1503">
          <cell r="A1503" t="str">
            <v>260131</v>
          </cell>
          <cell r="B1503" t="str">
            <v>Vidro liso laminado colorido de 10 mm</v>
          </cell>
          <cell r="C1503" t="str">
            <v>m²</v>
          </cell>
          <cell r="D1503">
            <v>351.04</v>
          </cell>
          <cell r="E1503">
            <v>0</v>
          </cell>
          <cell r="F1503">
            <v>351.04</v>
          </cell>
        </row>
        <row r="1504">
          <cell r="A1504" t="str">
            <v>260135</v>
          </cell>
          <cell r="B1504" t="str">
            <v>Vidro liso laminado de alta segurança</v>
          </cell>
          <cell r="C1504" t="str">
            <v>m²</v>
          </cell>
          <cell r="D1504">
            <v>4400</v>
          </cell>
          <cell r="E1504">
            <v>0</v>
          </cell>
          <cell r="F1504">
            <v>4400</v>
          </cell>
        </row>
        <row r="1505">
          <cell r="A1505" t="str">
            <v>260140</v>
          </cell>
          <cell r="B1505" t="str">
            <v>Vidro laminado refletivo de 8mm, composto por lâmina de vidro ´float´e metalização na face externa tipo ´online´</v>
          </cell>
          <cell r="C1505" t="str">
            <v>m²</v>
          </cell>
          <cell r="D1505">
            <v>208.8</v>
          </cell>
          <cell r="E1505">
            <v>32.799999999999997</v>
          </cell>
          <cell r="F1505">
            <v>241.6</v>
          </cell>
        </row>
        <row r="1506">
          <cell r="A1506" t="str">
            <v>260143</v>
          </cell>
          <cell r="B1506" t="str">
            <v>Vidro laminado refletivo de 12mm, composto por lâmina de vidro ´float´e metalização na face externa tipo ´online´</v>
          </cell>
          <cell r="C1506" t="str">
            <v>m²</v>
          </cell>
          <cell r="D1506">
            <v>237.6</v>
          </cell>
          <cell r="E1506">
            <v>32.799999999999997</v>
          </cell>
          <cell r="F1506">
            <v>270.39999999999998</v>
          </cell>
        </row>
        <row r="1507">
          <cell r="A1507" t="str">
            <v>260144</v>
          </cell>
          <cell r="B1507" t="str">
            <v>Vidro monolítico refletivo de 4mm, composto por lamina de vidro ´float´ e metalização na face externa tipo ´on line´</v>
          </cell>
          <cell r="C1507" t="str">
            <v>m²</v>
          </cell>
          <cell r="D1507">
            <v>65.52</v>
          </cell>
          <cell r="E1507">
            <v>32.799999999999997</v>
          </cell>
          <cell r="F1507">
            <v>98.320000000000007</v>
          </cell>
        </row>
        <row r="1508">
          <cell r="A1508" t="str">
            <v>260145</v>
          </cell>
          <cell r="B1508" t="str">
            <v>Vidro monolítico refletivo de 6mm, composto por lamina de vidro ´float´ e metalização na face externa tipo ´on line´</v>
          </cell>
          <cell r="C1508" t="str">
            <v>m²</v>
          </cell>
          <cell r="D1508">
            <v>73.2</v>
          </cell>
          <cell r="E1508">
            <v>32.799999999999997</v>
          </cell>
          <cell r="F1508">
            <v>106</v>
          </cell>
        </row>
        <row r="1509">
          <cell r="A1509" t="str">
            <v>260200</v>
          </cell>
          <cell r="B1509" t="str">
            <v>Vidros temperados</v>
          </cell>
          <cell r="C1509">
            <v>0</v>
          </cell>
          <cell r="D1509">
            <v>0</v>
          </cell>
          <cell r="E1509">
            <v>0</v>
          </cell>
          <cell r="F1509">
            <v>0</v>
          </cell>
        </row>
        <row r="1510">
          <cell r="A1510" t="str">
            <v>260202</v>
          </cell>
          <cell r="B1510" t="str">
            <v>Vidro temperado incolor de 6 mm</v>
          </cell>
          <cell r="C1510" t="str">
            <v>m²</v>
          </cell>
          <cell r="D1510">
            <v>98.88</v>
          </cell>
          <cell r="E1510">
            <v>0</v>
          </cell>
          <cell r="F1510">
            <v>98.88</v>
          </cell>
        </row>
        <row r="1511">
          <cell r="A1511" t="str">
            <v>260204</v>
          </cell>
          <cell r="B1511" t="str">
            <v>Vidro temperado incolor de 8 mm</v>
          </cell>
          <cell r="C1511" t="str">
            <v>m²</v>
          </cell>
          <cell r="D1511">
            <v>160.69</v>
          </cell>
          <cell r="E1511">
            <v>0</v>
          </cell>
          <cell r="F1511">
            <v>160.69</v>
          </cell>
        </row>
        <row r="1512">
          <cell r="A1512" t="str">
            <v>260206</v>
          </cell>
          <cell r="B1512" t="str">
            <v>Vidro temperado incolor de 10 mm</v>
          </cell>
          <cell r="C1512" t="str">
            <v>m²</v>
          </cell>
          <cell r="D1512">
            <v>211.13</v>
          </cell>
          <cell r="E1512">
            <v>0</v>
          </cell>
          <cell r="F1512">
            <v>211.13</v>
          </cell>
        </row>
        <row r="1513">
          <cell r="A1513" t="str">
            <v>260212</v>
          </cell>
          <cell r="B1513" t="str">
            <v>Vidro temperado cinza ou bronze de 6 mm</v>
          </cell>
          <cell r="C1513" t="str">
            <v>m²</v>
          </cell>
          <cell r="D1513">
            <v>162.52000000000001</v>
          </cell>
          <cell r="E1513">
            <v>0</v>
          </cell>
          <cell r="F1513">
            <v>162.52000000000001</v>
          </cell>
        </row>
        <row r="1514">
          <cell r="A1514" t="str">
            <v>260214</v>
          </cell>
          <cell r="B1514" t="str">
            <v>Vidro temperado cinza ou bronze de 8 mm</v>
          </cell>
          <cell r="C1514" t="str">
            <v>m²</v>
          </cell>
          <cell r="D1514">
            <v>227.75</v>
          </cell>
          <cell r="E1514">
            <v>0</v>
          </cell>
          <cell r="F1514">
            <v>227.75</v>
          </cell>
        </row>
        <row r="1515">
          <cell r="A1515" t="str">
            <v>260216</v>
          </cell>
          <cell r="B1515" t="str">
            <v>Vidro temperado cinza ou bronze de 10 mm</v>
          </cell>
          <cell r="C1515" t="str">
            <v>m²</v>
          </cell>
          <cell r="D1515">
            <v>279.82</v>
          </cell>
          <cell r="E1515">
            <v>0</v>
          </cell>
          <cell r="F1515">
            <v>279.82</v>
          </cell>
        </row>
        <row r="1516">
          <cell r="A1516" t="str">
            <v>260217</v>
          </cell>
          <cell r="B1516" t="str">
            <v>Vidro temperado serigrafado incolor de 8 mm</v>
          </cell>
          <cell r="C1516" t="str">
            <v>m²</v>
          </cell>
          <cell r="D1516">
            <v>385.97</v>
          </cell>
          <cell r="E1516">
            <v>0</v>
          </cell>
          <cell r="F1516">
            <v>385.97</v>
          </cell>
        </row>
        <row r="1517">
          <cell r="A1517" t="str">
            <v>260218</v>
          </cell>
          <cell r="B1517" t="str">
            <v>Vidro de controle solar, refletivo e metalização ´on line´ com 12mm de espessura</v>
          </cell>
          <cell r="C1517" t="str">
            <v>m²</v>
          </cell>
          <cell r="D1517">
            <v>548.33000000000004</v>
          </cell>
          <cell r="E1517">
            <v>0</v>
          </cell>
          <cell r="F1517">
            <v>548.33000000000004</v>
          </cell>
        </row>
        <row r="1518">
          <cell r="A1518" t="str">
            <v>260300</v>
          </cell>
          <cell r="B1518" t="str">
            <v>Vidros especiais</v>
          </cell>
          <cell r="C1518">
            <v>0</v>
          </cell>
          <cell r="D1518">
            <v>0</v>
          </cell>
          <cell r="E1518">
            <v>0</v>
          </cell>
          <cell r="F1518">
            <v>0</v>
          </cell>
        </row>
        <row r="1519">
          <cell r="A1519" t="str">
            <v>260306</v>
          </cell>
          <cell r="B1519" t="str">
            <v>Vidro laminado temperado incolor de 6mm</v>
          </cell>
          <cell r="C1519" t="str">
            <v>m²</v>
          </cell>
          <cell r="D1519">
            <v>424.66</v>
          </cell>
          <cell r="E1519">
            <v>0</v>
          </cell>
          <cell r="F1519">
            <v>424.66</v>
          </cell>
        </row>
        <row r="1520">
          <cell r="A1520" t="str">
            <v>260307</v>
          </cell>
          <cell r="B1520" t="str">
            <v>Vidro laminado temperado incolor de 8mm</v>
          </cell>
          <cell r="C1520" t="str">
            <v>m²</v>
          </cell>
          <cell r="D1520">
            <v>486.16</v>
          </cell>
          <cell r="E1520">
            <v>0</v>
          </cell>
          <cell r="F1520">
            <v>486.16</v>
          </cell>
        </row>
        <row r="1521">
          <cell r="A1521" t="str">
            <v>260309</v>
          </cell>
          <cell r="B1521" t="str">
            <v>Vidro laminado temperado jateado de 8mm</v>
          </cell>
          <cell r="C1521" t="str">
            <v>m²</v>
          </cell>
          <cell r="D1521">
            <v>588.6</v>
          </cell>
          <cell r="E1521">
            <v>0</v>
          </cell>
          <cell r="F1521">
            <v>588.6</v>
          </cell>
        </row>
        <row r="1522">
          <cell r="A1522" t="str">
            <v>260400</v>
          </cell>
          <cell r="B1522" t="str">
            <v>Espelhos</v>
          </cell>
          <cell r="C1522">
            <v>0</v>
          </cell>
          <cell r="D1522">
            <v>0</v>
          </cell>
          <cell r="E1522">
            <v>0</v>
          </cell>
          <cell r="F1522">
            <v>0</v>
          </cell>
        </row>
        <row r="1523">
          <cell r="A1523" t="str">
            <v>260401</v>
          </cell>
          <cell r="B1523" t="str">
            <v>Espelho em vidro cristal liso, espessura de 4 mm, colocado sobre a parede</v>
          </cell>
          <cell r="C1523" t="str">
            <v>m²</v>
          </cell>
          <cell r="D1523">
            <v>265</v>
          </cell>
          <cell r="E1523">
            <v>0</v>
          </cell>
          <cell r="F1523">
            <v>265</v>
          </cell>
        </row>
        <row r="1524">
          <cell r="A1524" t="str">
            <v>260403</v>
          </cell>
          <cell r="B1524" t="str">
            <v>Espelho comum de 3 mm com moldura em alumínio</v>
          </cell>
          <cell r="C1524" t="str">
            <v>m²</v>
          </cell>
          <cell r="D1524">
            <v>325.43</v>
          </cell>
          <cell r="E1524">
            <v>12.540000000000001</v>
          </cell>
          <cell r="F1524">
            <v>337.97</v>
          </cell>
        </row>
        <row r="1525">
          <cell r="A1525" t="str">
            <v>262000</v>
          </cell>
          <cell r="B1525" t="str">
            <v>Reparos, conservações e complementos</v>
          </cell>
          <cell r="C1525">
            <v>0</v>
          </cell>
          <cell r="D1525">
            <v>0</v>
          </cell>
          <cell r="E1525">
            <v>0</v>
          </cell>
          <cell r="F1525">
            <v>0</v>
          </cell>
        </row>
        <row r="1526">
          <cell r="A1526" t="str">
            <v>262001</v>
          </cell>
          <cell r="B1526" t="str">
            <v>Massa para vidro</v>
          </cell>
          <cell r="C1526" t="str">
            <v>m</v>
          </cell>
          <cell r="D1526">
            <v>0.82000000000000006</v>
          </cell>
          <cell r="E1526">
            <v>2.46</v>
          </cell>
          <cell r="F1526">
            <v>3.2800000000000002</v>
          </cell>
        </row>
        <row r="1527">
          <cell r="A1527" t="str">
            <v>262002</v>
          </cell>
          <cell r="B1527" t="str">
            <v>Recolocação de vidro inclusive emassamento ou recolocação de baguetes</v>
          </cell>
          <cell r="C1527" t="str">
            <v>m²</v>
          </cell>
          <cell r="D1527">
            <v>4.0999999999999996</v>
          </cell>
          <cell r="E1527">
            <v>32.799999999999997</v>
          </cell>
          <cell r="F1527">
            <v>36.9</v>
          </cell>
        </row>
        <row r="1528">
          <cell r="A1528" t="str">
            <v>262006</v>
          </cell>
          <cell r="B1528" t="str">
            <v>Furação em vidro</v>
          </cell>
          <cell r="C1528" t="str">
            <v>un</v>
          </cell>
          <cell r="D1528">
            <v>38.25</v>
          </cell>
          <cell r="E1528">
            <v>0</v>
          </cell>
          <cell r="F1528">
            <v>38.25</v>
          </cell>
        </row>
        <row r="1529">
          <cell r="A1529" t="str">
            <v>270000</v>
          </cell>
          <cell r="B1529" t="str">
            <v>Esquadria e elemento em material especial</v>
          </cell>
          <cell r="C1529">
            <v>0</v>
          </cell>
          <cell r="D1529">
            <v>0</v>
          </cell>
          <cell r="E1529">
            <v>0</v>
          </cell>
          <cell r="F1529">
            <v>0</v>
          </cell>
        </row>
        <row r="1530">
          <cell r="A1530" t="str">
            <v>270200</v>
          </cell>
          <cell r="B1530" t="str">
            <v>Policarbonato</v>
          </cell>
          <cell r="C1530">
            <v>0</v>
          </cell>
          <cell r="D1530">
            <v>0</v>
          </cell>
          <cell r="E1530">
            <v>0</v>
          </cell>
          <cell r="F1530">
            <v>0</v>
          </cell>
        </row>
        <row r="1531">
          <cell r="A1531" t="str">
            <v>270201</v>
          </cell>
          <cell r="B1531" t="str">
            <v>Chapa de policarbonato compacta cristal 6 mm</v>
          </cell>
          <cell r="C1531" t="str">
            <v>m²</v>
          </cell>
          <cell r="D1531">
            <v>350</v>
          </cell>
          <cell r="E1531">
            <v>0</v>
          </cell>
          <cell r="F1531">
            <v>350</v>
          </cell>
        </row>
        <row r="1532">
          <cell r="A1532" t="str">
            <v>270204</v>
          </cell>
          <cell r="B1532" t="str">
            <v>Chapa de policarbonato compacta cristal 10 mm</v>
          </cell>
          <cell r="C1532" t="str">
            <v>m²</v>
          </cell>
          <cell r="D1532">
            <v>530</v>
          </cell>
          <cell r="E1532">
            <v>0</v>
          </cell>
          <cell r="F1532">
            <v>530</v>
          </cell>
        </row>
        <row r="1533">
          <cell r="A1533" t="str">
            <v>270205</v>
          </cell>
          <cell r="B1533" t="str">
            <v>Chapa de policarbonato alveolar de 6 mm</v>
          </cell>
          <cell r="C1533" t="str">
            <v>m²</v>
          </cell>
          <cell r="D1533">
            <v>49.35</v>
          </cell>
          <cell r="E1533">
            <v>57.370000000000005</v>
          </cell>
          <cell r="F1533">
            <v>106.72</v>
          </cell>
        </row>
        <row r="1534">
          <cell r="A1534" t="str">
            <v>270300</v>
          </cell>
          <cell r="B1534" t="str">
            <v>Chapa de fibra de vidro</v>
          </cell>
          <cell r="C1534">
            <v>0</v>
          </cell>
          <cell r="D1534">
            <v>0</v>
          </cell>
          <cell r="E1534">
            <v>0</v>
          </cell>
          <cell r="F1534">
            <v>0</v>
          </cell>
        </row>
        <row r="1535">
          <cell r="A1535" t="str">
            <v>270303</v>
          </cell>
          <cell r="B1535" t="str">
            <v>Placa de poliéster reforçada com fibra de vidro de 3 mm</v>
          </cell>
          <cell r="C1535" t="str">
            <v>m²</v>
          </cell>
          <cell r="D1535">
            <v>103.67</v>
          </cell>
          <cell r="E1535">
            <v>32.799999999999997</v>
          </cell>
          <cell r="F1535">
            <v>136.47</v>
          </cell>
        </row>
        <row r="1536">
          <cell r="A1536" t="str">
            <v>270400</v>
          </cell>
          <cell r="B1536" t="str">
            <v>PVC</v>
          </cell>
          <cell r="C1536">
            <v>0</v>
          </cell>
          <cell r="D1536">
            <v>0</v>
          </cell>
          <cell r="E1536">
            <v>0</v>
          </cell>
          <cell r="F1536">
            <v>0</v>
          </cell>
        </row>
        <row r="1537">
          <cell r="A1537" t="str">
            <v>270403</v>
          </cell>
          <cell r="B1537" t="str">
            <v>Caixilho de correr em PVC</v>
          </cell>
          <cell r="C1537" t="str">
            <v>m²</v>
          </cell>
          <cell r="D1537">
            <v>440.96000000000004</v>
          </cell>
          <cell r="E1537">
            <v>56.75</v>
          </cell>
          <cell r="F1537">
            <v>497.71000000000004</v>
          </cell>
        </row>
        <row r="1538">
          <cell r="A1538" t="str">
            <v>270404</v>
          </cell>
          <cell r="B1538" t="str">
            <v>Corrimão, bate-maca ou protetor de parede em PVC, com amortecimento à impacto, altura de 131 mm</v>
          </cell>
          <cell r="C1538" t="str">
            <v>m</v>
          </cell>
          <cell r="D1538">
            <v>183.04</v>
          </cell>
          <cell r="E1538">
            <v>46.26</v>
          </cell>
          <cell r="F1538">
            <v>229.3</v>
          </cell>
        </row>
        <row r="1539">
          <cell r="A1539" t="str">
            <v>270405</v>
          </cell>
          <cell r="B1539" t="str">
            <v>Protetor de parede ou bate-maca em PVC flexível, com amortecimento à impacto, altura de 150 mm</v>
          </cell>
          <cell r="C1539" t="str">
            <v>m</v>
          </cell>
          <cell r="D1539">
            <v>28.54</v>
          </cell>
          <cell r="E1539">
            <v>15.040000000000001</v>
          </cell>
          <cell r="F1539">
            <v>43.58</v>
          </cell>
        </row>
        <row r="1540">
          <cell r="A1540" t="str">
            <v>270406</v>
          </cell>
          <cell r="B1540" t="str">
            <v>Bate-maca ou protetor de parede curvo em PVC, com amortecimento à impacto, altura de 200 mm</v>
          </cell>
          <cell r="C1540" t="str">
            <v>m</v>
          </cell>
          <cell r="D1540">
            <v>85.12</v>
          </cell>
          <cell r="E1540">
            <v>41.01</v>
          </cell>
          <cell r="F1540">
            <v>126.13000000000001</v>
          </cell>
        </row>
        <row r="1541">
          <cell r="A1541" t="str">
            <v>270407</v>
          </cell>
          <cell r="B1541" t="str">
            <v>Bate-maca ou protetor de parede em PVC, com amortecimento à impacto, altura de 200 mm</v>
          </cell>
          <cell r="C1541" t="str">
            <v>m</v>
          </cell>
          <cell r="D1541">
            <v>53.68</v>
          </cell>
          <cell r="E1541">
            <v>20.95</v>
          </cell>
          <cell r="F1541">
            <v>74.63</v>
          </cell>
        </row>
        <row r="1542">
          <cell r="A1542" t="str">
            <v>280000</v>
          </cell>
          <cell r="B1542" t="str">
            <v>Ferragem complementar para esquadrias</v>
          </cell>
          <cell r="C1542">
            <v>0</v>
          </cell>
          <cell r="D1542">
            <v>0</v>
          </cell>
          <cell r="E1542">
            <v>0</v>
          </cell>
          <cell r="F1542">
            <v>0</v>
          </cell>
        </row>
        <row r="1543">
          <cell r="A1543" t="str">
            <v>280100</v>
          </cell>
          <cell r="B1543" t="str">
            <v>Ferragem para porta</v>
          </cell>
          <cell r="C1543">
            <v>0</v>
          </cell>
          <cell r="D1543">
            <v>0</v>
          </cell>
          <cell r="E1543">
            <v>0</v>
          </cell>
          <cell r="F1543">
            <v>0</v>
          </cell>
        </row>
        <row r="1544">
          <cell r="A1544" t="str">
            <v>280102</v>
          </cell>
          <cell r="B1544" t="str">
            <v>Ferragem completa com maçaneta tipo alavanca para porta externa com 1 folha</v>
          </cell>
          <cell r="C1544" t="str">
            <v>cj</v>
          </cell>
          <cell r="D1544">
            <v>141.4</v>
          </cell>
          <cell r="E1544">
            <v>36.56</v>
          </cell>
          <cell r="F1544">
            <v>177.96</v>
          </cell>
        </row>
        <row r="1545">
          <cell r="A1545" t="str">
            <v>280103</v>
          </cell>
          <cell r="B1545" t="str">
            <v>Ferragem completa com maçaneta tipo alavanca para porta externa com 2 folhas</v>
          </cell>
          <cell r="C1545" t="str">
            <v>cj</v>
          </cell>
          <cell r="D1545">
            <v>326.8</v>
          </cell>
          <cell r="E1545">
            <v>48.74</v>
          </cell>
          <cell r="F1545">
            <v>375.54</v>
          </cell>
        </row>
        <row r="1546">
          <cell r="A1546" t="str">
            <v>280104</v>
          </cell>
          <cell r="B1546" t="str">
            <v>Ferragem completa com maçaneta tipo alavanca para porta interna com 1 folha</v>
          </cell>
          <cell r="C1546" t="str">
            <v>cj</v>
          </cell>
          <cell r="D1546">
            <v>104.87</v>
          </cell>
          <cell r="E1546">
            <v>36.56</v>
          </cell>
          <cell r="F1546">
            <v>141.43</v>
          </cell>
        </row>
        <row r="1547">
          <cell r="A1547" t="str">
            <v>280105</v>
          </cell>
          <cell r="B1547" t="str">
            <v>Ferragem completa com maçaneta tipo alavanca para porta interna com 2 folhas</v>
          </cell>
          <cell r="C1547" t="str">
            <v>cj</v>
          </cell>
          <cell r="D1547">
            <v>270.58999999999997</v>
          </cell>
          <cell r="E1547">
            <v>48.74</v>
          </cell>
          <cell r="F1547">
            <v>319.33</v>
          </cell>
        </row>
        <row r="1548">
          <cell r="A1548" t="str">
            <v>280107</v>
          </cell>
          <cell r="B1548" t="str">
            <v>Ferragem completa para porta de box de WC tipo livre/ocupado</v>
          </cell>
          <cell r="C1548" t="str">
            <v>cj</v>
          </cell>
          <cell r="D1548">
            <v>82.25</v>
          </cell>
          <cell r="E1548">
            <v>36.56</v>
          </cell>
          <cell r="F1548">
            <v>118.81</v>
          </cell>
        </row>
        <row r="1549">
          <cell r="A1549" t="str">
            <v>280108</v>
          </cell>
          <cell r="B1549" t="str">
            <v>Ferragem adicional para porta vão simples em divisória</v>
          </cell>
          <cell r="C1549" t="str">
            <v>cj</v>
          </cell>
          <cell r="D1549">
            <v>145.49</v>
          </cell>
          <cell r="E1549">
            <v>0</v>
          </cell>
          <cell r="F1549">
            <v>145.49</v>
          </cell>
        </row>
        <row r="1550">
          <cell r="A1550" t="str">
            <v>280109</v>
          </cell>
          <cell r="B1550" t="str">
            <v>Ferragem adicional para porta vão duplo em divisória</v>
          </cell>
          <cell r="C1550" t="str">
            <v>cj</v>
          </cell>
          <cell r="D1550">
            <v>220.94</v>
          </cell>
          <cell r="E1550">
            <v>0</v>
          </cell>
          <cell r="F1550">
            <v>220.94</v>
          </cell>
        </row>
        <row r="1551">
          <cell r="A1551" t="str">
            <v>280112</v>
          </cell>
          <cell r="B1551" t="str">
            <v>Fechadura com maçaneta tipo alavanca, em poliamida, para porta interna</v>
          </cell>
          <cell r="C1551" t="str">
            <v>cj</v>
          </cell>
          <cell r="D1551">
            <v>42.17</v>
          </cell>
          <cell r="E1551">
            <v>36.56</v>
          </cell>
          <cell r="F1551">
            <v>78.73</v>
          </cell>
        </row>
        <row r="1552">
          <cell r="A1552" t="str">
            <v>280113</v>
          </cell>
          <cell r="B1552" t="str">
            <v>Fechadura com maçaneta tipo alavanca, em poliamida, para porta externa</v>
          </cell>
          <cell r="C1552" t="str">
            <v>cj</v>
          </cell>
          <cell r="D1552">
            <v>48.81</v>
          </cell>
          <cell r="E1552">
            <v>36.56</v>
          </cell>
          <cell r="F1552">
            <v>85.37</v>
          </cell>
        </row>
        <row r="1553">
          <cell r="A1553" t="str">
            <v>280115</v>
          </cell>
          <cell r="B1553" t="str">
            <v>Fechadura eletromagnética</v>
          </cell>
          <cell r="C1553" t="str">
            <v>cj</v>
          </cell>
          <cell r="D1553">
            <v>257.25</v>
          </cell>
          <cell r="E1553">
            <v>39.86</v>
          </cell>
          <cell r="F1553">
            <v>297.11</v>
          </cell>
        </row>
        <row r="1554">
          <cell r="A1554" t="str">
            <v>280116</v>
          </cell>
          <cell r="B1554" t="str">
            <v>Mola aérea para porta, com esforço acima de 50 kg até 60 kg</v>
          </cell>
          <cell r="C1554" t="str">
            <v>un</v>
          </cell>
          <cell r="D1554">
            <v>145.16999999999999</v>
          </cell>
          <cell r="E1554">
            <v>11.65</v>
          </cell>
          <cell r="F1554">
            <v>156.82</v>
          </cell>
        </row>
        <row r="1555">
          <cell r="A1555" t="str">
            <v>280117</v>
          </cell>
          <cell r="B1555" t="str">
            <v>Mola aérea para porta, com esforço acima de 60 kg até 70 kg</v>
          </cell>
          <cell r="C1555" t="str">
            <v>un</v>
          </cell>
          <cell r="D1555">
            <v>160.81</v>
          </cell>
          <cell r="E1555">
            <v>11.65</v>
          </cell>
          <cell r="F1555">
            <v>172.46</v>
          </cell>
        </row>
        <row r="1556">
          <cell r="A1556" t="str">
            <v>280118</v>
          </cell>
          <cell r="B1556" t="str">
            <v>Mola aérea para porta com largura até 1,60 m e peso até 250 kg</v>
          </cell>
          <cell r="C1556" t="str">
            <v>un</v>
          </cell>
          <cell r="D1556">
            <v>1442.1100000000001</v>
          </cell>
          <cell r="E1556">
            <v>29.12</v>
          </cell>
          <cell r="F1556">
            <v>1471.23</v>
          </cell>
        </row>
        <row r="1557">
          <cell r="A1557" t="str">
            <v>280121</v>
          </cell>
          <cell r="B1557" t="str">
            <v>Fechadura com chave para porta corta-fogo</v>
          </cell>
          <cell r="C1557" t="str">
            <v>un</v>
          </cell>
          <cell r="D1557">
            <v>165.55</v>
          </cell>
          <cell r="E1557">
            <v>21.84</v>
          </cell>
          <cell r="F1557">
            <v>187.39000000000001</v>
          </cell>
        </row>
        <row r="1558">
          <cell r="A1558" t="str">
            <v>280125</v>
          </cell>
          <cell r="B1558" t="str">
            <v>Visor tipo olho mágico</v>
          </cell>
          <cell r="C1558" t="str">
            <v>un</v>
          </cell>
          <cell r="D1558">
            <v>14.96</v>
          </cell>
          <cell r="E1558">
            <v>7.3100000000000005</v>
          </cell>
          <cell r="F1558">
            <v>22.27</v>
          </cell>
        </row>
        <row r="1559">
          <cell r="A1559" t="str">
            <v>280127</v>
          </cell>
          <cell r="B1559" t="str">
            <v>Fechadura de segurança para cela tipo gorges, com clic e abertura de um lado</v>
          </cell>
          <cell r="C1559" t="str">
            <v>cj</v>
          </cell>
          <cell r="D1559">
            <v>406.53000000000003</v>
          </cell>
          <cell r="E1559">
            <v>3.63</v>
          </cell>
          <cell r="F1559">
            <v>410.16</v>
          </cell>
        </row>
        <row r="1560">
          <cell r="A1560" t="str">
            <v>280128</v>
          </cell>
          <cell r="B1560" t="str">
            <v>Fechadura de segurança para cela tipo gorges, com clic e abertura de um lado, embutida em caixa</v>
          </cell>
          <cell r="C1560" t="str">
            <v>cj</v>
          </cell>
          <cell r="D1560">
            <v>659.49</v>
          </cell>
          <cell r="E1560">
            <v>3.63</v>
          </cell>
          <cell r="F1560">
            <v>663.12</v>
          </cell>
        </row>
        <row r="1561">
          <cell r="A1561" t="str">
            <v>280129</v>
          </cell>
          <cell r="B1561" t="str">
            <v>Fechadura de segurança para corredor tipo gorges, com abertura de dois lados</v>
          </cell>
          <cell r="C1561" t="str">
            <v>cj</v>
          </cell>
          <cell r="D1561">
            <v>500.82</v>
          </cell>
          <cell r="E1561">
            <v>3.63</v>
          </cell>
          <cell r="F1561">
            <v>504.45</v>
          </cell>
        </row>
        <row r="1562">
          <cell r="A1562" t="str">
            <v>280133</v>
          </cell>
          <cell r="B1562" t="str">
            <v>Mola hidráulica de piso, para porta com largura até 1,10 m e peso até 120 kg</v>
          </cell>
          <cell r="C1562" t="str">
            <v>un</v>
          </cell>
          <cell r="D1562">
            <v>531.17999999999995</v>
          </cell>
          <cell r="E1562">
            <v>29.12</v>
          </cell>
          <cell r="F1562">
            <v>560.29999999999995</v>
          </cell>
        </row>
        <row r="1563">
          <cell r="A1563" t="str">
            <v>280136</v>
          </cell>
          <cell r="B1563" t="str">
            <v>Ferragem completa com maçaneta tipo alavanca, acabamento em alumínio, para porta externa com 1 folha</v>
          </cell>
          <cell r="C1563" t="str">
            <v>cj</v>
          </cell>
          <cell r="D1563">
            <v>224.67000000000002</v>
          </cell>
          <cell r="E1563">
            <v>36.56</v>
          </cell>
          <cell r="F1563">
            <v>261.23</v>
          </cell>
        </row>
        <row r="1564">
          <cell r="A1564" t="str">
            <v>280137</v>
          </cell>
          <cell r="B1564" t="str">
            <v>Ferragem completa com maçaneta tipo alavanca, acabamento em alumínio, para sanitário com 1 folha</v>
          </cell>
          <cell r="C1564" t="str">
            <v>cj</v>
          </cell>
          <cell r="D1564">
            <v>189.9</v>
          </cell>
          <cell r="E1564">
            <v>36.56</v>
          </cell>
          <cell r="F1564">
            <v>226.46</v>
          </cell>
        </row>
        <row r="1565">
          <cell r="A1565" t="str">
            <v>280140</v>
          </cell>
          <cell r="B1565" t="str">
            <v>Ferrolho de segurança de 1,20 m, para adaptação em portas de celas, embutido em caixa</v>
          </cell>
          <cell r="C1565" t="str">
            <v>un</v>
          </cell>
          <cell r="D1565">
            <v>431</v>
          </cell>
          <cell r="E1565">
            <v>58.24</v>
          </cell>
          <cell r="F1565">
            <v>489.24</v>
          </cell>
        </row>
        <row r="1566">
          <cell r="A1566" t="str">
            <v>280144</v>
          </cell>
          <cell r="B1566" t="str">
            <v>Ferragem completa com maçaneta tipo alavanca, acabamento em alumínio, para porta externa com 2 folhas</v>
          </cell>
          <cell r="C1566" t="str">
            <v>cj</v>
          </cell>
          <cell r="D1566">
            <v>390.39</v>
          </cell>
          <cell r="E1566">
            <v>48.74</v>
          </cell>
          <cell r="F1566">
            <v>439.13</v>
          </cell>
        </row>
        <row r="1567">
          <cell r="A1567" t="str">
            <v>280500</v>
          </cell>
          <cell r="B1567" t="str">
            <v>Cadeado</v>
          </cell>
          <cell r="C1567">
            <v>0</v>
          </cell>
          <cell r="D1567">
            <v>0</v>
          </cell>
          <cell r="E1567">
            <v>0</v>
          </cell>
          <cell r="F1567">
            <v>0</v>
          </cell>
        </row>
        <row r="1568">
          <cell r="A1568" t="str">
            <v>280502</v>
          </cell>
          <cell r="B1568" t="str">
            <v>Cadeado de latão com cilíndro - trava dupla - 25/27mm</v>
          </cell>
          <cell r="C1568" t="str">
            <v>un</v>
          </cell>
          <cell r="D1568">
            <v>11.51</v>
          </cell>
          <cell r="E1568">
            <v>0</v>
          </cell>
          <cell r="F1568">
            <v>11.51</v>
          </cell>
        </row>
        <row r="1569">
          <cell r="A1569" t="str">
            <v>280504</v>
          </cell>
          <cell r="B1569" t="str">
            <v>Cadeado de latão com cilíndro - trava dupla - 35/36mm</v>
          </cell>
          <cell r="C1569" t="str">
            <v>un</v>
          </cell>
          <cell r="D1569">
            <v>16.72</v>
          </cell>
          <cell r="E1569">
            <v>0</v>
          </cell>
          <cell r="F1569">
            <v>16.72</v>
          </cell>
        </row>
        <row r="1570">
          <cell r="A1570" t="str">
            <v>280506</v>
          </cell>
          <cell r="B1570" t="str">
            <v>Cadeado de latão com cilíndro - trava dupla - 50mm</v>
          </cell>
          <cell r="C1570" t="str">
            <v>un</v>
          </cell>
          <cell r="D1570">
            <v>27.41</v>
          </cell>
          <cell r="E1570">
            <v>0</v>
          </cell>
          <cell r="F1570">
            <v>27.41</v>
          </cell>
        </row>
        <row r="1571">
          <cell r="A1571" t="str">
            <v>280507</v>
          </cell>
          <cell r="B1571" t="str">
            <v>Cadeado de latão com cilíndro, de alta segurança com 16 pinos e tetra-chave - 70mm</v>
          </cell>
          <cell r="C1571" t="str">
            <v>un</v>
          </cell>
          <cell r="D1571">
            <v>118.60000000000001</v>
          </cell>
          <cell r="E1571">
            <v>0</v>
          </cell>
          <cell r="F1571">
            <v>118.60000000000001</v>
          </cell>
        </row>
        <row r="1572">
          <cell r="A1572" t="str">
            <v>280508</v>
          </cell>
          <cell r="B1572" t="str">
            <v>Cadeado de latão com cilindro - trava dupla - 60mm</v>
          </cell>
          <cell r="C1572" t="str">
            <v>un</v>
          </cell>
          <cell r="D1572">
            <v>44.04</v>
          </cell>
          <cell r="E1572">
            <v>0</v>
          </cell>
          <cell r="F1572">
            <v>44.04</v>
          </cell>
        </row>
        <row r="1573">
          <cell r="A1573" t="str">
            <v>282000</v>
          </cell>
          <cell r="B1573" t="str">
            <v>Reparos, conservações e complementos</v>
          </cell>
          <cell r="C1573">
            <v>0</v>
          </cell>
          <cell r="D1573">
            <v>0</v>
          </cell>
          <cell r="E1573">
            <v>0</v>
          </cell>
          <cell r="F1573">
            <v>0</v>
          </cell>
        </row>
        <row r="1574">
          <cell r="A1574" t="str">
            <v>282002</v>
          </cell>
          <cell r="B1574" t="str">
            <v>Recolocação de fechaduras de embutir</v>
          </cell>
          <cell r="C1574" t="str">
            <v>un</v>
          </cell>
          <cell r="D1574">
            <v>0</v>
          </cell>
          <cell r="E1574">
            <v>36.56</v>
          </cell>
          <cell r="F1574">
            <v>36.56</v>
          </cell>
        </row>
        <row r="1575">
          <cell r="A1575" t="str">
            <v>282003</v>
          </cell>
          <cell r="B1575" t="str">
            <v>Barra antipânico de sobrepor para porta de 1 folha</v>
          </cell>
          <cell r="C1575" t="str">
            <v>un</v>
          </cell>
          <cell r="D1575">
            <v>504.94</v>
          </cell>
          <cell r="E1575">
            <v>29.12</v>
          </cell>
          <cell r="F1575">
            <v>534.05999999999995</v>
          </cell>
        </row>
        <row r="1576">
          <cell r="A1576" t="str">
            <v>282004</v>
          </cell>
          <cell r="B1576" t="str">
            <v>Recolocação de fechaduras e fechos de sobrepor</v>
          </cell>
          <cell r="C1576" t="str">
            <v>un</v>
          </cell>
          <cell r="D1576">
            <v>0</v>
          </cell>
          <cell r="E1576">
            <v>31.44</v>
          </cell>
          <cell r="F1576">
            <v>31.44</v>
          </cell>
        </row>
        <row r="1577">
          <cell r="A1577" t="str">
            <v>282005</v>
          </cell>
          <cell r="B1577" t="str">
            <v>Barra antipânico de sobrepor e maçaneta livre para porta de 1 folha</v>
          </cell>
          <cell r="C1577" t="str">
            <v>cj</v>
          </cell>
          <cell r="D1577">
            <v>706.94</v>
          </cell>
          <cell r="E1577">
            <v>37.86</v>
          </cell>
          <cell r="F1577">
            <v>744.80000000000007</v>
          </cell>
        </row>
        <row r="1578">
          <cell r="A1578" t="str">
            <v>282006</v>
          </cell>
          <cell r="B1578" t="str">
            <v>Recolocação de dobradiças</v>
          </cell>
          <cell r="C1578" t="str">
            <v>un</v>
          </cell>
          <cell r="D1578">
            <v>0</v>
          </cell>
          <cell r="E1578">
            <v>4.1399999999999997</v>
          </cell>
          <cell r="F1578">
            <v>4.1399999999999997</v>
          </cell>
        </row>
        <row r="1579">
          <cell r="A1579" t="str">
            <v>282007</v>
          </cell>
          <cell r="B1579" t="str">
            <v>Ferragem para portão de tapume</v>
          </cell>
          <cell r="C1579" t="str">
            <v>cj</v>
          </cell>
          <cell r="D1579">
            <v>205.75</v>
          </cell>
          <cell r="E1579">
            <v>73.11</v>
          </cell>
          <cell r="F1579">
            <v>278.86</v>
          </cell>
        </row>
        <row r="1580">
          <cell r="A1580" t="str">
            <v>282009</v>
          </cell>
          <cell r="B1580" t="str">
            <v>Dobradiça tipo gonzo, diâmetro de 1 1/2´ com abas de 2´ x 3/8´</v>
          </cell>
          <cell r="C1580" t="str">
            <v>un</v>
          </cell>
          <cell r="D1580">
            <v>46.78</v>
          </cell>
          <cell r="E1580">
            <v>14.040000000000001</v>
          </cell>
          <cell r="F1580">
            <v>60.82</v>
          </cell>
        </row>
        <row r="1581">
          <cell r="A1581" t="str">
            <v>282017</v>
          </cell>
          <cell r="B1581" t="str">
            <v>Brete para instalação superior em porta chapa/grade de segurança</v>
          </cell>
          <cell r="C1581" t="str">
            <v>cj</v>
          </cell>
          <cell r="D1581">
            <v>1700.3400000000001</v>
          </cell>
          <cell r="E1581">
            <v>87.36</v>
          </cell>
          <cell r="F1581">
            <v>1787.7</v>
          </cell>
        </row>
        <row r="1582">
          <cell r="A1582" t="str">
            <v>282021</v>
          </cell>
          <cell r="B1582" t="str">
            <v>Ferrolho de segurança para adaptação em portas de celas</v>
          </cell>
          <cell r="C1582" t="str">
            <v>un</v>
          </cell>
          <cell r="D1582">
            <v>133.68</v>
          </cell>
          <cell r="E1582">
            <v>29.12</v>
          </cell>
          <cell r="F1582">
            <v>162.80000000000001</v>
          </cell>
        </row>
        <row r="1583">
          <cell r="A1583" t="str">
            <v>282022</v>
          </cell>
          <cell r="B1583" t="str">
            <v>Dobradiça inferior para porta de vidro temperado</v>
          </cell>
          <cell r="C1583" t="str">
            <v>un</v>
          </cell>
          <cell r="D1583">
            <v>141.22</v>
          </cell>
          <cell r="E1583">
            <v>4.95</v>
          </cell>
          <cell r="F1583">
            <v>146.16999999999999</v>
          </cell>
        </row>
        <row r="1584">
          <cell r="A1584" t="str">
            <v>282023</v>
          </cell>
          <cell r="B1584" t="str">
            <v>Dobradiça superior para porta de vidro temperado</v>
          </cell>
          <cell r="C1584" t="str">
            <v>un</v>
          </cell>
          <cell r="D1584">
            <v>117.67</v>
          </cell>
          <cell r="E1584">
            <v>4.95</v>
          </cell>
          <cell r="F1584">
            <v>122.62</v>
          </cell>
        </row>
        <row r="1585">
          <cell r="A1585" t="str">
            <v>282033</v>
          </cell>
          <cell r="B1585" t="str">
            <v>Suporte simples de canto para vidro temperado</v>
          </cell>
          <cell r="C1585" t="str">
            <v>un</v>
          </cell>
          <cell r="D1585">
            <v>22.48</v>
          </cell>
          <cell r="E1585">
            <v>4.95</v>
          </cell>
          <cell r="F1585">
            <v>27.43</v>
          </cell>
        </row>
        <row r="1586">
          <cell r="A1586" t="str">
            <v>282036</v>
          </cell>
          <cell r="B1586" t="str">
            <v>Suporte duplo para vidro temperado fixado em alvenaria</v>
          </cell>
          <cell r="C1586" t="str">
            <v>un</v>
          </cell>
          <cell r="D1586">
            <v>109.69</v>
          </cell>
          <cell r="E1586">
            <v>4.95</v>
          </cell>
          <cell r="F1586">
            <v>114.64</v>
          </cell>
        </row>
        <row r="1587">
          <cell r="A1587" t="str">
            <v>282037</v>
          </cell>
          <cell r="B1587" t="str">
            <v>Suporte quádruplo para vidro temperado</v>
          </cell>
          <cell r="C1587" t="str">
            <v>un</v>
          </cell>
          <cell r="D1587">
            <v>156.41</v>
          </cell>
          <cell r="E1587">
            <v>4.95</v>
          </cell>
          <cell r="F1587">
            <v>161.36000000000001</v>
          </cell>
        </row>
        <row r="1588">
          <cell r="A1588" t="str">
            <v>282041</v>
          </cell>
          <cell r="B1588" t="str">
            <v>Dobradiça em latão cromado reforçada de 3 1/2´ x 3´</v>
          </cell>
          <cell r="C1588" t="str">
            <v>un</v>
          </cell>
          <cell r="D1588">
            <v>26.28</v>
          </cell>
          <cell r="E1588">
            <v>4.1399999999999997</v>
          </cell>
          <cell r="F1588">
            <v>30.42</v>
          </cell>
        </row>
        <row r="1589">
          <cell r="A1589" t="str">
            <v>282042</v>
          </cell>
          <cell r="B1589" t="str">
            <v>Dobradiça em latão cromado de 3 1/2´ x 3´</v>
          </cell>
          <cell r="C1589" t="str">
            <v>un</v>
          </cell>
          <cell r="D1589">
            <v>19.72</v>
          </cell>
          <cell r="E1589">
            <v>4.1399999999999997</v>
          </cell>
          <cell r="F1589">
            <v>23.86</v>
          </cell>
        </row>
        <row r="1590">
          <cell r="A1590" t="str">
            <v>282043</v>
          </cell>
          <cell r="B1590" t="str">
            <v>Dobradiça em latão cromado, com mola tipo vai e vem, de 3´</v>
          </cell>
          <cell r="C1590" t="str">
            <v>par</v>
          </cell>
          <cell r="D1590">
            <v>97.45</v>
          </cell>
          <cell r="E1590">
            <v>8.7799999999999994</v>
          </cell>
          <cell r="F1590">
            <v>106.23</v>
          </cell>
        </row>
        <row r="1591">
          <cell r="A1591" t="str">
            <v>282051</v>
          </cell>
          <cell r="B1591" t="str">
            <v>Pivô superior lateral para porta em vidro temperado</v>
          </cell>
          <cell r="C1591" t="str">
            <v>un</v>
          </cell>
          <cell r="D1591">
            <v>7.57</v>
          </cell>
          <cell r="E1591">
            <v>4.95</v>
          </cell>
          <cell r="F1591">
            <v>12.52</v>
          </cell>
        </row>
        <row r="1592">
          <cell r="A1592" t="str">
            <v>282055</v>
          </cell>
          <cell r="B1592" t="str">
            <v>Mancal inferior com rolamento para porta em vidro temperado</v>
          </cell>
          <cell r="C1592" t="str">
            <v>un</v>
          </cell>
          <cell r="D1592">
            <v>80.52</v>
          </cell>
          <cell r="E1592">
            <v>4.95</v>
          </cell>
          <cell r="F1592">
            <v>85.47</v>
          </cell>
        </row>
        <row r="1593">
          <cell r="A1593" t="str">
            <v>282058</v>
          </cell>
          <cell r="B1593" t="str">
            <v>Barra antipânico com travamento horizontal e vertical com fechadura, para porta dupla, vãos de 1,40 a 1,60 m</v>
          </cell>
          <cell r="C1593" t="str">
            <v>cj</v>
          </cell>
          <cell r="D1593">
            <v>1240.97</v>
          </cell>
          <cell r="E1593">
            <v>116.48</v>
          </cell>
          <cell r="F1593">
            <v>1357.45</v>
          </cell>
        </row>
        <row r="1594">
          <cell r="A1594" t="str">
            <v>282059</v>
          </cell>
          <cell r="B1594" t="str">
            <v>Contra fechadura de centro para porta em vidro temperado</v>
          </cell>
          <cell r="C1594" t="str">
            <v>un</v>
          </cell>
          <cell r="D1594">
            <v>24.42</v>
          </cell>
          <cell r="E1594">
            <v>3.63</v>
          </cell>
          <cell r="F1594">
            <v>28.05</v>
          </cell>
        </row>
        <row r="1595">
          <cell r="A1595" t="str">
            <v>282060</v>
          </cell>
          <cell r="B1595" t="str">
            <v>Fechadura de centro com cilíndro para porta em vidro temperado</v>
          </cell>
          <cell r="C1595" t="str">
            <v>un</v>
          </cell>
          <cell r="D1595">
            <v>146.01</v>
          </cell>
          <cell r="E1595">
            <v>4.95</v>
          </cell>
          <cell r="F1595">
            <v>150.96</v>
          </cell>
        </row>
        <row r="1596">
          <cell r="A1596" t="str">
            <v>282065</v>
          </cell>
          <cell r="B1596" t="str">
            <v>Puxador duplo em aço inoxidável, para porta de madeira, alumínio ou vidro, de 350 mm</v>
          </cell>
          <cell r="C1596" t="str">
            <v>un</v>
          </cell>
          <cell r="D1596">
            <v>644.01</v>
          </cell>
          <cell r="E1596">
            <v>43.69</v>
          </cell>
          <cell r="F1596">
            <v>687.7</v>
          </cell>
        </row>
        <row r="1597">
          <cell r="A1597" t="str">
            <v>282071</v>
          </cell>
          <cell r="B1597" t="str">
            <v>Suporte duplo ou central sem núcleo para vidro temperado</v>
          </cell>
          <cell r="C1597" t="str">
            <v>un</v>
          </cell>
          <cell r="D1597">
            <v>16.07</v>
          </cell>
          <cell r="E1597">
            <v>4.95</v>
          </cell>
          <cell r="F1597">
            <v>21.02</v>
          </cell>
        </row>
        <row r="1598">
          <cell r="A1598" t="str">
            <v>282072</v>
          </cell>
          <cell r="B1598" t="str">
            <v>Suporte triplo com limitador para vidro temperado</v>
          </cell>
          <cell r="C1598" t="str">
            <v>un</v>
          </cell>
          <cell r="D1598">
            <v>67.12</v>
          </cell>
          <cell r="E1598">
            <v>4.95</v>
          </cell>
          <cell r="F1598">
            <v>72.069999999999993</v>
          </cell>
        </row>
        <row r="1599">
          <cell r="A1599" t="str">
            <v>282075</v>
          </cell>
          <cell r="B1599" t="str">
            <v>Capa de proteção para fechadura / ferrolho</v>
          </cell>
          <cell r="C1599" t="str">
            <v>un</v>
          </cell>
          <cell r="D1599">
            <v>10.36</v>
          </cell>
          <cell r="E1599">
            <v>28.080000000000002</v>
          </cell>
          <cell r="F1599">
            <v>38.44</v>
          </cell>
        </row>
        <row r="1600">
          <cell r="A1600" t="str">
            <v>282076</v>
          </cell>
          <cell r="B1600" t="str">
            <v>Espelho para trinco de piso para porta em vidro temperado</v>
          </cell>
          <cell r="C1600" t="str">
            <v>un</v>
          </cell>
          <cell r="D1600">
            <v>23.63</v>
          </cell>
          <cell r="E1600">
            <v>4.95</v>
          </cell>
          <cell r="F1600">
            <v>28.580000000000002</v>
          </cell>
        </row>
        <row r="1601">
          <cell r="A1601" t="str">
            <v>282077</v>
          </cell>
          <cell r="B1601" t="str">
            <v>Trinco de piso para porta em vidro temperado</v>
          </cell>
          <cell r="C1601" t="str">
            <v>un</v>
          </cell>
          <cell r="D1601">
            <v>98.73</v>
          </cell>
          <cell r="E1601">
            <v>4.95</v>
          </cell>
          <cell r="F1601">
            <v>103.68</v>
          </cell>
        </row>
        <row r="1602">
          <cell r="A1602" t="str">
            <v>282078</v>
          </cell>
          <cell r="B1602" t="str">
            <v>Fechadura externa com maçaneta tipo alavanca e cilindro, acabamento cor prata</v>
          </cell>
          <cell r="C1602" t="str">
            <v>un</v>
          </cell>
          <cell r="D1602">
            <v>131.4</v>
          </cell>
          <cell r="E1602">
            <v>43.69</v>
          </cell>
          <cell r="F1602">
            <v>175.09</v>
          </cell>
        </row>
        <row r="1603">
          <cell r="A1603" t="str">
            <v>282079</v>
          </cell>
          <cell r="B1603" t="str">
            <v>Barra antipânico com travamento horizontal e vertical para porta dupla, com fechadura - vãos de 1,70 a 2,60 m</v>
          </cell>
          <cell r="C1603" t="str">
            <v>cj</v>
          </cell>
          <cell r="D1603">
            <v>1780.68</v>
          </cell>
          <cell r="E1603">
            <v>132.85</v>
          </cell>
          <cell r="F1603">
            <v>1913.53</v>
          </cell>
        </row>
        <row r="1604">
          <cell r="A1604" t="str">
            <v>282080</v>
          </cell>
          <cell r="B1604" t="str">
            <v>Equipamento automatizador de portas deslizantes para folha dupla</v>
          </cell>
          <cell r="C1604" t="str">
            <v>un</v>
          </cell>
          <cell r="D1604">
            <v>11401.85</v>
          </cell>
          <cell r="E1604">
            <v>0</v>
          </cell>
          <cell r="F1604">
            <v>11401.85</v>
          </cell>
        </row>
        <row r="1605">
          <cell r="A1605" t="str">
            <v>282081</v>
          </cell>
          <cell r="B1605" t="str">
            <v>Equipamento automatizador telescópico unilateral de portas deslizantes para folha dupla</v>
          </cell>
          <cell r="C1605" t="str">
            <v>un</v>
          </cell>
          <cell r="D1605">
            <v>12261</v>
          </cell>
          <cell r="E1605">
            <v>0</v>
          </cell>
          <cell r="F1605">
            <v>12261</v>
          </cell>
        </row>
        <row r="1606">
          <cell r="A1606" t="str">
            <v>282082</v>
          </cell>
          <cell r="B1606" t="str">
            <v>Barra antipânico de sobrepor com maçaneta e chave, para porta em vidro de 1 folha</v>
          </cell>
          <cell r="C1606" t="str">
            <v>cj</v>
          </cell>
          <cell r="D1606">
            <v>785</v>
          </cell>
          <cell r="E1606">
            <v>53.14</v>
          </cell>
          <cell r="F1606">
            <v>838.14</v>
          </cell>
        </row>
        <row r="1607">
          <cell r="A1607" t="str">
            <v>282083</v>
          </cell>
          <cell r="B1607" t="str">
            <v>Barra antipânico de sobrepor com maçaneta e chave, para porta dupla em vidro</v>
          </cell>
          <cell r="C1607" t="str">
            <v>cj</v>
          </cell>
          <cell r="D1607">
            <v>1530.3600000000001</v>
          </cell>
          <cell r="E1607">
            <v>106.28</v>
          </cell>
          <cell r="F1607">
            <v>1636.64</v>
          </cell>
        </row>
        <row r="1608">
          <cell r="A1608" t="str">
            <v>290000</v>
          </cell>
          <cell r="B1608" t="str">
            <v>Inserte metálico</v>
          </cell>
          <cell r="C1608">
            <v>0</v>
          </cell>
          <cell r="D1608">
            <v>0</v>
          </cell>
          <cell r="E1608">
            <v>0</v>
          </cell>
          <cell r="F1608">
            <v>0</v>
          </cell>
        </row>
        <row r="1609">
          <cell r="A1609" t="str">
            <v>290100</v>
          </cell>
          <cell r="B1609" t="str">
            <v>Cantoneira</v>
          </cell>
          <cell r="C1609">
            <v>0</v>
          </cell>
          <cell r="D1609">
            <v>0</v>
          </cell>
          <cell r="E1609">
            <v>0</v>
          </cell>
          <cell r="F1609">
            <v>0</v>
          </cell>
        </row>
        <row r="1610">
          <cell r="A1610" t="str">
            <v>290102</v>
          </cell>
          <cell r="B1610" t="str">
            <v>Cantoneira em alumínio perfil sextavado</v>
          </cell>
          <cell r="C1610" t="str">
            <v>m</v>
          </cell>
          <cell r="D1610">
            <v>3.56</v>
          </cell>
          <cell r="E1610">
            <v>8.89</v>
          </cell>
          <cell r="F1610">
            <v>12.450000000000001</v>
          </cell>
        </row>
        <row r="1611">
          <cell r="A1611" t="str">
            <v>290103</v>
          </cell>
          <cell r="B1611" t="str">
            <v>Perfil em alumínio natural</v>
          </cell>
          <cell r="C1611" t="str">
            <v>kg</v>
          </cell>
          <cell r="D1611">
            <v>20.93</v>
          </cell>
          <cell r="E1611">
            <v>39.82</v>
          </cell>
          <cell r="F1611">
            <v>60.75</v>
          </cell>
        </row>
        <row r="1612">
          <cell r="A1612" t="str">
            <v>290104</v>
          </cell>
          <cell r="B1612" t="str">
            <v>Cantoneira em alumínio perfil ´Y´</v>
          </cell>
          <cell r="C1612" t="str">
            <v>m</v>
          </cell>
          <cell r="D1612">
            <v>4.92</v>
          </cell>
          <cell r="E1612">
            <v>8.89</v>
          </cell>
          <cell r="F1612">
            <v>13.81</v>
          </cell>
        </row>
        <row r="1613">
          <cell r="A1613" t="str">
            <v>290121</v>
          </cell>
          <cell r="B1613" t="str">
            <v>Cantoneira em aço galvanizado</v>
          </cell>
          <cell r="C1613" t="str">
            <v>kg</v>
          </cell>
          <cell r="D1613">
            <v>5.93</v>
          </cell>
          <cell r="E1613">
            <v>8.89</v>
          </cell>
          <cell r="F1613">
            <v>14.82</v>
          </cell>
        </row>
        <row r="1614">
          <cell r="A1614" t="str">
            <v>290123</v>
          </cell>
          <cell r="B1614" t="str">
            <v>Cantoneira e perfis em ferro</v>
          </cell>
          <cell r="C1614" t="str">
            <v>kg</v>
          </cell>
          <cell r="D1614">
            <v>3.86</v>
          </cell>
          <cell r="E1614">
            <v>8.89</v>
          </cell>
          <cell r="F1614">
            <v>12.75</v>
          </cell>
        </row>
        <row r="1615">
          <cell r="A1615" t="str">
            <v>290300</v>
          </cell>
          <cell r="B1615" t="str">
            <v>Cabos e cordoalhas</v>
          </cell>
          <cell r="C1615">
            <v>0</v>
          </cell>
          <cell r="D1615">
            <v>0</v>
          </cell>
          <cell r="E1615">
            <v>0</v>
          </cell>
          <cell r="F1615">
            <v>0</v>
          </cell>
        </row>
        <row r="1616">
          <cell r="A1616" t="str">
            <v>290301</v>
          </cell>
          <cell r="B1616" t="str">
            <v>Cabo em aço galvanizado com alma de aço, diâmetro de 3/16´ (4,76 mm)</v>
          </cell>
          <cell r="C1616" t="str">
            <v>m</v>
          </cell>
          <cell r="D1616">
            <v>3.24</v>
          </cell>
          <cell r="E1616">
            <v>7.5200000000000005</v>
          </cell>
          <cell r="F1616">
            <v>10.76</v>
          </cell>
        </row>
        <row r="1617">
          <cell r="A1617" t="str">
            <v>290302</v>
          </cell>
          <cell r="B1617" t="str">
            <v>Cabo em aço galvanizado com alma de aço, diâmetro de 5/16´ (7,94 mm)</v>
          </cell>
          <cell r="C1617" t="str">
            <v>m</v>
          </cell>
          <cell r="D1617">
            <v>5.78</v>
          </cell>
          <cell r="E1617">
            <v>7.5200000000000005</v>
          </cell>
          <cell r="F1617">
            <v>13.3</v>
          </cell>
        </row>
        <row r="1618">
          <cell r="A1618" t="str">
            <v>290303</v>
          </cell>
          <cell r="B1618" t="str">
            <v>Cordoalha de aço galvanizado, diâmetro de 1/4´ (6,35 mm)</v>
          </cell>
          <cell r="C1618" t="str">
            <v>m</v>
          </cell>
          <cell r="D1618">
            <v>2.79</v>
          </cell>
          <cell r="E1618">
            <v>7.5200000000000005</v>
          </cell>
          <cell r="F1618">
            <v>10.31</v>
          </cell>
        </row>
        <row r="1619">
          <cell r="A1619" t="str">
            <v>290304</v>
          </cell>
          <cell r="B1619" t="str">
            <v>Cabo em aço galvanizado com alma de aço, diâmetro de 3/8´ (9,52 mm)</v>
          </cell>
          <cell r="C1619" t="str">
            <v>m</v>
          </cell>
          <cell r="D1619">
            <v>7.46</v>
          </cell>
          <cell r="E1619">
            <v>7.5200000000000005</v>
          </cell>
          <cell r="F1619">
            <v>14.98</v>
          </cell>
        </row>
        <row r="1620">
          <cell r="A1620" t="str">
            <v>292000</v>
          </cell>
          <cell r="B1620" t="str">
            <v>Reparos, conservações e complementos</v>
          </cell>
          <cell r="C1620">
            <v>0</v>
          </cell>
          <cell r="D1620">
            <v>0</v>
          </cell>
          <cell r="E1620">
            <v>0</v>
          </cell>
          <cell r="F1620">
            <v>0</v>
          </cell>
        </row>
        <row r="1621">
          <cell r="A1621" t="str">
            <v>292003</v>
          </cell>
          <cell r="B1621" t="str">
            <v>Alumínio liso para complementos e reparos</v>
          </cell>
          <cell r="C1621" t="str">
            <v>kg</v>
          </cell>
          <cell r="D1621">
            <v>21.400000000000002</v>
          </cell>
          <cell r="E1621">
            <v>9.1</v>
          </cell>
          <cell r="F1621">
            <v>30.5</v>
          </cell>
        </row>
        <row r="1622">
          <cell r="A1622" t="str">
            <v>300000</v>
          </cell>
          <cell r="B1622" t="str">
            <v>Acessibilidade</v>
          </cell>
          <cell r="C1622">
            <v>0</v>
          </cell>
          <cell r="D1622">
            <v>0</v>
          </cell>
          <cell r="E1622">
            <v>0</v>
          </cell>
          <cell r="F1622">
            <v>0</v>
          </cell>
        </row>
        <row r="1623">
          <cell r="A1623" t="str">
            <v>300100</v>
          </cell>
          <cell r="B1623" t="str">
            <v>Barra de apoio</v>
          </cell>
          <cell r="C1623">
            <v>0</v>
          </cell>
          <cell r="D1623">
            <v>0</v>
          </cell>
          <cell r="E1623">
            <v>0</v>
          </cell>
          <cell r="F1623">
            <v>0</v>
          </cell>
        </row>
        <row r="1624">
          <cell r="A1624" t="str">
            <v>300101</v>
          </cell>
          <cell r="B1624" t="str">
            <v>Barra de apoio, para pessoas com mobilidade reduzida, em tubo de aço inoxidável de 1 1/2´</v>
          </cell>
          <cell r="C1624" t="str">
            <v>m</v>
          </cell>
          <cell r="D1624">
            <v>145.4</v>
          </cell>
          <cell r="E1624">
            <v>8.27</v>
          </cell>
          <cell r="F1624">
            <v>153.66999999999999</v>
          </cell>
        </row>
        <row r="1625">
          <cell r="A1625" t="str">
            <v>300102</v>
          </cell>
          <cell r="B1625" t="str">
            <v>Barra de apoio reta, para pessoas com mobilidade reduzida, em tubo de aço inoxidável de 1 1/2´ x 500 mm</v>
          </cell>
          <cell r="C1625" t="str">
            <v>un</v>
          </cell>
          <cell r="D1625">
            <v>114.68</v>
          </cell>
          <cell r="E1625">
            <v>7.5200000000000005</v>
          </cell>
          <cell r="F1625">
            <v>122.2</v>
          </cell>
        </row>
        <row r="1626">
          <cell r="A1626" t="str">
            <v>300103</v>
          </cell>
          <cell r="B1626" t="str">
            <v>Barra de apoio reta, para pessoas com mobilidade reduzida, em tubo de aço inoxidável de 1 1/2´ x 800 mm</v>
          </cell>
          <cell r="C1626" t="str">
            <v>un</v>
          </cell>
          <cell r="D1626">
            <v>125.8</v>
          </cell>
          <cell r="E1626">
            <v>7.5200000000000005</v>
          </cell>
          <cell r="F1626">
            <v>133.32</v>
          </cell>
        </row>
        <row r="1627">
          <cell r="A1627" t="str">
            <v>300104</v>
          </cell>
          <cell r="B1627" t="str">
            <v>Barra de apoio reta, para pessoas com mobilidade reduzida, em tubo de aço inoxidável de 1 1/2´ x 900 mm</v>
          </cell>
          <cell r="C1627" t="str">
            <v>un</v>
          </cell>
          <cell r="D1627">
            <v>132.07</v>
          </cell>
          <cell r="E1627">
            <v>7.5200000000000005</v>
          </cell>
          <cell r="F1627">
            <v>139.59</v>
          </cell>
        </row>
        <row r="1628">
          <cell r="A1628" t="str">
            <v>300105</v>
          </cell>
          <cell r="B1628" t="str">
            <v>Barra de apoio em ângulo de 90°, para pessoas com mobilidade reduzida, em tubo de aço inoxidável de 1 1/2´ x 800 x 800 mm</v>
          </cell>
          <cell r="C1628" t="str">
            <v>un</v>
          </cell>
          <cell r="D1628">
            <v>243.53</v>
          </cell>
          <cell r="E1628">
            <v>7.5200000000000005</v>
          </cell>
          <cell r="F1628">
            <v>251.05</v>
          </cell>
        </row>
        <row r="1629">
          <cell r="A1629" t="str">
            <v>300107</v>
          </cell>
          <cell r="B1629" t="str">
            <v>Barra de apoio reta, para pessoas com mobilidade reduzida, em tubo de alumínio, comprimento de 500 mm, acabamento com pintura epóxi</v>
          </cell>
          <cell r="C1629" t="str">
            <v>un</v>
          </cell>
          <cell r="D1629">
            <v>86.88</v>
          </cell>
          <cell r="E1629">
            <v>7.5200000000000005</v>
          </cell>
          <cell r="F1629">
            <v>94.4</v>
          </cell>
        </row>
        <row r="1630">
          <cell r="A1630" t="str">
            <v>300108</v>
          </cell>
          <cell r="B1630" t="str">
            <v>Barra de apoio reta, para pessoas com mobilidade reduzida, em tubo de alumínio, comprimento de 800 mm, acabamento com pintura epóxi</v>
          </cell>
          <cell r="C1630" t="str">
            <v>un</v>
          </cell>
          <cell r="D1630">
            <v>98.23</v>
          </cell>
          <cell r="E1630">
            <v>7.5200000000000005</v>
          </cell>
          <cell r="F1630">
            <v>105.75</v>
          </cell>
        </row>
        <row r="1631">
          <cell r="A1631" t="str">
            <v>300109</v>
          </cell>
          <cell r="B1631" t="str">
            <v>Barra de apoio, em ângulo de 90°, para pessoas com mobilidade reduzida, em tubo de alumínio de 800 x 800 mm, acabamento com pintura epóxi</v>
          </cell>
          <cell r="C1631" t="str">
            <v>un</v>
          </cell>
          <cell r="D1631">
            <v>246.21</v>
          </cell>
          <cell r="E1631">
            <v>7.5200000000000005</v>
          </cell>
          <cell r="F1631">
            <v>253.73000000000002</v>
          </cell>
        </row>
        <row r="1632">
          <cell r="A1632" t="str">
            <v>300110</v>
          </cell>
          <cell r="B1632" t="str">
            <v>Barra de apoio reta, para pessoas com mobilidade reduzida, em tubo de alumínio, comprimento de 900 mm, acabamento com pintura epóxi</v>
          </cell>
          <cell r="C1632" t="str">
            <v>un</v>
          </cell>
          <cell r="D1632">
            <v>104.96000000000001</v>
          </cell>
          <cell r="E1632">
            <v>7.5200000000000005</v>
          </cell>
          <cell r="F1632">
            <v>112.48</v>
          </cell>
        </row>
        <row r="1633">
          <cell r="A1633" t="str">
            <v>300111</v>
          </cell>
          <cell r="B1633" t="str">
            <v>Barra de proteção de sifão, para pessoas com mobilidade reduzida, em tubo de alumínio, acabamento com pintura epóxi</v>
          </cell>
          <cell r="C1633" t="str">
            <v>un</v>
          </cell>
          <cell r="D1633">
            <v>209.33</v>
          </cell>
          <cell r="E1633">
            <v>7.5200000000000005</v>
          </cell>
          <cell r="F1633">
            <v>216.85</v>
          </cell>
        </row>
        <row r="1634">
          <cell r="A1634" t="str">
            <v>300112</v>
          </cell>
          <cell r="B1634" t="str">
            <v>Barra de apoio reta, para pessoas com mobilidade reduzida, em tubo de aço inoxidável de 1 1/4´ x 400 mm</v>
          </cell>
          <cell r="C1634" t="str">
            <v>un</v>
          </cell>
          <cell r="D1634">
            <v>87.62</v>
          </cell>
          <cell r="E1634">
            <v>7.5200000000000005</v>
          </cell>
          <cell r="F1634">
            <v>95.14</v>
          </cell>
        </row>
        <row r="1635">
          <cell r="A1635" t="str">
            <v>300113</v>
          </cell>
          <cell r="B1635" t="str">
            <v>Barra de proteção para lavatório, para pessoas com mobilidade reduzida, em tubo de alumínio acabamento com pintura epóxi</v>
          </cell>
          <cell r="C1635" t="str">
            <v>un</v>
          </cell>
          <cell r="D1635">
            <v>363</v>
          </cell>
          <cell r="E1635">
            <v>12.540000000000001</v>
          </cell>
          <cell r="F1635">
            <v>375.54</v>
          </cell>
        </row>
        <row r="1636">
          <cell r="A1636" t="str">
            <v>300300</v>
          </cell>
          <cell r="B1636" t="str">
            <v>Aparelhos elétricos, hidráulicos e a gás</v>
          </cell>
          <cell r="C1636">
            <v>0</v>
          </cell>
          <cell r="D1636">
            <v>0</v>
          </cell>
          <cell r="E1636">
            <v>0</v>
          </cell>
          <cell r="F1636">
            <v>0</v>
          </cell>
        </row>
        <row r="1637">
          <cell r="A1637" t="str">
            <v>300303</v>
          </cell>
          <cell r="B1637" t="str">
            <v>Bebedouro elétrico de pressão em aço inoxidável, capacidade de refrigeração de 06 l/h</v>
          </cell>
          <cell r="C1637" t="str">
            <v>un</v>
          </cell>
          <cell r="D1637">
            <v>1712.28</v>
          </cell>
          <cell r="E1637">
            <v>38.89</v>
          </cell>
          <cell r="F1637">
            <v>1751.17</v>
          </cell>
        </row>
        <row r="1638">
          <cell r="A1638" t="str">
            <v>300304</v>
          </cell>
          <cell r="B1638" t="str">
            <v>Bebedouro elétrico de pressão em aço inoxidável, capacidade de refrigeração de 16,6 l/h</v>
          </cell>
          <cell r="C1638" t="str">
            <v>un</v>
          </cell>
          <cell r="D1638">
            <v>2388.5100000000002</v>
          </cell>
          <cell r="E1638">
            <v>38.89</v>
          </cell>
          <cell r="F1638">
            <v>2427.4</v>
          </cell>
        </row>
        <row r="1639">
          <cell r="A1639" t="str">
            <v>300400</v>
          </cell>
          <cell r="B1639" t="str">
            <v>Revestimento</v>
          </cell>
          <cell r="C1639">
            <v>0</v>
          </cell>
          <cell r="D1639">
            <v>0</v>
          </cell>
          <cell r="E1639">
            <v>0</v>
          </cell>
          <cell r="F1639">
            <v>0</v>
          </cell>
        </row>
        <row r="1640">
          <cell r="A1640" t="str">
            <v>300401</v>
          </cell>
          <cell r="B1640" t="str">
            <v>Revestimento em borracha sintética colorida de 5,0 mm, para sinalização tátil de alerta / direcional - assentamento argamassado</v>
          </cell>
          <cell r="C1640" t="str">
            <v>m²</v>
          </cell>
          <cell r="D1640">
            <v>149.35</v>
          </cell>
          <cell r="E1640">
            <v>13.790000000000001</v>
          </cell>
          <cell r="F1640">
            <v>163.13999999999999</v>
          </cell>
        </row>
        <row r="1641">
          <cell r="A1641" t="str">
            <v>300402</v>
          </cell>
          <cell r="B1641" t="str">
            <v>Revestimento em borracha sintética colorida de 5,0 mm, para sinalização tátil de alerta / direcional - colado</v>
          </cell>
          <cell r="C1641" t="str">
            <v>m²</v>
          </cell>
          <cell r="D1641">
            <v>120.82000000000001</v>
          </cell>
          <cell r="E1641">
            <v>5.7700000000000005</v>
          </cell>
          <cell r="F1641">
            <v>126.59</v>
          </cell>
        </row>
        <row r="1642">
          <cell r="A1642" t="str">
            <v>300403</v>
          </cell>
          <cell r="B1642" t="str">
            <v>Piso em ladrilho hidráulico podotátil várias cores (25x25x2,5cm), assentado com argamassa mista</v>
          </cell>
          <cell r="C1642" t="str">
            <v>m²</v>
          </cell>
          <cell r="D1642">
            <v>72.83</v>
          </cell>
          <cell r="E1642">
            <v>16.18</v>
          </cell>
          <cell r="F1642">
            <v>89.01</v>
          </cell>
        </row>
        <row r="1643">
          <cell r="A1643" t="str">
            <v>300404</v>
          </cell>
          <cell r="B1643" t="str">
            <v>Faixa em policarbonato para sinalização tátil fotoluminescente, para degraus, comprimento de 20 cm</v>
          </cell>
          <cell r="C1643" t="str">
            <v>un</v>
          </cell>
          <cell r="D1643">
            <v>4.32</v>
          </cell>
          <cell r="E1643">
            <v>0.88</v>
          </cell>
          <cell r="F1643">
            <v>5.2</v>
          </cell>
        </row>
        <row r="1644">
          <cell r="A1644" t="str">
            <v>300406</v>
          </cell>
          <cell r="B1644" t="str">
            <v>Revestimento em chapa de aço inoxidável para proteção de portas, altura de 40 cm</v>
          </cell>
          <cell r="C1644" t="str">
            <v>m</v>
          </cell>
          <cell r="D1644">
            <v>253.18</v>
          </cell>
          <cell r="E1644">
            <v>0</v>
          </cell>
          <cell r="F1644">
            <v>253.18</v>
          </cell>
        </row>
        <row r="1645">
          <cell r="A1645" t="str">
            <v>300407</v>
          </cell>
          <cell r="B1645" t="str">
            <v>Rejuntamento de piso em ladrilho hidráulico (25x25x2,5cm) com argamassa industrializada para rejunte, juntas de 2 mm</v>
          </cell>
          <cell r="C1645" t="str">
            <v>m²</v>
          </cell>
          <cell r="D1645">
            <v>2.4</v>
          </cell>
          <cell r="E1645">
            <v>5.7</v>
          </cell>
          <cell r="F1645">
            <v>8.1</v>
          </cell>
        </row>
        <row r="1646">
          <cell r="A1646" t="str">
            <v>300409</v>
          </cell>
          <cell r="B1646" t="str">
            <v>Sinalização visual de degraus com pintura esmalte epóxi, comprimento de 20 cm</v>
          </cell>
          <cell r="C1646" t="str">
            <v>un</v>
          </cell>
          <cell r="D1646">
            <v>0.27</v>
          </cell>
          <cell r="E1646">
            <v>8.32</v>
          </cell>
          <cell r="F1646">
            <v>8.59</v>
          </cell>
        </row>
        <row r="1647">
          <cell r="A1647" t="str">
            <v>300410</v>
          </cell>
          <cell r="B1647" t="str">
            <v>Piso tátil de concreto, alerta / direcional, intertravado, espessura de 6 cm, com rejunte em areia</v>
          </cell>
          <cell r="C1647" t="str">
            <v>m²</v>
          </cell>
          <cell r="D1647">
            <v>55.52</v>
          </cell>
          <cell r="E1647">
            <v>8.93</v>
          </cell>
          <cell r="F1647">
            <v>64.45</v>
          </cell>
        </row>
        <row r="1648">
          <cell r="A1648" t="str">
            <v>300411</v>
          </cell>
          <cell r="B1648" t="str">
            <v>Revestimento em porcelanato antiderrapante de alerta / direcional, grupo de absorção BI-a, rejuntado</v>
          </cell>
          <cell r="C1648" t="str">
            <v>m²</v>
          </cell>
          <cell r="D1648">
            <v>337.01</v>
          </cell>
          <cell r="E1648">
            <v>22.57</v>
          </cell>
          <cell r="F1648">
            <v>359.58</v>
          </cell>
        </row>
        <row r="1649">
          <cell r="A1649" t="str">
            <v>300600</v>
          </cell>
          <cell r="B1649" t="str">
            <v>Comunicação visual e sonora</v>
          </cell>
          <cell r="C1649">
            <v>0</v>
          </cell>
          <cell r="D1649">
            <v>0</v>
          </cell>
          <cell r="E1649">
            <v>0</v>
          </cell>
          <cell r="F1649">
            <v>0</v>
          </cell>
        </row>
        <row r="1650">
          <cell r="A1650" t="str">
            <v>300601</v>
          </cell>
          <cell r="B1650" t="str">
            <v>Placa para sinalização tátil (início ou final) em braille para corrimão</v>
          </cell>
          <cell r="C1650" t="str">
            <v>un</v>
          </cell>
          <cell r="D1650">
            <v>18.2</v>
          </cell>
          <cell r="E1650">
            <v>0.87</v>
          </cell>
          <cell r="F1650">
            <v>19.07</v>
          </cell>
        </row>
        <row r="1651">
          <cell r="A1651" t="str">
            <v>300602</v>
          </cell>
          <cell r="B1651" t="str">
            <v>Placa para sinalização tátil (pavimento) em braille para corrimão</v>
          </cell>
          <cell r="C1651" t="str">
            <v>un</v>
          </cell>
          <cell r="D1651">
            <v>18.2</v>
          </cell>
          <cell r="E1651">
            <v>0.87</v>
          </cell>
          <cell r="F1651">
            <v>19.07</v>
          </cell>
        </row>
        <row r="1652">
          <cell r="A1652" t="str">
            <v>300603</v>
          </cell>
          <cell r="B1652" t="str">
            <v>Anel de borracha para sinalização tátil para corrimão, diâmetro de 4,5 cm</v>
          </cell>
          <cell r="C1652" t="str">
            <v>un</v>
          </cell>
          <cell r="D1652">
            <v>24.32</v>
          </cell>
          <cell r="E1652">
            <v>0.87</v>
          </cell>
          <cell r="F1652">
            <v>25.19</v>
          </cell>
        </row>
        <row r="1653">
          <cell r="A1653" t="str">
            <v>300605</v>
          </cell>
          <cell r="B1653" t="str">
            <v>Tinta acrílica para sinalização visual de piso, com acabamento microtexturizado e antiderrapante</v>
          </cell>
          <cell r="C1653" t="str">
            <v>m</v>
          </cell>
          <cell r="D1653">
            <v>20.260000000000002</v>
          </cell>
          <cell r="E1653">
            <v>12.6</v>
          </cell>
          <cell r="F1653">
            <v>32.86</v>
          </cell>
        </row>
        <row r="1654">
          <cell r="A1654" t="str">
            <v>300606</v>
          </cell>
          <cell r="B1654" t="str">
            <v>Sinalização de emergência visual e sonora</v>
          </cell>
          <cell r="C1654" t="str">
            <v>cj</v>
          </cell>
          <cell r="D1654">
            <v>779.75</v>
          </cell>
          <cell r="E1654">
            <v>13.290000000000001</v>
          </cell>
          <cell r="F1654">
            <v>793.04</v>
          </cell>
        </row>
        <row r="1655">
          <cell r="A1655" t="str">
            <v>300608</v>
          </cell>
          <cell r="B1655" t="str">
            <v>Placa de identificação em alumínio para WC, com desenho universal de acessibilidade</v>
          </cell>
          <cell r="C1655" t="str">
            <v>un</v>
          </cell>
          <cell r="D1655">
            <v>17.68</v>
          </cell>
          <cell r="E1655">
            <v>2.27</v>
          </cell>
          <cell r="F1655">
            <v>19.95</v>
          </cell>
        </row>
        <row r="1656">
          <cell r="A1656" t="str">
            <v>300609</v>
          </cell>
          <cell r="B1656" t="str">
            <v>Placa de identificação para estacionamento, com desenho universal de acessibilidade, tipo pedestal</v>
          </cell>
          <cell r="C1656" t="str">
            <v>cj</v>
          </cell>
          <cell r="D1656">
            <v>481.93</v>
          </cell>
          <cell r="E1656">
            <v>2.84</v>
          </cell>
          <cell r="F1656">
            <v>484.77</v>
          </cell>
        </row>
        <row r="1657">
          <cell r="A1657" t="str">
            <v>300610</v>
          </cell>
          <cell r="B1657" t="str">
            <v>Sinalização com pictograma para vaga de estacionamento</v>
          </cell>
          <cell r="C1657" t="str">
            <v>un</v>
          </cell>
          <cell r="D1657">
            <v>103.09</v>
          </cell>
          <cell r="E1657">
            <v>44.08</v>
          </cell>
          <cell r="F1657">
            <v>147.16999999999999</v>
          </cell>
        </row>
        <row r="1658">
          <cell r="A1658" t="str">
            <v>300611</v>
          </cell>
          <cell r="B1658" t="str">
            <v>Sinalização com pictograma para vaga de estacionamento, com faixas demarcatórias</v>
          </cell>
          <cell r="C1658" t="str">
            <v>un</v>
          </cell>
          <cell r="D1658">
            <v>207.75</v>
          </cell>
          <cell r="E1658">
            <v>100.76</v>
          </cell>
          <cell r="F1658">
            <v>308.51</v>
          </cell>
        </row>
        <row r="1659">
          <cell r="A1659" t="str">
            <v>300800</v>
          </cell>
          <cell r="B1659" t="str">
            <v>Aparelhos sanitários</v>
          </cell>
          <cell r="C1659">
            <v>0</v>
          </cell>
          <cell r="D1659">
            <v>0</v>
          </cell>
          <cell r="E1659">
            <v>0</v>
          </cell>
          <cell r="F1659">
            <v>0</v>
          </cell>
        </row>
        <row r="1660">
          <cell r="A1660" t="str">
            <v>300801</v>
          </cell>
          <cell r="B1660" t="str">
            <v>Bacia sifonada de louça com abertura frontal - 6 litros</v>
          </cell>
          <cell r="C1660" t="str">
            <v>un</v>
          </cell>
          <cell r="D1660">
            <v>436.71000000000004</v>
          </cell>
          <cell r="E1660">
            <v>33.4</v>
          </cell>
          <cell r="F1660">
            <v>470.11</v>
          </cell>
        </row>
        <row r="1661">
          <cell r="A1661" t="str">
            <v>300802</v>
          </cell>
          <cell r="B1661" t="str">
            <v>Assento para bacia sanitária com abertura frontal, para pessoas com mobilidade reduzida</v>
          </cell>
          <cell r="C1661" t="str">
            <v>un</v>
          </cell>
          <cell r="D1661">
            <v>614.72</v>
          </cell>
          <cell r="E1661">
            <v>1.6500000000000001</v>
          </cell>
          <cell r="F1661">
            <v>616.37</v>
          </cell>
        </row>
        <row r="1662">
          <cell r="A1662" t="str">
            <v>300803</v>
          </cell>
          <cell r="B1662" t="str">
            <v>Assento articulado para banho, em alumínio com pintura epóxi de 700 x 450 mm</v>
          </cell>
          <cell r="C1662" t="str">
            <v>un</v>
          </cell>
          <cell r="D1662">
            <v>719.36</v>
          </cell>
          <cell r="E1662">
            <v>2.84</v>
          </cell>
          <cell r="F1662">
            <v>722.2</v>
          </cell>
        </row>
        <row r="1663">
          <cell r="A1663" t="str">
            <v>300804</v>
          </cell>
          <cell r="B1663" t="str">
            <v>Lavatório de louça para canto sem coluna para pessoas com mobilidade reduzida</v>
          </cell>
          <cell r="C1663" t="str">
            <v>un</v>
          </cell>
          <cell r="D1663">
            <v>780.42000000000007</v>
          </cell>
          <cell r="E1663">
            <v>38.89</v>
          </cell>
          <cell r="F1663">
            <v>819.31000000000006</v>
          </cell>
        </row>
        <row r="1664">
          <cell r="A1664" t="str">
            <v>300805</v>
          </cell>
          <cell r="B1664" t="str">
            <v>Trocador acessível em MDF com revestimento em laminado melamínico de 180x80cm</v>
          </cell>
          <cell r="C1664" t="str">
            <v>un</v>
          </cell>
          <cell r="D1664">
            <v>1215.8599999999999</v>
          </cell>
          <cell r="E1664">
            <v>200.72</v>
          </cell>
          <cell r="F1664">
            <v>1416.58</v>
          </cell>
        </row>
        <row r="1665">
          <cell r="A1665" t="str">
            <v>300806</v>
          </cell>
          <cell r="B1665" t="str">
            <v>Bacia sifonada de louça para pessoas com mobilidade reduzida - 6 litros</v>
          </cell>
          <cell r="C1665" t="str">
            <v>un</v>
          </cell>
          <cell r="D1665">
            <v>445.74</v>
          </cell>
          <cell r="E1665">
            <v>33.4</v>
          </cell>
          <cell r="F1665">
            <v>479.14</v>
          </cell>
        </row>
        <row r="1666">
          <cell r="A1666" t="str">
            <v>301000</v>
          </cell>
          <cell r="B1666" t="str">
            <v>Ferragens</v>
          </cell>
          <cell r="C1666">
            <v>0</v>
          </cell>
          <cell r="D1666">
            <v>0</v>
          </cell>
          <cell r="E1666">
            <v>0</v>
          </cell>
          <cell r="F1666">
            <v>0</v>
          </cell>
        </row>
        <row r="1667">
          <cell r="A1667" t="str">
            <v>301001</v>
          </cell>
          <cell r="B1667" t="str">
            <v>Fechadura com maçaneta para pessoas com mobilidade reduzida, em alumínio</v>
          </cell>
          <cell r="C1667" t="str">
            <v>un</v>
          </cell>
          <cell r="D1667">
            <v>738.88</v>
          </cell>
          <cell r="E1667">
            <v>36.56</v>
          </cell>
          <cell r="F1667">
            <v>775.44</v>
          </cell>
        </row>
        <row r="1668">
          <cell r="A1668" t="str">
            <v>301200</v>
          </cell>
          <cell r="B1668" t="str">
            <v>Calçadas e passeios</v>
          </cell>
          <cell r="C1668">
            <v>0</v>
          </cell>
          <cell r="D1668">
            <v>0</v>
          </cell>
          <cell r="E1668">
            <v>0</v>
          </cell>
          <cell r="F1668">
            <v>0</v>
          </cell>
        </row>
        <row r="1669">
          <cell r="A1669" t="str">
            <v>301201</v>
          </cell>
          <cell r="B1669" t="str">
            <v>Rampa de acessibilidade pré-fabricada de concreto nas dimensões 2,20 x 1,86 x 1,20 m</v>
          </cell>
          <cell r="C1669" t="str">
            <v>un</v>
          </cell>
          <cell r="D1669">
            <v>569.45000000000005</v>
          </cell>
          <cell r="E1669">
            <v>50.86</v>
          </cell>
          <cell r="F1669">
            <v>620.30999999999995</v>
          </cell>
        </row>
        <row r="1670">
          <cell r="A1670" t="str">
            <v>301400</v>
          </cell>
          <cell r="B1670" t="str">
            <v>Elevadores e plataformas</v>
          </cell>
          <cell r="C1670">
            <v>0</v>
          </cell>
          <cell r="D1670">
            <v>0</v>
          </cell>
          <cell r="E1670">
            <v>0</v>
          </cell>
          <cell r="F1670">
            <v>0</v>
          </cell>
        </row>
        <row r="1671">
          <cell r="A1671" t="str">
            <v>301401</v>
          </cell>
          <cell r="B1671" t="str">
            <v>Elevador de uso restrito a pessoas com mobilidade reduzida com 02 paradas - uso interno em alvenaria</v>
          </cell>
          <cell r="C1671" t="str">
            <v>cj</v>
          </cell>
          <cell r="D1671">
            <v>71269.119999999995</v>
          </cell>
          <cell r="E1671">
            <v>0</v>
          </cell>
          <cell r="F1671">
            <v>71269.119999999995</v>
          </cell>
        </row>
        <row r="1672">
          <cell r="A1672" t="str">
            <v>301402</v>
          </cell>
          <cell r="B1672" t="str">
            <v>Elevador de uso restrito a pessoas com mobilidade reduzida com 03 paradas - uso interno em alvenaria</v>
          </cell>
          <cell r="C1672" t="str">
            <v>cj</v>
          </cell>
          <cell r="D1672">
            <v>80626.600000000006</v>
          </cell>
          <cell r="E1672">
            <v>0</v>
          </cell>
          <cell r="F1672">
            <v>80626.600000000006</v>
          </cell>
        </row>
        <row r="1673">
          <cell r="A1673" t="str">
            <v>301403</v>
          </cell>
          <cell r="B1673" t="str">
            <v>Plataforma para elevação até 2,00 m, nas dimensões de 900 x 1400 mm - percurso até 1,00 m de altura</v>
          </cell>
          <cell r="C1673" t="str">
            <v>cj</v>
          </cell>
          <cell r="D1673">
            <v>33851.5</v>
          </cell>
          <cell r="E1673">
            <v>0</v>
          </cell>
          <cell r="F1673">
            <v>33851.5</v>
          </cell>
        </row>
        <row r="1674">
          <cell r="A1674" t="str">
            <v>301404</v>
          </cell>
          <cell r="B1674" t="str">
            <v>Plataforma para elevação até 2,00 m, nas dimensões de 900 x 1400 mm - percurso superior a 1,00 m de altura</v>
          </cell>
          <cell r="C1674" t="str">
            <v>cj</v>
          </cell>
          <cell r="D1674">
            <v>36325</v>
          </cell>
          <cell r="E1674">
            <v>0</v>
          </cell>
          <cell r="F1674">
            <v>36325</v>
          </cell>
        </row>
        <row r="1675">
          <cell r="A1675" t="str">
            <v>320000</v>
          </cell>
          <cell r="B1675" t="str">
            <v>Impermeabilização, isolação, proteção e junta</v>
          </cell>
          <cell r="C1675">
            <v>0</v>
          </cell>
          <cell r="D1675">
            <v>0</v>
          </cell>
          <cell r="E1675">
            <v>0</v>
          </cell>
          <cell r="F1675">
            <v>0</v>
          </cell>
        </row>
        <row r="1676">
          <cell r="A1676" t="str">
            <v>320600</v>
          </cell>
          <cell r="B1676" t="str">
            <v>Isolamentos térmicos / acústicos</v>
          </cell>
          <cell r="C1676">
            <v>0</v>
          </cell>
          <cell r="D1676">
            <v>0</v>
          </cell>
          <cell r="E1676">
            <v>0</v>
          </cell>
          <cell r="F1676">
            <v>0</v>
          </cell>
        </row>
        <row r="1677">
          <cell r="A1677" t="str">
            <v>320601</v>
          </cell>
          <cell r="B1677" t="str">
            <v>Lã de vidro e/ou lã de rocha com espessura de 1´</v>
          </cell>
          <cell r="C1677" t="str">
            <v>m²</v>
          </cell>
          <cell r="D1677">
            <v>8.84</v>
          </cell>
          <cell r="E1677">
            <v>2.27</v>
          </cell>
          <cell r="F1677">
            <v>11.11</v>
          </cell>
        </row>
        <row r="1678">
          <cell r="A1678" t="str">
            <v>320603</v>
          </cell>
          <cell r="B1678" t="str">
            <v>Lã de vidro e/ou lã de rocha com espessura de 2´</v>
          </cell>
          <cell r="C1678" t="str">
            <v>m²</v>
          </cell>
          <cell r="D1678">
            <v>13.22</v>
          </cell>
          <cell r="E1678">
            <v>2.27</v>
          </cell>
          <cell r="F1678">
            <v>15.49</v>
          </cell>
        </row>
        <row r="1679">
          <cell r="A1679" t="str">
            <v>320612</v>
          </cell>
          <cell r="B1679" t="str">
            <v>Argila expandida</v>
          </cell>
          <cell r="C1679" t="str">
            <v>m³</v>
          </cell>
          <cell r="D1679">
            <v>278.10000000000002</v>
          </cell>
          <cell r="E1679">
            <v>31.75</v>
          </cell>
          <cell r="F1679">
            <v>309.85000000000002</v>
          </cell>
        </row>
        <row r="1680">
          <cell r="A1680" t="str">
            <v>320613</v>
          </cell>
          <cell r="B1680" t="str">
            <v>Espuma flexível de poliuretano poliéter/poliéster para absorção acústica, espessura de 5,0 cm</v>
          </cell>
          <cell r="C1680" t="str">
            <v>m²</v>
          </cell>
          <cell r="D1680">
            <v>77.87</v>
          </cell>
          <cell r="E1680">
            <v>4.1500000000000004</v>
          </cell>
          <cell r="F1680">
            <v>82.02</v>
          </cell>
        </row>
        <row r="1681">
          <cell r="A1681" t="str">
            <v>320615</v>
          </cell>
          <cell r="B1681" t="str">
            <v>Lâmina refletiva revestida em alumínio nas duas faces, com reforço interno, para isolação térmica</v>
          </cell>
          <cell r="C1681" t="str">
            <v>m²</v>
          </cell>
          <cell r="D1681">
            <v>9.8800000000000008</v>
          </cell>
          <cell r="E1681">
            <v>5.98</v>
          </cell>
          <cell r="F1681">
            <v>15.860000000000001</v>
          </cell>
        </row>
        <row r="1682">
          <cell r="A1682" t="str">
            <v>320623</v>
          </cell>
          <cell r="B1682" t="str">
            <v>Película de controle solar refletiva para aplicação em vidro</v>
          </cell>
          <cell r="C1682" t="str">
            <v>m²</v>
          </cell>
          <cell r="D1682">
            <v>25.01</v>
          </cell>
          <cell r="E1682">
            <v>0</v>
          </cell>
          <cell r="F1682">
            <v>25.01</v>
          </cell>
        </row>
        <row r="1683">
          <cell r="A1683" t="str">
            <v>320635</v>
          </cell>
          <cell r="B1683" t="str">
            <v>Membrana isolante térmica e impermeabilizante, acabamento em alumínio e coating acrílico</v>
          </cell>
          <cell r="C1683" t="str">
            <v>m²</v>
          </cell>
          <cell r="D1683">
            <v>10.56</v>
          </cell>
          <cell r="E1683">
            <v>5.98</v>
          </cell>
          <cell r="F1683">
            <v>16.54</v>
          </cell>
        </row>
        <row r="1684">
          <cell r="A1684" t="str">
            <v>320700</v>
          </cell>
          <cell r="B1684" t="str">
            <v>Juntas de dilatação</v>
          </cell>
          <cell r="C1684">
            <v>0</v>
          </cell>
          <cell r="D1684">
            <v>0</v>
          </cell>
          <cell r="E1684">
            <v>0</v>
          </cell>
          <cell r="F1684">
            <v>0</v>
          </cell>
        </row>
        <row r="1685">
          <cell r="A1685" t="str">
            <v>320704</v>
          </cell>
          <cell r="B1685" t="str">
            <v>Junta plástica de 3/4´ x 1/8´</v>
          </cell>
          <cell r="C1685" t="str">
            <v>m</v>
          </cell>
          <cell r="D1685">
            <v>1.19</v>
          </cell>
          <cell r="E1685">
            <v>3.74</v>
          </cell>
          <cell r="F1685">
            <v>4.93</v>
          </cell>
        </row>
        <row r="1686">
          <cell r="A1686" t="str">
            <v>320706</v>
          </cell>
          <cell r="B1686" t="str">
            <v>Junta de latão bitola de 1/8´</v>
          </cell>
          <cell r="C1686" t="str">
            <v>m</v>
          </cell>
          <cell r="D1686">
            <v>26.42</v>
          </cell>
          <cell r="E1686">
            <v>3.74</v>
          </cell>
          <cell r="F1686">
            <v>30.16</v>
          </cell>
        </row>
        <row r="1687">
          <cell r="A1687" t="str">
            <v>320709</v>
          </cell>
          <cell r="B1687" t="str">
            <v>Junta de dilatação ou vedação com mastique de silicone, 1,0 x 0,5 cm - inclusive guia de apoio em polietileno</v>
          </cell>
          <cell r="C1687" t="str">
            <v>m</v>
          </cell>
          <cell r="D1687">
            <v>4.01</v>
          </cell>
          <cell r="E1687">
            <v>1.72</v>
          </cell>
          <cell r="F1687">
            <v>5.73</v>
          </cell>
        </row>
        <row r="1688">
          <cell r="A1688" t="str">
            <v>320711</v>
          </cell>
          <cell r="B1688" t="str">
            <v>Junta a base de asfalto oxidado a quente</v>
          </cell>
          <cell r="C1688" t="str">
            <v>cm³</v>
          </cell>
          <cell r="D1688">
            <v>0.05</v>
          </cell>
          <cell r="E1688">
            <v>0.03</v>
          </cell>
          <cell r="F1688">
            <v>0.08</v>
          </cell>
        </row>
        <row r="1689">
          <cell r="A1689" t="str">
            <v>320712</v>
          </cell>
          <cell r="B1689" t="str">
            <v>Mangueira plástica flexível para junta de dilatação</v>
          </cell>
          <cell r="C1689" t="str">
            <v>m</v>
          </cell>
          <cell r="D1689">
            <v>2.87</v>
          </cell>
          <cell r="E1689">
            <v>2.75</v>
          </cell>
          <cell r="F1689">
            <v>5.62</v>
          </cell>
        </row>
        <row r="1690">
          <cell r="A1690" t="str">
            <v>320716</v>
          </cell>
          <cell r="B1690" t="str">
            <v>Junta de dilatação elástica a base de poliuretano</v>
          </cell>
          <cell r="C1690" t="str">
            <v>cm³</v>
          </cell>
          <cell r="D1690">
            <v>0.1</v>
          </cell>
          <cell r="E1690">
            <v>7.0000000000000007E-2</v>
          </cell>
          <cell r="F1690">
            <v>0.17</v>
          </cell>
        </row>
        <row r="1691">
          <cell r="A1691" t="str">
            <v>320723</v>
          </cell>
          <cell r="B1691" t="str">
            <v>Perfil de acabamento com borracha em santoprene contínua flexível, para junta de dilatação de embutir - piso-piso</v>
          </cell>
          <cell r="C1691" t="str">
            <v>m</v>
          </cell>
          <cell r="D1691">
            <v>241.02</v>
          </cell>
          <cell r="E1691">
            <v>2.4900000000000002</v>
          </cell>
          <cell r="F1691">
            <v>243.51</v>
          </cell>
        </row>
        <row r="1692">
          <cell r="A1692" t="str">
            <v>320724</v>
          </cell>
          <cell r="B1692" t="str">
            <v>Perfil de acabamento com borracha em santoprene contínua flexível, para junta de dilatação de embutir - piso-parede</v>
          </cell>
          <cell r="C1692" t="str">
            <v>m</v>
          </cell>
          <cell r="D1692">
            <v>254.82</v>
          </cell>
          <cell r="E1692">
            <v>2.4900000000000002</v>
          </cell>
          <cell r="F1692">
            <v>257.31</v>
          </cell>
        </row>
        <row r="1693">
          <cell r="A1693" t="str">
            <v>320725</v>
          </cell>
          <cell r="B1693" t="str">
            <v>Perfil de acabamento com borracha em santoprene contínua flexível, para junta de dilatação de embutir - parede-parede ou forro-forro</v>
          </cell>
          <cell r="C1693" t="str">
            <v>m</v>
          </cell>
          <cell r="D1693">
            <v>105.25</v>
          </cell>
          <cell r="E1693">
            <v>2.4900000000000002</v>
          </cell>
          <cell r="F1693">
            <v>107.74000000000001</v>
          </cell>
        </row>
        <row r="1694">
          <cell r="A1694" t="str">
            <v>320726</v>
          </cell>
          <cell r="B1694" t="str">
            <v>Perfil de acabamento com borracha em santoprene contínua flexível, para junta de dilatação de embutir - parede-parede ou forro-forro - canto</v>
          </cell>
          <cell r="C1694" t="str">
            <v>m</v>
          </cell>
          <cell r="D1694">
            <v>117.16</v>
          </cell>
          <cell r="E1694">
            <v>2.4900000000000002</v>
          </cell>
          <cell r="F1694">
            <v>119.65</v>
          </cell>
        </row>
        <row r="1695">
          <cell r="A1695" t="str">
            <v>320800</v>
          </cell>
          <cell r="B1695" t="str">
            <v>Juntas de dilatação estrutural</v>
          </cell>
          <cell r="C1695">
            <v>0</v>
          </cell>
          <cell r="D1695">
            <v>0</v>
          </cell>
          <cell r="E1695">
            <v>0</v>
          </cell>
          <cell r="F1695">
            <v>0</v>
          </cell>
        </row>
        <row r="1696">
          <cell r="A1696" t="str">
            <v>320801</v>
          </cell>
          <cell r="B1696" t="str">
            <v>Junta estrutural com poliestireno expandido de alta densidade P-III, espessura de 10 mm</v>
          </cell>
          <cell r="C1696" t="str">
            <v>m²</v>
          </cell>
          <cell r="D1696">
            <v>6.0600000000000005</v>
          </cell>
          <cell r="E1696">
            <v>1.7</v>
          </cell>
          <cell r="F1696">
            <v>7.76</v>
          </cell>
        </row>
        <row r="1697">
          <cell r="A1697" t="str">
            <v>320803</v>
          </cell>
          <cell r="B1697" t="str">
            <v>Junta estrutural com poliestireno expandido de alta densidade P-III, espessura de 20 mm</v>
          </cell>
          <cell r="C1697" t="str">
            <v>m²</v>
          </cell>
          <cell r="D1697">
            <v>11.85</v>
          </cell>
          <cell r="E1697">
            <v>1.7</v>
          </cell>
          <cell r="F1697">
            <v>13.55</v>
          </cell>
        </row>
        <row r="1698">
          <cell r="A1698" t="str">
            <v>320805</v>
          </cell>
          <cell r="B1698" t="str">
            <v>Junta estrutural com perfilado termoplástico em PVC, perfil O-12</v>
          </cell>
          <cell r="C1698" t="str">
            <v>m</v>
          </cell>
          <cell r="D1698">
            <v>23.11</v>
          </cell>
          <cell r="E1698">
            <v>11.64</v>
          </cell>
          <cell r="F1698">
            <v>34.75</v>
          </cell>
        </row>
        <row r="1699">
          <cell r="A1699" t="str">
            <v>320806</v>
          </cell>
          <cell r="B1699" t="str">
            <v>Junta estrutural com perfilado termoplástico em PVC, perfil O-22</v>
          </cell>
          <cell r="C1699" t="str">
            <v>m</v>
          </cell>
          <cell r="D1699">
            <v>48.14</v>
          </cell>
          <cell r="E1699">
            <v>11.64</v>
          </cell>
          <cell r="F1699">
            <v>59.78</v>
          </cell>
        </row>
        <row r="1700">
          <cell r="A1700" t="str">
            <v>320807</v>
          </cell>
          <cell r="B1700" t="str">
            <v>Junta estrutural com perfil elastomérico para fissuras, painéis e estruturas em geral, movimentação máxima 15 mm</v>
          </cell>
          <cell r="C1700" t="str">
            <v>m</v>
          </cell>
          <cell r="D1700">
            <v>99.38</v>
          </cell>
          <cell r="E1700">
            <v>0</v>
          </cell>
          <cell r="F1700">
            <v>99.38</v>
          </cell>
        </row>
        <row r="1701">
          <cell r="A1701" t="str">
            <v>320809</v>
          </cell>
          <cell r="B1701" t="str">
            <v>Junta estrutural com perfil elastomérico para fissuras, painéis e estruturas em geral, movimentação máxima 30 mm</v>
          </cell>
          <cell r="C1701" t="str">
            <v>m</v>
          </cell>
          <cell r="D1701">
            <v>199.03</v>
          </cell>
          <cell r="E1701">
            <v>0</v>
          </cell>
          <cell r="F1701">
            <v>199.03</v>
          </cell>
        </row>
        <row r="1702">
          <cell r="A1702" t="str">
            <v>320810</v>
          </cell>
          <cell r="B1702" t="str">
            <v>Junta Jeene JJ 2540 VV com lábios poliméricos</v>
          </cell>
          <cell r="C1702" t="str">
            <v>m</v>
          </cell>
          <cell r="D1702">
            <v>474.03000000000003</v>
          </cell>
          <cell r="E1702">
            <v>5.67</v>
          </cell>
          <cell r="F1702">
            <v>479.7</v>
          </cell>
        </row>
        <row r="1703">
          <cell r="A1703" t="str">
            <v>320811</v>
          </cell>
          <cell r="B1703" t="str">
            <v>Junta estrutural com perfil elastomérico e lábios poliméricos para obras de arte, movimentação máxima 40 mm</v>
          </cell>
          <cell r="C1703" t="str">
            <v>m</v>
          </cell>
          <cell r="D1703">
            <v>474.03000000000003</v>
          </cell>
          <cell r="E1703">
            <v>0</v>
          </cell>
          <cell r="F1703">
            <v>474.03000000000003</v>
          </cell>
        </row>
        <row r="1704">
          <cell r="A1704" t="str">
            <v>320813</v>
          </cell>
          <cell r="B1704" t="str">
            <v>Junta estrutural com perfil elastomérico e lábios poliméricos para obras de arte, movimentação máxima 55 mm</v>
          </cell>
          <cell r="C1704" t="str">
            <v>m</v>
          </cell>
          <cell r="D1704">
            <v>627.70000000000005</v>
          </cell>
          <cell r="E1704">
            <v>0</v>
          </cell>
          <cell r="F1704">
            <v>627.70000000000005</v>
          </cell>
        </row>
        <row r="1705">
          <cell r="A1705" t="str">
            <v>320816</v>
          </cell>
          <cell r="B1705" t="str">
            <v>Junta elástica estrutural de neoprene</v>
          </cell>
          <cell r="C1705" t="str">
            <v>m</v>
          </cell>
          <cell r="D1705">
            <v>155</v>
          </cell>
          <cell r="E1705">
            <v>0</v>
          </cell>
          <cell r="F1705">
            <v>155</v>
          </cell>
        </row>
        <row r="1706">
          <cell r="A1706" t="str">
            <v>320900</v>
          </cell>
          <cell r="B1706" t="str">
            <v>Apoios e afins</v>
          </cell>
          <cell r="C1706">
            <v>0</v>
          </cell>
          <cell r="D1706">
            <v>0</v>
          </cell>
          <cell r="E1706">
            <v>0</v>
          </cell>
          <cell r="F1706">
            <v>0</v>
          </cell>
        </row>
        <row r="1707">
          <cell r="A1707" t="str">
            <v>320902</v>
          </cell>
          <cell r="B1707" t="str">
            <v>Chapa de aço em bitolas medias</v>
          </cell>
          <cell r="C1707" t="str">
            <v>kg</v>
          </cell>
          <cell r="D1707">
            <v>3.48</v>
          </cell>
          <cell r="E1707">
            <v>7.49</v>
          </cell>
          <cell r="F1707">
            <v>10.97</v>
          </cell>
        </row>
        <row r="1708">
          <cell r="A1708" t="str">
            <v>320904</v>
          </cell>
          <cell r="B1708" t="str">
            <v>Apoio em placa de neoprene fretado</v>
          </cell>
          <cell r="C1708" t="str">
            <v>dm³</v>
          </cell>
          <cell r="D1708">
            <v>107.81</v>
          </cell>
          <cell r="E1708">
            <v>5</v>
          </cell>
          <cell r="F1708">
            <v>112.81</v>
          </cell>
        </row>
        <row r="1709">
          <cell r="A1709" t="str">
            <v>321000</v>
          </cell>
          <cell r="B1709" t="str">
            <v>Envelope de concreto e proteção de tubos</v>
          </cell>
          <cell r="C1709">
            <v>0</v>
          </cell>
          <cell r="D1709">
            <v>0</v>
          </cell>
          <cell r="E1709">
            <v>0</v>
          </cell>
          <cell r="F1709">
            <v>0</v>
          </cell>
        </row>
        <row r="1710">
          <cell r="A1710" t="str">
            <v>321005</v>
          </cell>
          <cell r="B1710" t="str">
            <v>Proteção anticorrosiva, a base de resina epóxi com alcatrão, para ramais sob a terra, com DN até 1´</v>
          </cell>
          <cell r="C1710" t="str">
            <v>m</v>
          </cell>
          <cell r="D1710">
            <v>1.9100000000000001</v>
          </cell>
          <cell r="E1710">
            <v>1.54</v>
          </cell>
          <cell r="F1710">
            <v>3.45</v>
          </cell>
        </row>
        <row r="1711">
          <cell r="A1711" t="str">
            <v>321006</v>
          </cell>
          <cell r="B1711" t="str">
            <v>Proteção anticorrosiva, a base de resina epóxi com alcatrão, para ramais sob a terra, com DN acima de 1´ até 2´</v>
          </cell>
          <cell r="C1711" t="str">
            <v>m</v>
          </cell>
          <cell r="D1711">
            <v>3.83</v>
          </cell>
          <cell r="E1711">
            <v>3.0700000000000003</v>
          </cell>
          <cell r="F1711">
            <v>6.9</v>
          </cell>
        </row>
        <row r="1712">
          <cell r="A1712" t="str">
            <v>321007</v>
          </cell>
          <cell r="B1712" t="str">
            <v>Proteção anticorrosiva, a base de resina epóxi com alcatrão, para ramais sob a terra, com DN acima de 2´ até 3´</v>
          </cell>
          <cell r="C1712" t="str">
            <v>m</v>
          </cell>
          <cell r="D1712">
            <v>5.74</v>
          </cell>
          <cell r="E1712">
            <v>4.6100000000000003</v>
          </cell>
          <cell r="F1712">
            <v>10.35</v>
          </cell>
        </row>
        <row r="1713">
          <cell r="A1713" t="str">
            <v>321008</v>
          </cell>
          <cell r="B1713" t="str">
            <v>Proteção anticorrosiva, a base de resina epóxi com alcatrão, para ramais sob a terra, com DN acima de 3´ até 4´</v>
          </cell>
          <cell r="C1713" t="str">
            <v>m</v>
          </cell>
          <cell r="D1713">
            <v>7.66</v>
          </cell>
          <cell r="E1713">
            <v>6.1400000000000006</v>
          </cell>
          <cell r="F1713">
            <v>13.8</v>
          </cell>
        </row>
        <row r="1714">
          <cell r="A1714" t="str">
            <v>321009</v>
          </cell>
          <cell r="B1714" t="str">
            <v>Proteção anticorrosiva, com fita adesiva, para ramais sob a terra, com DN até 1´</v>
          </cell>
          <cell r="C1714" t="str">
            <v>m</v>
          </cell>
          <cell r="D1714">
            <v>11.55</v>
          </cell>
          <cell r="E1714">
            <v>0.92</v>
          </cell>
          <cell r="F1714">
            <v>12.47</v>
          </cell>
        </row>
        <row r="1715">
          <cell r="A1715" t="str">
            <v>321010</v>
          </cell>
          <cell r="B1715" t="str">
            <v>Proteção anticorrosiva, com fita adesiva, para ramais sob a terra, com DN acima de 1´ até 2´</v>
          </cell>
          <cell r="C1715" t="str">
            <v>m</v>
          </cell>
          <cell r="D1715">
            <v>20.830000000000002</v>
          </cell>
          <cell r="E1715">
            <v>1.28</v>
          </cell>
          <cell r="F1715">
            <v>22.11</v>
          </cell>
        </row>
        <row r="1716">
          <cell r="A1716" t="str">
            <v>321011</v>
          </cell>
          <cell r="B1716" t="str">
            <v>Proteção anticorrosiva, com fita adesiva, para ramais sob a terra, com DN acima de 2´ até 3´</v>
          </cell>
          <cell r="C1716" t="str">
            <v>m</v>
          </cell>
          <cell r="D1716">
            <v>30.96</v>
          </cell>
          <cell r="E1716">
            <v>1.6500000000000001</v>
          </cell>
          <cell r="F1716">
            <v>32.61</v>
          </cell>
        </row>
        <row r="1717">
          <cell r="A1717" t="str">
            <v>321012</v>
          </cell>
          <cell r="B1717" t="str">
            <v>Proteção anticorrosiva, com fita adesiva, para ramais sob a terra, com DN acima de 3´ até 4´</v>
          </cell>
          <cell r="C1717" t="str">
            <v>m</v>
          </cell>
          <cell r="D1717">
            <v>39.81</v>
          </cell>
          <cell r="E1717">
            <v>2.0099999999999998</v>
          </cell>
          <cell r="F1717">
            <v>41.82</v>
          </cell>
        </row>
        <row r="1718">
          <cell r="A1718" t="str">
            <v>321014</v>
          </cell>
          <cell r="B1718" t="str">
            <v>Proteção anticorrosiva, com fita adesiva, para ramais sob a terra, com DN acima de 5´ até 6´</v>
          </cell>
          <cell r="C1718" t="str">
            <v>m</v>
          </cell>
          <cell r="D1718">
            <v>58.660000000000004</v>
          </cell>
          <cell r="E1718">
            <v>4.2300000000000004</v>
          </cell>
          <cell r="F1718">
            <v>62.89</v>
          </cell>
        </row>
        <row r="1719">
          <cell r="A1719" t="str">
            <v>321016</v>
          </cell>
          <cell r="B1719" t="str">
            <v>Proteção anticorrosiva, a base de resina epóxi com alcatrão, para ramais sob a terra, com DN acima de 5´ até 6´</v>
          </cell>
          <cell r="C1719" t="str">
            <v>m</v>
          </cell>
          <cell r="D1719">
            <v>11.5</v>
          </cell>
          <cell r="E1719">
            <v>9.23</v>
          </cell>
          <cell r="F1719">
            <v>20.73</v>
          </cell>
        </row>
        <row r="1720">
          <cell r="A1720" t="str">
            <v>321100</v>
          </cell>
          <cell r="B1720" t="str">
            <v>Isolantes térmicos para tubos e dutos</v>
          </cell>
          <cell r="C1720">
            <v>0</v>
          </cell>
          <cell r="D1720">
            <v>0</v>
          </cell>
          <cell r="E1720">
            <v>0</v>
          </cell>
          <cell r="F1720">
            <v>0</v>
          </cell>
        </row>
        <row r="1721">
          <cell r="A1721" t="str">
            <v>321101</v>
          </cell>
          <cell r="B1721" t="str">
            <v>Calha isolante com lã de vidro e/ou lã de rocha, espessura de 1´, para tubulação de 2´</v>
          </cell>
          <cell r="C1721" t="str">
            <v>m</v>
          </cell>
          <cell r="D1721">
            <v>17.579999999999998</v>
          </cell>
          <cell r="E1721">
            <v>6.42</v>
          </cell>
          <cell r="F1721">
            <v>24</v>
          </cell>
        </row>
        <row r="1722">
          <cell r="A1722" t="str">
            <v>321102</v>
          </cell>
          <cell r="B1722" t="str">
            <v>Calha isolante com lã de vidro e/ou lã de rocha, espessura de 1´, para tubulação de 1 1/2´</v>
          </cell>
          <cell r="C1722" t="str">
            <v>m</v>
          </cell>
          <cell r="D1722">
            <v>15.620000000000001</v>
          </cell>
          <cell r="E1722">
            <v>6.42</v>
          </cell>
          <cell r="F1722">
            <v>22.04</v>
          </cell>
        </row>
        <row r="1723">
          <cell r="A1723" t="str">
            <v>321103</v>
          </cell>
          <cell r="B1723" t="str">
            <v>Calha isolante com lã de vidro e/ou lã de rocha, espessura de 1´, para tubulação de 1´</v>
          </cell>
          <cell r="C1723" t="str">
            <v>m</v>
          </cell>
          <cell r="D1723">
            <v>13.15</v>
          </cell>
          <cell r="E1723">
            <v>6.42</v>
          </cell>
          <cell r="F1723">
            <v>19.57</v>
          </cell>
        </row>
        <row r="1724">
          <cell r="A1724" t="str">
            <v>321104</v>
          </cell>
          <cell r="B1724" t="str">
            <v>Calha isolante com lã de vidro e/ou lã de rocha, espessura de 1´, para tubulação de 3/4´</v>
          </cell>
          <cell r="C1724" t="str">
            <v>m</v>
          </cell>
          <cell r="D1724">
            <v>12.72</v>
          </cell>
          <cell r="E1724">
            <v>6.42</v>
          </cell>
          <cell r="F1724">
            <v>19.14</v>
          </cell>
        </row>
        <row r="1725">
          <cell r="A1725" t="str">
            <v>321105</v>
          </cell>
          <cell r="B1725" t="str">
            <v>Calha isolante com lã de vidro e/ou lã de rocha, espessura de 1´, para tubulação de 1/2´</v>
          </cell>
          <cell r="C1725" t="str">
            <v>m</v>
          </cell>
          <cell r="D1725">
            <v>11.46</v>
          </cell>
          <cell r="E1725">
            <v>6.42</v>
          </cell>
          <cell r="F1725">
            <v>17.88</v>
          </cell>
        </row>
        <row r="1726">
          <cell r="A1726" t="str">
            <v>321106</v>
          </cell>
          <cell r="B1726" t="str">
            <v>Calha isolante com lã de vidro e/ou lã de rocha, espessura de 1´, para tubulação de 1 1/4´</v>
          </cell>
          <cell r="C1726" t="str">
            <v>m</v>
          </cell>
          <cell r="D1726">
            <v>14.32</v>
          </cell>
          <cell r="E1726">
            <v>6.42</v>
          </cell>
          <cell r="F1726">
            <v>20.740000000000002</v>
          </cell>
        </row>
        <row r="1727">
          <cell r="A1727" t="str">
            <v>321107</v>
          </cell>
          <cell r="B1727" t="str">
            <v>Calha isolante com lã de vidro e/ou lã de rocha, espessura de 1´, para tubulação de 2 1/2´</v>
          </cell>
          <cell r="C1727" t="str">
            <v>m</v>
          </cell>
          <cell r="D1727">
            <v>21.22</v>
          </cell>
          <cell r="E1727">
            <v>6.42</v>
          </cell>
          <cell r="F1727">
            <v>27.64</v>
          </cell>
        </row>
        <row r="1728">
          <cell r="A1728" t="str">
            <v>321108</v>
          </cell>
          <cell r="B1728" t="str">
            <v>Calha isolante com lã de vidro e/ou lã de rocha, espessura de 1´, para tubulação de 3´</v>
          </cell>
          <cell r="C1728" t="str">
            <v>m</v>
          </cell>
          <cell r="D1728">
            <v>24.400000000000002</v>
          </cell>
          <cell r="E1728">
            <v>6.42</v>
          </cell>
          <cell r="F1728">
            <v>30.82</v>
          </cell>
        </row>
        <row r="1729">
          <cell r="A1729" t="str">
            <v>321109</v>
          </cell>
          <cell r="B1729" t="str">
            <v>Calha isolante com lã de vidro e/ou lã de rocha, espessura de 1´, para tubulação de 4´</v>
          </cell>
          <cell r="C1729" t="str">
            <v>m</v>
          </cell>
          <cell r="D1729">
            <v>27.87</v>
          </cell>
          <cell r="E1729">
            <v>6.42</v>
          </cell>
          <cell r="F1729">
            <v>34.29</v>
          </cell>
        </row>
        <row r="1730">
          <cell r="A1730" t="str">
            <v>321115</v>
          </cell>
          <cell r="B1730" t="str">
            <v>Proteção para isolamento térmico em alumínio</v>
          </cell>
          <cell r="C1730" t="str">
            <v>m²</v>
          </cell>
          <cell r="D1730">
            <v>13.73</v>
          </cell>
          <cell r="E1730">
            <v>6.42</v>
          </cell>
          <cell r="F1730">
            <v>20.149999999999999</v>
          </cell>
        </row>
        <row r="1731">
          <cell r="A1731" t="str">
            <v>321120</v>
          </cell>
          <cell r="B1731" t="str">
            <v>Isolamento térmico em polietileno expandido, espessura de 5 mm, para tubulação de 1/2´ (15 mm)</v>
          </cell>
          <cell r="C1731" t="str">
            <v>m</v>
          </cell>
          <cell r="D1731">
            <v>0.63</v>
          </cell>
          <cell r="E1731">
            <v>6.42</v>
          </cell>
          <cell r="F1731">
            <v>7.05</v>
          </cell>
        </row>
        <row r="1732">
          <cell r="A1732" t="str">
            <v>321121</v>
          </cell>
          <cell r="B1732" t="str">
            <v>Isolamento térmico em polietileno expandido, espessura de 5 mm, para tubulação de 3/4´ (22 mm)</v>
          </cell>
          <cell r="C1732" t="str">
            <v>m</v>
          </cell>
          <cell r="D1732">
            <v>0.93</v>
          </cell>
          <cell r="E1732">
            <v>6.42</v>
          </cell>
          <cell r="F1732">
            <v>7.3500000000000005</v>
          </cell>
        </row>
        <row r="1733">
          <cell r="A1733" t="str">
            <v>321122</v>
          </cell>
          <cell r="B1733" t="str">
            <v>Isolamento térmico em polietileno expandido, espessura de 5 mm, para tubulação de 1´ (28 mm)</v>
          </cell>
          <cell r="C1733" t="str">
            <v>m</v>
          </cell>
          <cell r="D1733">
            <v>1.21</v>
          </cell>
          <cell r="E1733">
            <v>6.42</v>
          </cell>
          <cell r="F1733">
            <v>7.63</v>
          </cell>
        </row>
        <row r="1734">
          <cell r="A1734" t="str">
            <v>321123</v>
          </cell>
          <cell r="B1734" t="str">
            <v>Isolamento térmico em polietileno expandido, espessura de 10 mm, para tubulação de 1 1/4´ (35 mm)</v>
          </cell>
          <cell r="C1734" t="str">
            <v>m</v>
          </cell>
          <cell r="D1734">
            <v>2.97</v>
          </cell>
          <cell r="E1734">
            <v>6.42</v>
          </cell>
          <cell r="F1734">
            <v>9.39</v>
          </cell>
        </row>
        <row r="1735">
          <cell r="A1735" t="str">
            <v>321124</v>
          </cell>
          <cell r="B1735" t="str">
            <v>Isolamento térmico em polietileno expandido, espessura de 10 mm, para tubulação de 1 1/2´ (42 mm)</v>
          </cell>
          <cell r="C1735" t="str">
            <v>m</v>
          </cell>
          <cell r="D1735">
            <v>3.52</v>
          </cell>
          <cell r="E1735">
            <v>6.42</v>
          </cell>
          <cell r="F1735">
            <v>9.94</v>
          </cell>
        </row>
        <row r="1736">
          <cell r="A1736" t="str">
            <v>321125</v>
          </cell>
          <cell r="B1736" t="str">
            <v>Isolamento térmico em polietileno expandido, espessura de 10 mm, para tubulação de 2´ (54 mm)</v>
          </cell>
          <cell r="C1736" t="str">
            <v>m</v>
          </cell>
          <cell r="D1736">
            <v>4.63</v>
          </cell>
          <cell r="E1736">
            <v>6.42</v>
          </cell>
          <cell r="F1736">
            <v>11.05</v>
          </cell>
        </row>
        <row r="1737">
          <cell r="A1737" t="str">
            <v>321126</v>
          </cell>
          <cell r="B1737" t="str">
            <v>Isolamento térmico em polietileno expandido, espessura de 10 mm, para tubulação de 2 1/2´ (66 mm)</v>
          </cell>
          <cell r="C1737" t="str">
            <v>m</v>
          </cell>
          <cell r="D1737">
            <v>6.05</v>
          </cell>
          <cell r="E1737">
            <v>6.42</v>
          </cell>
          <cell r="F1737">
            <v>12.47</v>
          </cell>
        </row>
        <row r="1738">
          <cell r="A1738" t="str">
            <v>321127</v>
          </cell>
          <cell r="B1738" t="str">
            <v>Isolamento térmico em espuma elastomérica, espessura de 9 a 12 mm, para tubulação de 1/4´ (cobre)</v>
          </cell>
          <cell r="C1738" t="str">
            <v>m</v>
          </cell>
          <cell r="D1738">
            <v>3.35</v>
          </cell>
          <cell r="E1738">
            <v>6.42</v>
          </cell>
          <cell r="F1738">
            <v>9.77</v>
          </cell>
        </row>
        <row r="1739">
          <cell r="A1739" t="str">
            <v>321128</v>
          </cell>
          <cell r="B1739" t="str">
            <v>Isolamento térmico em espuma elastomérica, espessura de 9 a 12 mm, para tubulação de 1/2´ (cobre)</v>
          </cell>
          <cell r="C1739" t="str">
            <v>m</v>
          </cell>
          <cell r="D1739">
            <v>3.5300000000000002</v>
          </cell>
          <cell r="E1739">
            <v>6.42</v>
          </cell>
          <cell r="F1739">
            <v>9.9499999999999993</v>
          </cell>
        </row>
        <row r="1740">
          <cell r="A1740" t="str">
            <v>321129</v>
          </cell>
          <cell r="B1740" t="str">
            <v>Isolamento térmico em espuma elastomérica, espessura de 9 a 12 mm, para tubulação de 5/8´ (cobre) ou 1/4´ (ferro)</v>
          </cell>
          <cell r="C1740" t="str">
            <v>m</v>
          </cell>
          <cell r="D1740">
            <v>3.91</v>
          </cell>
          <cell r="E1740">
            <v>6.42</v>
          </cell>
          <cell r="F1740">
            <v>10.33</v>
          </cell>
        </row>
        <row r="1741">
          <cell r="A1741" t="str">
            <v>321130</v>
          </cell>
          <cell r="B1741" t="str">
            <v>Isolamento térmico em espuma elastomérica, espessura de 9 a 12 mm, para tubulação de 1´ (cobre)</v>
          </cell>
          <cell r="C1741" t="str">
            <v>m</v>
          </cell>
          <cell r="D1741">
            <v>4.6399999999999997</v>
          </cell>
          <cell r="E1741">
            <v>6.42</v>
          </cell>
          <cell r="F1741">
            <v>11.06</v>
          </cell>
        </row>
        <row r="1742">
          <cell r="A1742" t="str">
            <v>321131</v>
          </cell>
          <cell r="B1742" t="str">
            <v>Isolamento térmico em espuma elastomérica, espessura de 19 a 26 mm, para tubulação de 7/8´ (cobre) ou 1/2´ (ferro)</v>
          </cell>
          <cell r="C1742" t="str">
            <v>m</v>
          </cell>
          <cell r="D1742">
            <v>10.66</v>
          </cell>
          <cell r="E1742">
            <v>6.42</v>
          </cell>
          <cell r="F1742">
            <v>17.079999999999998</v>
          </cell>
        </row>
        <row r="1743">
          <cell r="A1743" t="str">
            <v>321132</v>
          </cell>
          <cell r="B1743" t="str">
            <v>Isolamento térmico em espuma elastomérica, espessura de 19 a 26 mm, para tubulação de 1 1/8´ (cobre) ou 3/4´ (ferro)</v>
          </cell>
          <cell r="C1743" t="str">
            <v>m</v>
          </cell>
          <cell r="D1743">
            <v>12.47</v>
          </cell>
          <cell r="E1743">
            <v>6.42</v>
          </cell>
          <cell r="F1743">
            <v>18.89</v>
          </cell>
        </row>
        <row r="1744">
          <cell r="A1744" t="str">
            <v>321133</v>
          </cell>
          <cell r="B1744" t="str">
            <v>Isolamento térmico em espuma elastomérica, espessura de 19 a 26 mm, para tubulação de 1 3/8´ (cobre) ou 1´ (ferro)</v>
          </cell>
          <cell r="C1744" t="str">
            <v>m</v>
          </cell>
          <cell r="D1744">
            <v>14.540000000000001</v>
          </cell>
          <cell r="E1744">
            <v>6.42</v>
          </cell>
          <cell r="F1744">
            <v>20.96</v>
          </cell>
        </row>
        <row r="1745">
          <cell r="A1745" t="str">
            <v>321134</v>
          </cell>
          <cell r="B1745" t="str">
            <v>Isolamento térmico em espuma elastomérica, espessura de 19 a 26 mm, para tubulação de 1 5/8´ (cobre) ou 1 1/4´ (ferro)</v>
          </cell>
          <cell r="C1745" t="str">
            <v>m</v>
          </cell>
          <cell r="D1745">
            <v>16.940000000000001</v>
          </cell>
          <cell r="E1745">
            <v>6.42</v>
          </cell>
          <cell r="F1745">
            <v>23.36</v>
          </cell>
        </row>
        <row r="1746">
          <cell r="A1746" t="str">
            <v>321135</v>
          </cell>
          <cell r="B1746" t="str">
            <v>Isolamento térmico em espuma elastomérica, espessura de 19 a 26 mm, para tubulação de 1 1/2´ (ferro)</v>
          </cell>
          <cell r="C1746" t="str">
            <v>m</v>
          </cell>
          <cell r="D1746">
            <v>19.05</v>
          </cell>
          <cell r="E1746">
            <v>6.42</v>
          </cell>
          <cell r="F1746">
            <v>25.47</v>
          </cell>
        </row>
        <row r="1747">
          <cell r="A1747" t="str">
            <v>321136</v>
          </cell>
          <cell r="B1747" t="str">
            <v>Isolamento térmico em espuma elastomérica, espessura de 19 a 26 mm, para tubulação de 2´ (ferro)</v>
          </cell>
          <cell r="C1747" t="str">
            <v>m</v>
          </cell>
          <cell r="D1747">
            <v>22.57</v>
          </cell>
          <cell r="E1747">
            <v>6.42</v>
          </cell>
          <cell r="F1747">
            <v>28.990000000000002</v>
          </cell>
        </row>
        <row r="1748">
          <cell r="A1748" t="str">
            <v>321137</v>
          </cell>
          <cell r="B1748" t="str">
            <v>Isolamento térmico em espuma elastomérica, espessura de 19 a 26 mm, para tubulação de 2 1/2´ (ferro)</v>
          </cell>
          <cell r="C1748" t="str">
            <v>m</v>
          </cell>
          <cell r="D1748">
            <v>27.86</v>
          </cell>
          <cell r="E1748">
            <v>6.42</v>
          </cell>
          <cell r="F1748">
            <v>34.28</v>
          </cell>
        </row>
        <row r="1749">
          <cell r="A1749" t="str">
            <v>321138</v>
          </cell>
          <cell r="B1749" t="str">
            <v>Isolamento térmico em espuma elastomérica, espessura de 19 a 26 mm, para tubulação de 3 1/2´ (cobre) ou 3´ (ferro)</v>
          </cell>
          <cell r="C1749" t="str">
            <v>m</v>
          </cell>
          <cell r="D1749">
            <v>31.07</v>
          </cell>
          <cell r="E1749">
            <v>6.42</v>
          </cell>
          <cell r="F1749">
            <v>37.49</v>
          </cell>
        </row>
        <row r="1750">
          <cell r="A1750" t="str">
            <v>321139</v>
          </cell>
          <cell r="B1750" t="str">
            <v>Isolamento térmico em espuma elastomérica, espessura de 19 a 26 mm, para tubulação de 4´ (ferro)</v>
          </cell>
          <cell r="C1750" t="str">
            <v>m</v>
          </cell>
          <cell r="D1750">
            <v>43.54</v>
          </cell>
          <cell r="E1750">
            <v>6.42</v>
          </cell>
          <cell r="F1750">
            <v>49.96</v>
          </cell>
        </row>
        <row r="1751">
          <cell r="A1751" t="str">
            <v>321140</v>
          </cell>
          <cell r="B1751" t="str">
            <v>Isolamento térmico em espuma elastomérica, espessura de 19 a 26 mm, para tubulação de 5´ (ferro)</v>
          </cell>
          <cell r="C1751" t="str">
            <v>m</v>
          </cell>
          <cell r="D1751">
            <v>52.93</v>
          </cell>
          <cell r="E1751">
            <v>6.42</v>
          </cell>
          <cell r="F1751">
            <v>59.35</v>
          </cell>
        </row>
        <row r="1752">
          <cell r="A1752" t="str">
            <v>321141</v>
          </cell>
          <cell r="B1752" t="str">
            <v>Isolamento térmico em espuma elastomérica, espessura de 19 a 26 mm, para tubulação de 6´ (ferro)</v>
          </cell>
          <cell r="C1752" t="str">
            <v>m</v>
          </cell>
          <cell r="D1752">
            <v>65.78</v>
          </cell>
          <cell r="E1752">
            <v>6.42</v>
          </cell>
          <cell r="F1752">
            <v>72.2</v>
          </cell>
        </row>
        <row r="1753">
          <cell r="A1753" t="str">
            <v>321142</v>
          </cell>
          <cell r="B1753" t="str">
            <v>Manta em espuma elastomérica, espessura de 19 a 26 mm, para isolamento térmico de tubulação acima de 6´</v>
          </cell>
          <cell r="C1753" t="str">
            <v>m²</v>
          </cell>
          <cell r="D1753">
            <v>83.43</v>
          </cell>
          <cell r="E1753">
            <v>11.66</v>
          </cell>
          <cell r="F1753">
            <v>95.09</v>
          </cell>
        </row>
        <row r="1754">
          <cell r="A1754" t="str">
            <v>321500</v>
          </cell>
          <cell r="B1754" t="str">
            <v>Impermeabilização flexível com manta</v>
          </cell>
          <cell r="C1754">
            <v>0</v>
          </cell>
          <cell r="D1754">
            <v>0</v>
          </cell>
          <cell r="E1754">
            <v>0</v>
          </cell>
          <cell r="F1754">
            <v>0</v>
          </cell>
        </row>
        <row r="1755">
          <cell r="A1755" t="str">
            <v>321503</v>
          </cell>
          <cell r="B1755" t="str">
            <v>Impermeabilização em manta asfáltica com armadura, tipo III-B, espessura de 3 mm</v>
          </cell>
          <cell r="C1755" t="str">
            <v>m²</v>
          </cell>
          <cell r="D1755">
            <v>36</v>
          </cell>
          <cell r="E1755">
            <v>10.92</v>
          </cell>
          <cell r="F1755">
            <v>46.92</v>
          </cell>
        </row>
        <row r="1756">
          <cell r="A1756" t="str">
            <v>321504</v>
          </cell>
          <cell r="B1756" t="str">
            <v>Impermeabilização em manta asfáltica com armadura, tipo III-B, espessura de 4 mm</v>
          </cell>
          <cell r="C1756" t="str">
            <v>m²</v>
          </cell>
          <cell r="D1756">
            <v>38.9</v>
          </cell>
          <cell r="E1756">
            <v>10.92</v>
          </cell>
          <cell r="F1756">
            <v>49.82</v>
          </cell>
        </row>
        <row r="1757">
          <cell r="A1757" t="str">
            <v>321505</v>
          </cell>
          <cell r="B1757" t="str">
            <v>Impermeabilização em manta asfáltica plastomérica com armadura, tipo III, espessura de 3 mm, face exposta em ardósia cinza</v>
          </cell>
          <cell r="C1757" t="str">
            <v>m²</v>
          </cell>
          <cell r="D1757">
            <v>42.47</v>
          </cell>
          <cell r="E1757">
            <v>10.92</v>
          </cell>
          <cell r="F1757">
            <v>53.39</v>
          </cell>
        </row>
        <row r="1758">
          <cell r="A1758" t="str">
            <v>321508</v>
          </cell>
          <cell r="B1758" t="str">
            <v>Impermeabilização em manta asfáltica tipo III-B, espessura de 3 mm, face exposta em geotêxtil, com membrana acrílica</v>
          </cell>
          <cell r="C1758" t="str">
            <v>m²</v>
          </cell>
          <cell r="D1758">
            <v>83.62</v>
          </cell>
          <cell r="E1758">
            <v>13.76</v>
          </cell>
          <cell r="F1758">
            <v>97.38</v>
          </cell>
        </row>
        <row r="1759">
          <cell r="A1759" t="str">
            <v>321510</v>
          </cell>
          <cell r="B1759" t="str">
            <v>Impermeabilização em manta asfáltica plastomérica com armadura, tipo III, espessura de 4 mm, face exposta em geotêxtil com membrana acrílica</v>
          </cell>
          <cell r="C1759" t="str">
            <v>m²</v>
          </cell>
          <cell r="D1759">
            <v>87.09</v>
          </cell>
          <cell r="E1759">
            <v>13.76</v>
          </cell>
          <cell r="F1759">
            <v>100.85000000000001</v>
          </cell>
        </row>
        <row r="1760">
          <cell r="A1760" t="str">
            <v>321524</v>
          </cell>
          <cell r="B1760" t="str">
            <v>Impermeabilização com manta asfáltica tipo III, anti raiz, espessura de 4 mm</v>
          </cell>
          <cell r="C1760" t="str">
            <v>m²</v>
          </cell>
          <cell r="D1760">
            <v>95.25</v>
          </cell>
          <cell r="E1760">
            <v>0</v>
          </cell>
          <cell r="F1760">
            <v>95.25</v>
          </cell>
        </row>
        <row r="1761">
          <cell r="A1761" t="str">
            <v>321600</v>
          </cell>
          <cell r="B1761" t="str">
            <v>Impermeabilização flexível com membranas</v>
          </cell>
          <cell r="C1761">
            <v>0</v>
          </cell>
          <cell r="D1761">
            <v>0</v>
          </cell>
          <cell r="E1761">
            <v>0</v>
          </cell>
          <cell r="F1761">
            <v>0</v>
          </cell>
        </row>
        <row r="1762">
          <cell r="A1762" t="str">
            <v>321601</v>
          </cell>
          <cell r="B1762" t="str">
            <v>Impermeabilização em pintura de asfalto oxidado com solventes orgânicos, sobre massa</v>
          </cell>
          <cell r="C1762" t="str">
            <v>m²</v>
          </cell>
          <cell r="D1762">
            <v>4.38</v>
          </cell>
          <cell r="E1762">
            <v>4.54</v>
          </cell>
          <cell r="F1762">
            <v>8.92</v>
          </cell>
        </row>
        <row r="1763">
          <cell r="A1763" t="str">
            <v>321602</v>
          </cell>
          <cell r="B1763" t="str">
            <v>Impermeabilização em pintura de asfalto oxidado com solventes orgânicos, sobre metal</v>
          </cell>
          <cell r="C1763" t="str">
            <v>m²</v>
          </cell>
          <cell r="D1763">
            <v>3.06</v>
          </cell>
          <cell r="E1763">
            <v>4.54</v>
          </cell>
          <cell r="F1763">
            <v>7.6000000000000005</v>
          </cell>
        </row>
        <row r="1764">
          <cell r="A1764" t="str">
            <v>321603</v>
          </cell>
          <cell r="B1764" t="str">
            <v>Impermeabilização em membrana de asfalto modificado com elastômeros, na cor preta</v>
          </cell>
          <cell r="C1764" t="str">
            <v>m²</v>
          </cell>
          <cell r="D1764">
            <v>26.2</v>
          </cell>
          <cell r="E1764">
            <v>4.54</v>
          </cell>
          <cell r="F1764">
            <v>30.740000000000002</v>
          </cell>
        </row>
        <row r="1765">
          <cell r="A1765" t="str">
            <v>321604</v>
          </cell>
          <cell r="B1765" t="str">
            <v>Impermeabilização em membrana de asfalto modificado com elastômeros, na cor preta e reforço em tela poliéster</v>
          </cell>
          <cell r="C1765" t="str">
            <v>m²</v>
          </cell>
          <cell r="D1765">
            <v>38.549999999999997</v>
          </cell>
          <cell r="E1765">
            <v>12.540000000000001</v>
          </cell>
          <cell r="F1765">
            <v>51.09</v>
          </cell>
        </row>
        <row r="1766">
          <cell r="A1766" t="str">
            <v>321605</v>
          </cell>
          <cell r="B1766" t="str">
            <v>Impermeabilização em membrana à base de polímeros acrílicos, na cor branca</v>
          </cell>
          <cell r="C1766" t="str">
            <v>m²</v>
          </cell>
          <cell r="D1766">
            <v>30.03</v>
          </cell>
          <cell r="E1766">
            <v>4.54</v>
          </cell>
          <cell r="F1766">
            <v>34.57</v>
          </cell>
        </row>
        <row r="1767">
          <cell r="A1767" t="str">
            <v>321606</v>
          </cell>
          <cell r="B1767" t="str">
            <v>Impermeabilização em membrana à base de polímeros acrílicos, na cor branca e reforço em tela poliéster</v>
          </cell>
          <cell r="C1767" t="str">
            <v>m²</v>
          </cell>
          <cell r="D1767">
            <v>43.910000000000004</v>
          </cell>
          <cell r="E1767">
            <v>12.540000000000001</v>
          </cell>
          <cell r="F1767">
            <v>56.45</v>
          </cell>
        </row>
        <row r="1768">
          <cell r="A1768" t="str">
            <v>321607</v>
          </cell>
          <cell r="B1768" t="str">
            <v>Impermeabilização em membrana à base de resina termoplástica e cimentos aditivados com reforço em tela poliéster</v>
          </cell>
          <cell r="C1768" t="str">
            <v>m²</v>
          </cell>
          <cell r="D1768">
            <v>30.47</v>
          </cell>
          <cell r="E1768">
            <v>14.81</v>
          </cell>
          <cell r="F1768">
            <v>45.28</v>
          </cell>
        </row>
        <row r="1769">
          <cell r="A1769" t="str">
            <v>321700</v>
          </cell>
          <cell r="B1769" t="str">
            <v>Impermeabilização rígida</v>
          </cell>
          <cell r="C1769">
            <v>0</v>
          </cell>
          <cell r="D1769">
            <v>0</v>
          </cell>
          <cell r="E1769">
            <v>0</v>
          </cell>
          <cell r="F1769">
            <v>0</v>
          </cell>
        </row>
        <row r="1770">
          <cell r="A1770" t="str">
            <v>321701</v>
          </cell>
          <cell r="B1770" t="str">
            <v>Impermeabilização em argamassa impermeável com aditivo hidrófugo</v>
          </cell>
          <cell r="C1770" t="str">
            <v>m³</v>
          </cell>
          <cell r="D1770">
            <v>289.67</v>
          </cell>
          <cell r="E1770">
            <v>195.78</v>
          </cell>
          <cell r="F1770">
            <v>485.45</v>
          </cell>
        </row>
        <row r="1771">
          <cell r="A1771" t="str">
            <v>321703</v>
          </cell>
          <cell r="B1771" t="str">
            <v>Impermeabilização em argamassa polimérica para umidade e água de percolação</v>
          </cell>
          <cell r="C1771" t="str">
            <v>m²</v>
          </cell>
          <cell r="D1771">
            <v>8.98</v>
          </cell>
          <cell r="E1771">
            <v>4.7699999999999996</v>
          </cell>
          <cell r="F1771">
            <v>13.75</v>
          </cell>
        </row>
        <row r="1772">
          <cell r="A1772" t="str">
            <v>321704</v>
          </cell>
          <cell r="B1772" t="str">
            <v>Impermeabilização em argamassa polimérica com reforço em tela poliéster para pressão hidrostática positiva</v>
          </cell>
          <cell r="C1772" t="str">
            <v>m²</v>
          </cell>
          <cell r="D1772">
            <v>19.829999999999998</v>
          </cell>
          <cell r="E1772">
            <v>9.5500000000000007</v>
          </cell>
          <cell r="F1772">
            <v>29.38</v>
          </cell>
        </row>
        <row r="1773">
          <cell r="A1773" t="str">
            <v>321705</v>
          </cell>
          <cell r="B1773" t="str">
            <v>Impermeabilização com cimento cristalizante para umidade e água de percolação</v>
          </cell>
          <cell r="C1773" t="str">
            <v>m²</v>
          </cell>
          <cell r="D1773">
            <v>6.93</v>
          </cell>
          <cell r="E1773">
            <v>4.7699999999999996</v>
          </cell>
          <cell r="F1773">
            <v>11.700000000000001</v>
          </cell>
        </row>
        <row r="1774">
          <cell r="A1774" t="str">
            <v>321706</v>
          </cell>
          <cell r="B1774" t="str">
            <v>Impermeabilização com cimento cristalizante para pressão hidrostática positiva</v>
          </cell>
          <cell r="C1774" t="str">
            <v>m²</v>
          </cell>
          <cell r="D1774">
            <v>13.870000000000001</v>
          </cell>
          <cell r="E1774">
            <v>9.5500000000000007</v>
          </cell>
          <cell r="F1774">
            <v>23.42</v>
          </cell>
        </row>
        <row r="1775">
          <cell r="A1775" t="str">
            <v>321707</v>
          </cell>
          <cell r="B1775" t="str">
            <v>Impermeabilização anticorrosiva em membrana epoxídica com alcatrão de hulha, sobre massa</v>
          </cell>
          <cell r="C1775" t="str">
            <v>m²</v>
          </cell>
          <cell r="D1775">
            <v>22.48</v>
          </cell>
          <cell r="E1775">
            <v>4.7699999999999996</v>
          </cell>
          <cell r="F1775">
            <v>27.25</v>
          </cell>
        </row>
        <row r="1776">
          <cell r="A1776" t="str">
            <v>322000</v>
          </cell>
          <cell r="B1776" t="str">
            <v>Reparos, conservações e complementos</v>
          </cell>
          <cell r="C1776">
            <v>0</v>
          </cell>
          <cell r="D1776">
            <v>0</v>
          </cell>
          <cell r="E1776">
            <v>0</v>
          </cell>
          <cell r="F1776">
            <v>0</v>
          </cell>
        </row>
        <row r="1777">
          <cell r="A1777" t="str">
            <v>322001</v>
          </cell>
          <cell r="B1777" t="str">
            <v>Recolocação de argila expandida</v>
          </cell>
          <cell r="C1777" t="str">
            <v>m³</v>
          </cell>
          <cell r="D1777">
            <v>0</v>
          </cell>
          <cell r="E1777">
            <v>45.36</v>
          </cell>
          <cell r="F1777">
            <v>45.36</v>
          </cell>
        </row>
        <row r="1778">
          <cell r="A1778" t="str">
            <v>322002</v>
          </cell>
          <cell r="B1778" t="str">
            <v>Aplicação de papel KRAFT</v>
          </cell>
          <cell r="C1778" t="str">
            <v>m²</v>
          </cell>
          <cell r="D1778">
            <v>1.6300000000000001</v>
          </cell>
          <cell r="E1778">
            <v>2.27</v>
          </cell>
          <cell r="F1778">
            <v>3.9</v>
          </cell>
        </row>
        <row r="1779">
          <cell r="A1779" t="str">
            <v>322005</v>
          </cell>
          <cell r="B1779" t="str">
            <v>Tela em polietileno, malha hexagonal de 1/2´, para armadura de argamassa</v>
          </cell>
          <cell r="C1779" t="str">
            <v>m²</v>
          </cell>
          <cell r="D1779">
            <v>1.82</v>
          </cell>
          <cell r="E1779">
            <v>2.27</v>
          </cell>
          <cell r="F1779">
            <v>4.09</v>
          </cell>
        </row>
        <row r="1780">
          <cell r="A1780" t="str">
            <v>322006</v>
          </cell>
          <cell r="B1780" t="str">
            <v>Tela galvanizada fio 24 BWG, malha hexagonal de 1/2´, para armadura de argamassa</v>
          </cell>
          <cell r="C1780" t="str">
            <v>m²</v>
          </cell>
          <cell r="D1780">
            <v>5.51</v>
          </cell>
          <cell r="E1780">
            <v>2.27</v>
          </cell>
          <cell r="F1780">
            <v>7.78</v>
          </cell>
        </row>
        <row r="1781">
          <cell r="A1781" t="str">
            <v>330000</v>
          </cell>
          <cell r="B1781" t="str">
            <v>Pintura</v>
          </cell>
          <cell r="C1781">
            <v>0</v>
          </cell>
          <cell r="D1781">
            <v>0</v>
          </cell>
          <cell r="E1781">
            <v>0</v>
          </cell>
          <cell r="F1781">
            <v>0</v>
          </cell>
        </row>
        <row r="1782">
          <cell r="A1782" t="str">
            <v>330100</v>
          </cell>
          <cell r="B1782" t="str">
            <v>Preparo de base</v>
          </cell>
          <cell r="C1782">
            <v>0</v>
          </cell>
          <cell r="D1782">
            <v>0</v>
          </cell>
          <cell r="E1782">
            <v>0</v>
          </cell>
          <cell r="F1782">
            <v>0</v>
          </cell>
        </row>
        <row r="1783">
          <cell r="A1783" t="str">
            <v>330104</v>
          </cell>
          <cell r="B1783" t="str">
            <v>Estucamento e lixamento de concreto deteriorado</v>
          </cell>
          <cell r="C1783" t="str">
            <v>m²</v>
          </cell>
          <cell r="D1783">
            <v>5.36</v>
          </cell>
          <cell r="E1783">
            <v>19.399999999999999</v>
          </cell>
          <cell r="F1783">
            <v>24.76</v>
          </cell>
        </row>
        <row r="1784">
          <cell r="A1784" t="str">
            <v>330105</v>
          </cell>
          <cell r="B1784" t="str">
            <v>Estucamento e lixamento de concreto</v>
          </cell>
          <cell r="C1784" t="str">
            <v>m²</v>
          </cell>
          <cell r="D1784">
            <v>2.88</v>
          </cell>
          <cell r="E1784">
            <v>19.399999999999999</v>
          </cell>
          <cell r="F1784">
            <v>22.28</v>
          </cell>
        </row>
        <row r="1785">
          <cell r="A1785" t="str">
            <v>330106</v>
          </cell>
          <cell r="B1785" t="str">
            <v>Imunizante para madeira</v>
          </cell>
          <cell r="C1785" t="str">
            <v>m²</v>
          </cell>
          <cell r="D1785">
            <v>3.4</v>
          </cell>
          <cell r="E1785">
            <v>4.26</v>
          </cell>
          <cell r="F1785">
            <v>7.66</v>
          </cell>
        </row>
        <row r="1786">
          <cell r="A1786" t="str">
            <v>330128</v>
          </cell>
          <cell r="B1786" t="str">
            <v>Reparo de trincas rasas até 5,0 mm de largura, na massa</v>
          </cell>
          <cell r="C1786" t="str">
            <v>m</v>
          </cell>
          <cell r="D1786">
            <v>12.91</v>
          </cell>
          <cell r="E1786">
            <v>12.6</v>
          </cell>
          <cell r="F1786">
            <v>25.51</v>
          </cell>
        </row>
        <row r="1787">
          <cell r="A1787" t="str">
            <v>330135</v>
          </cell>
          <cell r="B1787" t="str">
            <v>Preparo de base para superfície metálica com fundo anti-oxidante</v>
          </cell>
          <cell r="C1787" t="str">
            <v>m²</v>
          </cell>
          <cell r="D1787">
            <v>4.5</v>
          </cell>
          <cell r="E1787">
            <v>4.7300000000000004</v>
          </cell>
          <cell r="F1787">
            <v>9.23</v>
          </cell>
        </row>
        <row r="1788">
          <cell r="A1788" t="str">
            <v>330200</v>
          </cell>
          <cell r="B1788" t="str">
            <v>Massa corrida</v>
          </cell>
          <cell r="C1788">
            <v>0</v>
          </cell>
          <cell r="D1788">
            <v>0</v>
          </cell>
          <cell r="E1788">
            <v>0</v>
          </cell>
          <cell r="F1788">
            <v>0</v>
          </cell>
        </row>
        <row r="1789">
          <cell r="A1789" t="str">
            <v>330206</v>
          </cell>
          <cell r="B1789" t="str">
            <v>Massa corrida a base de PVA</v>
          </cell>
          <cell r="C1789" t="str">
            <v>m²</v>
          </cell>
          <cell r="D1789">
            <v>1.58</v>
          </cell>
          <cell r="E1789">
            <v>6.1400000000000006</v>
          </cell>
          <cell r="F1789">
            <v>7.72</v>
          </cell>
        </row>
        <row r="1790">
          <cell r="A1790" t="str">
            <v>330208</v>
          </cell>
          <cell r="B1790" t="str">
            <v>Massa corrida à base de resina acrílica</v>
          </cell>
          <cell r="C1790" t="str">
            <v>m²</v>
          </cell>
          <cell r="D1790">
            <v>2.54</v>
          </cell>
          <cell r="E1790">
            <v>6.1400000000000006</v>
          </cell>
          <cell r="F1790">
            <v>8.68</v>
          </cell>
        </row>
        <row r="1791">
          <cell r="A1791" t="str">
            <v>330210</v>
          </cell>
          <cell r="B1791" t="str">
            <v>Massa corrida a óleo em esquadrias de madeira</v>
          </cell>
          <cell r="C1791" t="str">
            <v>m²</v>
          </cell>
          <cell r="D1791">
            <v>8.77</v>
          </cell>
          <cell r="E1791">
            <v>8.27</v>
          </cell>
          <cell r="F1791">
            <v>17.04</v>
          </cell>
        </row>
        <row r="1792">
          <cell r="A1792" t="str">
            <v>330212</v>
          </cell>
          <cell r="B1792" t="str">
            <v>Massa corrida a óleo em superfície rebocada</v>
          </cell>
          <cell r="C1792" t="str">
            <v>m²</v>
          </cell>
          <cell r="D1792">
            <v>8.6999999999999993</v>
          </cell>
          <cell r="E1792">
            <v>6.1400000000000006</v>
          </cell>
          <cell r="F1792">
            <v>14.84</v>
          </cell>
        </row>
        <row r="1793">
          <cell r="A1793" t="str">
            <v>330300</v>
          </cell>
          <cell r="B1793" t="str">
            <v>Pintura em superfícies de concreto / massa / gesso / pedras</v>
          </cell>
          <cell r="C1793">
            <v>0</v>
          </cell>
          <cell r="D1793">
            <v>0</v>
          </cell>
          <cell r="E1793">
            <v>0</v>
          </cell>
          <cell r="F1793">
            <v>0</v>
          </cell>
        </row>
        <row r="1794">
          <cell r="A1794" t="str">
            <v>330304</v>
          </cell>
          <cell r="B1794" t="str">
            <v>Caiação em massa</v>
          </cell>
          <cell r="C1794" t="str">
            <v>m²</v>
          </cell>
          <cell r="D1794">
            <v>0.48</v>
          </cell>
          <cell r="E1794">
            <v>6.3</v>
          </cell>
          <cell r="F1794">
            <v>6.78</v>
          </cell>
        </row>
        <row r="1795">
          <cell r="A1795" t="str">
            <v>330322</v>
          </cell>
          <cell r="B1795" t="str">
            <v>Tinta látex em elemento vazado</v>
          </cell>
          <cell r="C1795" t="str">
            <v>m²</v>
          </cell>
          <cell r="D1795">
            <v>2.82</v>
          </cell>
          <cell r="E1795">
            <v>13.31</v>
          </cell>
          <cell r="F1795">
            <v>16.13</v>
          </cell>
        </row>
        <row r="1796">
          <cell r="A1796" t="str">
            <v>330330</v>
          </cell>
          <cell r="B1796" t="str">
            <v>Mineral impermeável</v>
          </cell>
          <cell r="C1796" t="str">
            <v>m²</v>
          </cell>
          <cell r="D1796">
            <v>2.09</v>
          </cell>
          <cell r="E1796">
            <v>7.88</v>
          </cell>
          <cell r="F1796">
            <v>9.9700000000000006</v>
          </cell>
        </row>
        <row r="1797">
          <cell r="A1797" t="str">
            <v>330335</v>
          </cell>
          <cell r="B1797" t="str">
            <v>Pintura especial em esmalte para lousa cor verde</v>
          </cell>
          <cell r="C1797" t="str">
            <v>m²</v>
          </cell>
          <cell r="D1797">
            <v>3.71</v>
          </cell>
          <cell r="E1797">
            <v>11.34</v>
          </cell>
          <cell r="F1797">
            <v>15.05</v>
          </cell>
        </row>
        <row r="1798">
          <cell r="A1798" t="str">
            <v>330371</v>
          </cell>
          <cell r="B1798" t="str">
            <v>Verniz acrílico a base de solvente</v>
          </cell>
          <cell r="C1798" t="str">
            <v>m²</v>
          </cell>
          <cell r="D1798">
            <v>8.19</v>
          </cell>
          <cell r="E1798">
            <v>7.88</v>
          </cell>
          <cell r="F1798">
            <v>16.07</v>
          </cell>
        </row>
        <row r="1799">
          <cell r="A1799" t="str">
            <v>330374</v>
          </cell>
          <cell r="B1799" t="str">
            <v>Resina acrílica plastificante</v>
          </cell>
          <cell r="C1799" t="str">
            <v>m²</v>
          </cell>
          <cell r="D1799">
            <v>9</v>
          </cell>
          <cell r="E1799">
            <v>6.3</v>
          </cell>
          <cell r="F1799">
            <v>15.3</v>
          </cell>
        </row>
        <row r="1800">
          <cell r="A1800" t="str">
            <v>330375</v>
          </cell>
          <cell r="B1800" t="str">
            <v>Verniz acrílico</v>
          </cell>
          <cell r="C1800" t="str">
            <v>m²</v>
          </cell>
          <cell r="D1800">
            <v>8.58</v>
          </cell>
          <cell r="E1800">
            <v>10.790000000000001</v>
          </cell>
          <cell r="F1800">
            <v>19.37</v>
          </cell>
        </row>
        <row r="1801">
          <cell r="A1801" t="str">
            <v>330376</v>
          </cell>
          <cell r="B1801" t="str">
            <v>Hidrorrepelente incolor para fachada à base de silano-siloxano oligomérico disperso em água</v>
          </cell>
          <cell r="C1801" t="str">
            <v>m²</v>
          </cell>
          <cell r="D1801">
            <v>6.3</v>
          </cell>
          <cell r="E1801">
            <v>7.88</v>
          </cell>
          <cell r="F1801">
            <v>14.18</v>
          </cell>
        </row>
        <row r="1802">
          <cell r="A1802" t="str">
            <v>330377</v>
          </cell>
          <cell r="B1802" t="str">
            <v>Hidrorrepelente incolor para fachada à base de silano-siloxano oligomérico disperso em solvente</v>
          </cell>
          <cell r="C1802" t="str">
            <v>m²</v>
          </cell>
          <cell r="D1802">
            <v>12.11</v>
          </cell>
          <cell r="E1802">
            <v>7.88</v>
          </cell>
          <cell r="F1802">
            <v>19.989999999999998</v>
          </cell>
        </row>
        <row r="1803">
          <cell r="A1803" t="str">
            <v>330378</v>
          </cell>
          <cell r="B1803" t="str">
            <v>Verniz de proteção antipichação</v>
          </cell>
          <cell r="C1803" t="str">
            <v>m²</v>
          </cell>
          <cell r="D1803">
            <v>12.950000000000001</v>
          </cell>
          <cell r="E1803">
            <v>10.790000000000001</v>
          </cell>
          <cell r="F1803">
            <v>23.740000000000002</v>
          </cell>
        </row>
        <row r="1804">
          <cell r="A1804" t="str">
            <v>330500</v>
          </cell>
          <cell r="B1804" t="str">
            <v>Pintura em superfícies de madeira</v>
          </cell>
          <cell r="C1804">
            <v>0</v>
          </cell>
          <cell r="D1804">
            <v>0</v>
          </cell>
          <cell r="E1804">
            <v>0</v>
          </cell>
          <cell r="F1804">
            <v>0</v>
          </cell>
        </row>
        <row r="1805">
          <cell r="A1805" t="str">
            <v>330501</v>
          </cell>
          <cell r="B1805" t="str">
            <v>Verniz fungicida para madeira</v>
          </cell>
          <cell r="C1805" t="str">
            <v>m²</v>
          </cell>
          <cell r="D1805">
            <v>4.24</v>
          </cell>
          <cell r="E1805">
            <v>7.88</v>
          </cell>
          <cell r="F1805">
            <v>12.120000000000001</v>
          </cell>
        </row>
        <row r="1806">
          <cell r="A1806" t="str">
            <v>330502</v>
          </cell>
          <cell r="B1806" t="str">
            <v>Enceramento de superfície de madeira à boneca</v>
          </cell>
          <cell r="C1806" t="str">
            <v>m²</v>
          </cell>
          <cell r="D1806">
            <v>10.28</v>
          </cell>
          <cell r="E1806">
            <v>11.5</v>
          </cell>
          <cell r="F1806">
            <v>21.78</v>
          </cell>
        </row>
        <row r="1807">
          <cell r="A1807" t="str">
            <v>330512</v>
          </cell>
          <cell r="B1807" t="str">
            <v>Esmalte em rodapés, baguetes ou molduras de madeira</v>
          </cell>
          <cell r="C1807" t="str">
            <v>m</v>
          </cell>
          <cell r="D1807">
            <v>1.54</v>
          </cell>
          <cell r="E1807">
            <v>1.42</v>
          </cell>
          <cell r="F1807">
            <v>2.96</v>
          </cell>
        </row>
        <row r="1808">
          <cell r="A1808" t="str">
            <v>330533</v>
          </cell>
          <cell r="B1808" t="str">
            <v>Verniz em superfície de madeira</v>
          </cell>
          <cell r="C1808" t="str">
            <v>m²</v>
          </cell>
          <cell r="D1808">
            <v>4.25</v>
          </cell>
          <cell r="E1808">
            <v>8.98</v>
          </cell>
          <cell r="F1808">
            <v>13.23</v>
          </cell>
        </row>
        <row r="1809">
          <cell r="A1809" t="str">
            <v>330536</v>
          </cell>
          <cell r="B1809" t="str">
            <v>Verniz em rodapés, baguetes ou molduras de madeira</v>
          </cell>
          <cell r="C1809" t="str">
            <v>m</v>
          </cell>
          <cell r="D1809">
            <v>1.1200000000000001</v>
          </cell>
          <cell r="E1809">
            <v>1.1399999999999999</v>
          </cell>
          <cell r="F1809">
            <v>2.2599999999999998</v>
          </cell>
        </row>
        <row r="1810">
          <cell r="A1810" t="str">
            <v>330600</v>
          </cell>
          <cell r="B1810" t="str">
            <v>Pintura em pisos</v>
          </cell>
          <cell r="C1810">
            <v>0</v>
          </cell>
          <cell r="D1810">
            <v>0</v>
          </cell>
          <cell r="E1810">
            <v>0</v>
          </cell>
          <cell r="F1810">
            <v>0</v>
          </cell>
        </row>
        <row r="1811">
          <cell r="A1811" t="str">
            <v>330602</v>
          </cell>
          <cell r="B1811" t="str">
            <v>Acrílico para quadras e pisos cimentados</v>
          </cell>
          <cell r="C1811" t="str">
            <v>m²</v>
          </cell>
          <cell r="D1811">
            <v>2.12</v>
          </cell>
          <cell r="E1811">
            <v>10.790000000000001</v>
          </cell>
          <cell r="F1811">
            <v>12.91</v>
          </cell>
        </row>
        <row r="1812">
          <cell r="A1812" t="str">
            <v>330700</v>
          </cell>
          <cell r="B1812" t="str">
            <v>Pintura em estruturas metálicas</v>
          </cell>
          <cell r="C1812">
            <v>0</v>
          </cell>
          <cell r="D1812">
            <v>0</v>
          </cell>
          <cell r="E1812">
            <v>0</v>
          </cell>
          <cell r="F1812">
            <v>0</v>
          </cell>
        </row>
        <row r="1813">
          <cell r="A1813" t="str">
            <v>330710</v>
          </cell>
          <cell r="B1813" t="str">
            <v>Esmalte em estrutura metálica</v>
          </cell>
          <cell r="C1813" t="str">
            <v>m²</v>
          </cell>
          <cell r="D1813">
            <v>11.89</v>
          </cell>
          <cell r="E1813">
            <v>12.61</v>
          </cell>
          <cell r="F1813">
            <v>24.5</v>
          </cell>
        </row>
        <row r="1814">
          <cell r="A1814" t="str">
            <v>330713</v>
          </cell>
          <cell r="B1814" t="str">
            <v>Pintura epóxi bicomponente em estruturas metálicas</v>
          </cell>
          <cell r="C1814" t="str">
            <v>kg</v>
          </cell>
          <cell r="D1814">
            <v>3.37</v>
          </cell>
          <cell r="E1814">
            <v>0</v>
          </cell>
          <cell r="F1814">
            <v>3.37</v>
          </cell>
        </row>
        <row r="1815">
          <cell r="A1815" t="str">
            <v>330714</v>
          </cell>
          <cell r="B1815" t="str">
            <v>Pintura com esmalte alquídico em estrutura metálica</v>
          </cell>
          <cell r="C1815" t="str">
            <v>kg</v>
          </cell>
          <cell r="D1815">
            <v>2.89</v>
          </cell>
          <cell r="E1815">
            <v>0</v>
          </cell>
          <cell r="F1815">
            <v>2.89</v>
          </cell>
        </row>
        <row r="1816">
          <cell r="A1816" t="str">
            <v>330731</v>
          </cell>
          <cell r="B1816" t="str">
            <v>Pintura intumescente para estrutura metálica, TRRF = 60 minutos</v>
          </cell>
          <cell r="C1816" t="str">
            <v>m²</v>
          </cell>
          <cell r="D1816">
            <v>85.16</v>
          </cell>
          <cell r="E1816">
            <v>0</v>
          </cell>
          <cell r="F1816">
            <v>85.16</v>
          </cell>
        </row>
        <row r="1817">
          <cell r="A1817" t="str">
            <v>330900</v>
          </cell>
          <cell r="B1817" t="str">
            <v>Pintura de sinalização</v>
          </cell>
          <cell r="C1817">
            <v>0</v>
          </cell>
          <cell r="D1817">
            <v>0</v>
          </cell>
          <cell r="E1817">
            <v>0</v>
          </cell>
          <cell r="F1817">
            <v>0</v>
          </cell>
        </row>
        <row r="1818">
          <cell r="A1818" t="str">
            <v>330902</v>
          </cell>
          <cell r="B1818" t="str">
            <v>Borracha clorada para faixas demarcatórias</v>
          </cell>
          <cell r="C1818" t="str">
            <v>m</v>
          </cell>
          <cell r="D1818">
            <v>0.92</v>
          </cell>
          <cell r="E1818">
            <v>0.81</v>
          </cell>
          <cell r="F1818">
            <v>1.73</v>
          </cell>
        </row>
        <row r="1819">
          <cell r="A1819" t="str">
            <v>331000</v>
          </cell>
          <cell r="B1819" t="str">
            <v>Pintura em superfície de concreto/massa/gesso/pedras, inclusive preparo</v>
          </cell>
          <cell r="C1819">
            <v>0</v>
          </cell>
          <cell r="D1819">
            <v>0</v>
          </cell>
          <cell r="E1819">
            <v>0</v>
          </cell>
          <cell r="F1819">
            <v>0</v>
          </cell>
        </row>
        <row r="1820">
          <cell r="A1820" t="str">
            <v>331001</v>
          </cell>
          <cell r="B1820" t="str">
            <v>Tinta látex antimofo em massa, inclusive preparo</v>
          </cell>
          <cell r="C1820" t="str">
            <v>m²</v>
          </cell>
          <cell r="D1820">
            <v>3.43</v>
          </cell>
          <cell r="E1820">
            <v>10.790000000000001</v>
          </cell>
          <cell r="F1820">
            <v>14.22</v>
          </cell>
        </row>
        <row r="1821">
          <cell r="A1821" t="str">
            <v>331002</v>
          </cell>
          <cell r="B1821" t="str">
            <v>Tinta látex em massa, inclusive preparo</v>
          </cell>
          <cell r="C1821" t="str">
            <v>m²</v>
          </cell>
          <cell r="D1821">
            <v>4.42</v>
          </cell>
          <cell r="E1821">
            <v>10.790000000000001</v>
          </cell>
          <cell r="F1821">
            <v>15.21</v>
          </cell>
        </row>
        <row r="1822">
          <cell r="A1822" t="str">
            <v>331003</v>
          </cell>
          <cell r="B1822" t="str">
            <v>Tinta acrílica antimofo em massa, inclusive preparo</v>
          </cell>
          <cell r="C1822" t="str">
            <v>m²</v>
          </cell>
          <cell r="D1822">
            <v>5.39</v>
          </cell>
          <cell r="E1822">
            <v>10.790000000000001</v>
          </cell>
          <cell r="F1822">
            <v>16.18</v>
          </cell>
        </row>
        <row r="1823">
          <cell r="A1823" t="str">
            <v>331004</v>
          </cell>
          <cell r="B1823" t="str">
            <v>Esmalte em massa, inclusive preparo</v>
          </cell>
          <cell r="C1823" t="str">
            <v>m²</v>
          </cell>
          <cell r="D1823">
            <v>5.89</v>
          </cell>
          <cell r="E1823">
            <v>10.790000000000001</v>
          </cell>
          <cell r="F1823">
            <v>16.68</v>
          </cell>
        </row>
        <row r="1824">
          <cell r="A1824" t="str">
            <v>331005</v>
          </cell>
          <cell r="B1824" t="str">
            <v>Tinta acrílica em massa, inclusive preparo</v>
          </cell>
          <cell r="C1824" t="str">
            <v>m²</v>
          </cell>
          <cell r="D1824">
            <v>4.8899999999999997</v>
          </cell>
          <cell r="E1824">
            <v>10.790000000000001</v>
          </cell>
          <cell r="F1824">
            <v>15.68</v>
          </cell>
        </row>
        <row r="1825">
          <cell r="A1825" t="str">
            <v>331006</v>
          </cell>
          <cell r="B1825" t="str">
            <v>Epóxi em massa, inclusive preparo</v>
          </cell>
          <cell r="C1825" t="str">
            <v>m²</v>
          </cell>
          <cell r="D1825">
            <v>31.060000000000002</v>
          </cell>
          <cell r="E1825">
            <v>22.67</v>
          </cell>
          <cell r="F1825">
            <v>53.730000000000004</v>
          </cell>
        </row>
        <row r="1826">
          <cell r="A1826" t="str">
            <v>331007</v>
          </cell>
          <cell r="B1826" t="str">
            <v>Borracha clorada em massa, inclusive preparo</v>
          </cell>
          <cell r="C1826" t="str">
            <v>m²</v>
          </cell>
          <cell r="D1826">
            <v>10.56</v>
          </cell>
          <cell r="E1826">
            <v>10.790000000000001</v>
          </cell>
          <cell r="F1826">
            <v>21.35</v>
          </cell>
        </row>
        <row r="1827">
          <cell r="A1827" t="str">
            <v>331010</v>
          </cell>
          <cell r="B1827" t="str">
            <v>Textura acrílica para uso interno / externo, inclusive preparo</v>
          </cell>
          <cell r="C1827" t="str">
            <v>m²</v>
          </cell>
          <cell r="D1827">
            <v>6.42</v>
          </cell>
          <cell r="E1827">
            <v>15.11</v>
          </cell>
          <cell r="F1827">
            <v>21.53</v>
          </cell>
        </row>
        <row r="1828">
          <cell r="A1828" t="str">
            <v>331100</v>
          </cell>
          <cell r="B1828" t="str">
            <v>Pintura em superfície metálica, inclusive preparo</v>
          </cell>
          <cell r="C1828">
            <v>0</v>
          </cell>
          <cell r="D1828">
            <v>0</v>
          </cell>
          <cell r="E1828">
            <v>0</v>
          </cell>
          <cell r="F1828">
            <v>0</v>
          </cell>
        </row>
        <row r="1829">
          <cell r="A1829" t="str">
            <v>331101</v>
          </cell>
          <cell r="B1829" t="str">
            <v>Alumínio em superfície metálica, inclusive preparo</v>
          </cell>
          <cell r="C1829" t="str">
            <v>m²</v>
          </cell>
          <cell r="D1829">
            <v>8.5299999999999994</v>
          </cell>
          <cell r="E1829">
            <v>15.11</v>
          </cell>
          <cell r="F1829">
            <v>23.64</v>
          </cell>
        </row>
        <row r="1830">
          <cell r="A1830" t="str">
            <v>331102</v>
          </cell>
          <cell r="B1830" t="str">
            <v>Esmalte em superfície metálica, inclusive preparo</v>
          </cell>
          <cell r="C1830" t="str">
            <v>m²</v>
          </cell>
          <cell r="D1830">
            <v>8.75</v>
          </cell>
          <cell r="E1830">
            <v>15.11</v>
          </cell>
          <cell r="F1830">
            <v>23.86</v>
          </cell>
        </row>
        <row r="1831">
          <cell r="A1831" t="str">
            <v>331103</v>
          </cell>
          <cell r="B1831" t="str">
            <v>Alumínio em superfície galvanizada e/ou alumínio, inclusive preparo</v>
          </cell>
          <cell r="C1831" t="str">
            <v>m²</v>
          </cell>
          <cell r="D1831">
            <v>8.58</v>
          </cell>
          <cell r="E1831">
            <v>15.11</v>
          </cell>
          <cell r="F1831">
            <v>23.69</v>
          </cell>
        </row>
        <row r="1832">
          <cell r="A1832" t="str">
            <v>331104</v>
          </cell>
          <cell r="B1832" t="str">
            <v>Esmalte em superfície galvanizada e/ou de alumínio, inclusive preparo</v>
          </cell>
          <cell r="C1832" t="str">
            <v>m²</v>
          </cell>
          <cell r="D1832">
            <v>8.52</v>
          </cell>
          <cell r="E1832">
            <v>15.11</v>
          </cell>
          <cell r="F1832">
            <v>23.63</v>
          </cell>
        </row>
        <row r="1833">
          <cell r="A1833" t="str">
            <v>331200</v>
          </cell>
          <cell r="B1833" t="str">
            <v>Pintura em superfície de madeira, inclusive preparo</v>
          </cell>
          <cell r="C1833">
            <v>0</v>
          </cell>
          <cell r="D1833">
            <v>0</v>
          </cell>
          <cell r="E1833">
            <v>0</v>
          </cell>
          <cell r="F1833">
            <v>0</v>
          </cell>
        </row>
        <row r="1834">
          <cell r="A1834" t="str">
            <v>331201</v>
          </cell>
          <cell r="B1834" t="str">
            <v>Esmalte em superfície de madeira, inclusive preparo</v>
          </cell>
          <cell r="C1834" t="str">
            <v>m²</v>
          </cell>
          <cell r="D1834">
            <v>7.71</v>
          </cell>
          <cell r="E1834">
            <v>15.11</v>
          </cell>
          <cell r="F1834">
            <v>22.82</v>
          </cell>
        </row>
        <row r="1835">
          <cell r="A1835" t="str">
            <v>340000</v>
          </cell>
          <cell r="B1835" t="str">
            <v>Paisagismo e fechamento</v>
          </cell>
          <cell r="C1835">
            <v>0</v>
          </cell>
          <cell r="D1835">
            <v>0</v>
          </cell>
          <cell r="E1835">
            <v>0</v>
          </cell>
          <cell r="F1835">
            <v>0</v>
          </cell>
        </row>
        <row r="1836">
          <cell r="A1836" t="str">
            <v>340100</v>
          </cell>
          <cell r="B1836" t="str">
            <v>Preparação de solo</v>
          </cell>
          <cell r="C1836">
            <v>0</v>
          </cell>
          <cell r="D1836">
            <v>0</v>
          </cell>
          <cell r="E1836">
            <v>0</v>
          </cell>
          <cell r="F1836">
            <v>0</v>
          </cell>
        </row>
        <row r="1837">
          <cell r="A1837" t="str">
            <v>340101</v>
          </cell>
          <cell r="B1837" t="str">
            <v>Terra vegetal orgânica comum</v>
          </cell>
          <cell r="C1837" t="str">
            <v>m³</v>
          </cell>
          <cell r="D1837">
            <v>92.460000000000008</v>
          </cell>
          <cell r="E1837">
            <v>28.35</v>
          </cell>
          <cell r="F1837">
            <v>120.81</v>
          </cell>
        </row>
        <row r="1838">
          <cell r="A1838" t="str">
            <v>340102</v>
          </cell>
          <cell r="B1838" t="str">
            <v>Limpeza e regularização de áreas para ajardinamento (jardins e canteiros)</v>
          </cell>
          <cell r="C1838" t="str">
            <v>m²</v>
          </cell>
          <cell r="D1838">
            <v>0</v>
          </cell>
          <cell r="E1838">
            <v>1.1299999999999999</v>
          </cell>
          <cell r="F1838">
            <v>1.1299999999999999</v>
          </cell>
        </row>
        <row r="1839">
          <cell r="A1839" t="str">
            <v>340200</v>
          </cell>
          <cell r="B1839" t="str">
            <v>Vegetação rasteira</v>
          </cell>
          <cell r="C1839">
            <v>0</v>
          </cell>
          <cell r="D1839">
            <v>0</v>
          </cell>
          <cell r="E1839">
            <v>0</v>
          </cell>
          <cell r="F1839">
            <v>0</v>
          </cell>
        </row>
        <row r="1840">
          <cell r="A1840" t="str">
            <v>340202</v>
          </cell>
          <cell r="B1840" t="str">
            <v>Plantio de grama batatais em placas (praças e áreas abertas)</v>
          </cell>
          <cell r="C1840" t="str">
            <v>m²</v>
          </cell>
          <cell r="D1840">
            <v>4.93</v>
          </cell>
          <cell r="E1840">
            <v>1.83</v>
          </cell>
          <cell r="F1840">
            <v>6.76</v>
          </cell>
        </row>
        <row r="1841">
          <cell r="A1841" t="str">
            <v>340204</v>
          </cell>
          <cell r="B1841" t="str">
            <v>Plantio de grama batatais em placas (jardins e canteiros)</v>
          </cell>
          <cell r="C1841" t="str">
            <v>m²</v>
          </cell>
          <cell r="D1841">
            <v>4.55</v>
          </cell>
          <cell r="E1841">
            <v>2.74</v>
          </cell>
          <cell r="F1841">
            <v>7.29</v>
          </cell>
        </row>
        <row r="1842">
          <cell r="A1842" t="str">
            <v>340207</v>
          </cell>
          <cell r="B1842" t="str">
            <v>Forração com Lírio Amarelo, mínimo 18 mudas / m² - h= 0,50 m</v>
          </cell>
          <cell r="C1842" t="str">
            <v>m²</v>
          </cell>
          <cell r="D1842">
            <v>47.25</v>
          </cell>
          <cell r="E1842">
            <v>3.46</v>
          </cell>
          <cell r="F1842">
            <v>50.71</v>
          </cell>
        </row>
        <row r="1843">
          <cell r="A1843" t="str">
            <v>340208</v>
          </cell>
          <cell r="B1843" t="str">
            <v>Plantio de grama São Carlos em placas (jardins e canteiros)</v>
          </cell>
          <cell r="C1843" t="str">
            <v>m²</v>
          </cell>
          <cell r="D1843">
            <v>6.71</v>
          </cell>
          <cell r="E1843">
            <v>2.74</v>
          </cell>
          <cell r="F1843">
            <v>9.4499999999999993</v>
          </cell>
        </row>
        <row r="1844">
          <cell r="A1844" t="str">
            <v>340209</v>
          </cell>
          <cell r="B1844" t="str">
            <v>Forração com Hera Inglesa, mínimo 18 mudas / m² - h= 0,15 m</v>
          </cell>
          <cell r="C1844" t="str">
            <v>m²</v>
          </cell>
          <cell r="D1844">
            <v>24.21</v>
          </cell>
          <cell r="E1844">
            <v>3.46</v>
          </cell>
          <cell r="F1844">
            <v>27.67</v>
          </cell>
        </row>
        <row r="1845">
          <cell r="A1845" t="str">
            <v>340210</v>
          </cell>
          <cell r="B1845" t="str">
            <v>Plantio de grama esmeralda em placas (jardins e canteiros)</v>
          </cell>
          <cell r="C1845" t="str">
            <v>m²</v>
          </cell>
          <cell r="D1845">
            <v>5.08</v>
          </cell>
          <cell r="E1845">
            <v>2.74</v>
          </cell>
          <cell r="F1845">
            <v>7.82</v>
          </cell>
        </row>
        <row r="1846">
          <cell r="A1846" t="str">
            <v>340211</v>
          </cell>
          <cell r="B1846" t="str">
            <v>Forração com clorofito, mínimo de 20 mudas / m² - h= 0,15 m</v>
          </cell>
          <cell r="C1846" t="str">
            <v>m²</v>
          </cell>
          <cell r="D1846">
            <v>25.97</v>
          </cell>
          <cell r="E1846">
            <v>3.46</v>
          </cell>
          <cell r="F1846">
            <v>29.43</v>
          </cell>
        </row>
        <row r="1847">
          <cell r="A1847" t="str">
            <v>340240</v>
          </cell>
          <cell r="B1847" t="str">
            <v>Plantio de grama pelo processo hidrossemeadura</v>
          </cell>
          <cell r="C1847" t="str">
            <v>m²</v>
          </cell>
          <cell r="D1847">
            <v>4.8</v>
          </cell>
          <cell r="E1847">
            <v>0</v>
          </cell>
          <cell r="F1847">
            <v>4.8</v>
          </cell>
        </row>
        <row r="1848">
          <cell r="A1848" t="str">
            <v>340300</v>
          </cell>
          <cell r="B1848" t="str">
            <v>Vegetação arbustiva</v>
          </cell>
          <cell r="C1848">
            <v>0</v>
          </cell>
          <cell r="D1848">
            <v>0</v>
          </cell>
          <cell r="E1848">
            <v>0</v>
          </cell>
          <cell r="F1848">
            <v>0</v>
          </cell>
        </row>
        <row r="1849">
          <cell r="A1849" t="str">
            <v>340302</v>
          </cell>
          <cell r="B1849" t="str">
            <v>Arbusto Azaléa - h= 0,60 a 0,80 m</v>
          </cell>
          <cell r="C1849" t="str">
            <v>un</v>
          </cell>
          <cell r="D1849">
            <v>23.31</v>
          </cell>
          <cell r="E1849">
            <v>1.97</v>
          </cell>
          <cell r="F1849">
            <v>25.28</v>
          </cell>
        </row>
        <row r="1850">
          <cell r="A1850" t="str">
            <v>340312</v>
          </cell>
          <cell r="B1850" t="str">
            <v>Arbusto Moréia - h= 0,50 m</v>
          </cell>
          <cell r="C1850" t="str">
            <v>un</v>
          </cell>
          <cell r="D1850">
            <v>21.75</v>
          </cell>
          <cell r="E1850">
            <v>1.97</v>
          </cell>
          <cell r="F1850">
            <v>23.72</v>
          </cell>
        </row>
        <row r="1851">
          <cell r="A1851" t="str">
            <v>340313</v>
          </cell>
          <cell r="B1851" t="str">
            <v>Arbusto Alamanda - h= 0,60 a 0,80 m</v>
          </cell>
          <cell r="C1851" t="str">
            <v>un</v>
          </cell>
          <cell r="D1851">
            <v>18.59</v>
          </cell>
          <cell r="E1851">
            <v>1.97</v>
          </cell>
          <cell r="F1851">
            <v>20.56</v>
          </cell>
        </row>
        <row r="1852">
          <cell r="A1852" t="str">
            <v>340315</v>
          </cell>
          <cell r="B1852" t="str">
            <v>Arbusto Curcúligo - h= 0,60 a 0,80 m</v>
          </cell>
          <cell r="C1852" t="str">
            <v>un</v>
          </cell>
          <cell r="D1852">
            <v>26.85</v>
          </cell>
          <cell r="E1852">
            <v>1.97</v>
          </cell>
          <cell r="F1852">
            <v>28.82</v>
          </cell>
        </row>
        <row r="1853">
          <cell r="A1853" t="str">
            <v>340400</v>
          </cell>
          <cell r="B1853" t="str">
            <v>Árvores</v>
          </cell>
          <cell r="C1853">
            <v>0</v>
          </cell>
          <cell r="D1853">
            <v>0</v>
          </cell>
          <cell r="E1853">
            <v>0</v>
          </cell>
          <cell r="F1853">
            <v>0</v>
          </cell>
        </row>
        <row r="1854">
          <cell r="A1854" t="str">
            <v>340405</v>
          </cell>
          <cell r="B1854" t="str">
            <v>Árvore ornamental tipo Pata de Vaca - h= 2,00 m</v>
          </cell>
          <cell r="C1854" t="str">
            <v>un</v>
          </cell>
          <cell r="D1854">
            <v>48.94</v>
          </cell>
          <cell r="E1854">
            <v>17.28</v>
          </cell>
          <cell r="F1854">
            <v>66.22</v>
          </cell>
        </row>
        <row r="1855">
          <cell r="A1855" t="str">
            <v>340413</v>
          </cell>
          <cell r="B1855" t="str">
            <v>Árvore ornamental tipo Ipê Amarelo - h= 2,00 m</v>
          </cell>
          <cell r="C1855" t="str">
            <v>un</v>
          </cell>
          <cell r="D1855">
            <v>48.75</v>
          </cell>
          <cell r="E1855">
            <v>17.28</v>
          </cell>
          <cell r="F1855">
            <v>66.03</v>
          </cell>
        </row>
        <row r="1856">
          <cell r="A1856" t="str">
            <v>340416</v>
          </cell>
          <cell r="B1856" t="str">
            <v>Árvore ornamental tipo Areca Bambu - h= 2,00 m</v>
          </cell>
          <cell r="C1856" t="str">
            <v>un</v>
          </cell>
          <cell r="D1856">
            <v>52.82</v>
          </cell>
          <cell r="E1856">
            <v>17.28</v>
          </cell>
          <cell r="F1856">
            <v>70.099999999999994</v>
          </cell>
        </row>
        <row r="1857">
          <cell r="A1857" t="str">
            <v>340428</v>
          </cell>
          <cell r="B1857" t="str">
            <v>Árvore ornamental tipo Manaca-da-serra</v>
          </cell>
          <cell r="C1857" t="str">
            <v>un</v>
          </cell>
          <cell r="D1857">
            <v>223.48000000000002</v>
          </cell>
          <cell r="E1857">
            <v>17.28</v>
          </cell>
          <cell r="F1857">
            <v>240.76</v>
          </cell>
        </row>
        <row r="1858">
          <cell r="A1858" t="str">
            <v>340436</v>
          </cell>
          <cell r="B1858" t="str">
            <v>Árvore ornamental tipo coqueiro Jerivá - h= 4,00 m</v>
          </cell>
          <cell r="C1858" t="str">
            <v>un</v>
          </cell>
          <cell r="D1858">
            <v>161.82</v>
          </cell>
          <cell r="E1858">
            <v>17.28</v>
          </cell>
          <cell r="F1858">
            <v>179.1</v>
          </cell>
        </row>
        <row r="1859">
          <cell r="A1859" t="str">
            <v>340437</v>
          </cell>
          <cell r="B1859" t="str">
            <v>Árvore ornamental tipo Quaresmeira (Tibouchina granulosa) - h= 1,50 / 2,00 m</v>
          </cell>
          <cell r="C1859" t="str">
            <v>un</v>
          </cell>
          <cell r="D1859">
            <v>33.92</v>
          </cell>
          <cell r="E1859">
            <v>17.28</v>
          </cell>
          <cell r="F1859">
            <v>51.2</v>
          </cell>
        </row>
        <row r="1860">
          <cell r="A1860" t="str">
            <v>340500</v>
          </cell>
          <cell r="B1860" t="str">
            <v>Cercas e fechamentos</v>
          </cell>
          <cell r="C1860">
            <v>0</v>
          </cell>
          <cell r="D1860">
            <v>0</v>
          </cell>
          <cell r="E1860">
            <v>0</v>
          </cell>
          <cell r="F1860">
            <v>0</v>
          </cell>
        </row>
        <row r="1861">
          <cell r="A1861" t="str">
            <v>340501</v>
          </cell>
          <cell r="B1861" t="str">
            <v>Cerca em arame farpado com mourões de eucalipto</v>
          </cell>
          <cell r="C1861" t="str">
            <v>m</v>
          </cell>
          <cell r="D1861">
            <v>25.18</v>
          </cell>
          <cell r="E1861">
            <v>17.68</v>
          </cell>
          <cell r="F1861">
            <v>42.86</v>
          </cell>
        </row>
        <row r="1862">
          <cell r="A1862" t="str">
            <v>340502</v>
          </cell>
          <cell r="B1862" t="str">
            <v>Cerca em arame farpado com mourões de concreto</v>
          </cell>
          <cell r="C1862" t="str">
            <v>m</v>
          </cell>
          <cell r="D1862">
            <v>14.870000000000001</v>
          </cell>
          <cell r="E1862">
            <v>18.21</v>
          </cell>
          <cell r="F1862">
            <v>33.08</v>
          </cell>
        </row>
        <row r="1863">
          <cell r="A1863" t="str">
            <v>340503</v>
          </cell>
          <cell r="B1863" t="str">
            <v>Cerca em arame farpado com mourões de concreto, com ponta inclinada</v>
          </cell>
          <cell r="C1863" t="str">
            <v>m</v>
          </cell>
          <cell r="D1863">
            <v>21.75</v>
          </cell>
          <cell r="E1863">
            <v>18.21</v>
          </cell>
          <cell r="F1863">
            <v>39.96</v>
          </cell>
        </row>
        <row r="1864">
          <cell r="A1864" t="str">
            <v>340505</v>
          </cell>
          <cell r="B1864" t="str">
            <v>Cerca em tela de aço galvanizado de 2´, montantes em mourões de concreto com ponta inclinada e arame farpado</v>
          </cell>
          <cell r="C1864" t="str">
            <v>m</v>
          </cell>
          <cell r="D1864">
            <v>72.790000000000006</v>
          </cell>
          <cell r="E1864">
            <v>29.04</v>
          </cell>
          <cell r="F1864">
            <v>101.83</v>
          </cell>
        </row>
        <row r="1865">
          <cell r="A1865" t="str">
            <v>340508</v>
          </cell>
          <cell r="B1865" t="str">
            <v>Alambrado em tela de aço galvanizado de 2´, montantes metálicos e arame farpado, até 4,00 m de altura</v>
          </cell>
          <cell r="C1865" t="str">
            <v>m²</v>
          </cell>
          <cell r="D1865">
            <v>131.08000000000001</v>
          </cell>
          <cell r="E1865">
            <v>0</v>
          </cell>
          <cell r="F1865">
            <v>131.08000000000001</v>
          </cell>
        </row>
        <row r="1866">
          <cell r="A1866" t="str">
            <v>340511</v>
          </cell>
          <cell r="B1866" t="str">
            <v>Alambrado em tela de aço galvanizado de 2´, montantes metálicos e arame farpado, acima de 4,00 m de altura</v>
          </cell>
          <cell r="C1866" t="str">
            <v>m²</v>
          </cell>
          <cell r="D1866">
            <v>96.37</v>
          </cell>
          <cell r="E1866">
            <v>0</v>
          </cell>
          <cell r="F1866">
            <v>96.37</v>
          </cell>
        </row>
        <row r="1867">
          <cell r="A1867" t="str">
            <v>340512</v>
          </cell>
          <cell r="B1867" t="str">
            <v>Alambrado em tela de aço galvanizado de 1´, montantes metálicos e arame farpado</v>
          </cell>
          <cell r="C1867" t="str">
            <v>m²</v>
          </cell>
          <cell r="D1867">
            <v>112.5</v>
          </cell>
          <cell r="E1867">
            <v>0</v>
          </cell>
          <cell r="F1867">
            <v>112.5</v>
          </cell>
        </row>
        <row r="1868">
          <cell r="A1868" t="str">
            <v>340517</v>
          </cell>
          <cell r="B1868" t="str">
            <v>Barreira de proteção perimetral em aço inoxidável AISI 430, dupla</v>
          </cell>
          <cell r="C1868" t="str">
            <v>m</v>
          </cell>
          <cell r="D1868">
            <v>28.21</v>
          </cell>
          <cell r="E1868">
            <v>0</v>
          </cell>
          <cell r="F1868">
            <v>28.21</v>
          </cell>
        </row>
        <row r="1869">
          <cell r="A1869" t="str">
            <v>340519</v>
          </cell>
          <cell r="B1869" t="str">
            <v>Cerca em arame farpado com mourões de concreto com ponta inclinada, 12 fiadas</v>
          </cell>
          <cell r="C1869" t="str">
            <v>m</v>
          </cell>
          <cell r="D1869">
            <v>24.97</v>
          </cell>
          <cell r="E1869">
            <v>18.21</v>
          </cell>
          <cell r="F1869">
            <v>43.18</v>
          </cell>
        </row>
        <row r="1870">
          <cell r="A1870" t="str">
            <v>340521</v>
          </cell>
          <cell r="B1870" t="str">
            <v>Alambrado em tela de aço galvanizado de 2´, montantes metálicos com extremo superior duplo e arame farpado, acima de 4,00 m de altura</v>
          </cell>
          <cell r="C1870" t="str">
            <v>m²</v>
          </cell>
          <cell r="D1870">
            <v>131.61000000000001</v>
          </cell>
          <cell r="E1870">
            <v>0</v>
          </cell>
          <cell r="F1870">
            <v>131.61000000000001</v>
          </cell>
        </row>
        <row r="1871">
          <cell r="A1871" t="str">
            <v>340526</v>
          </cell>
          <cell r="B1871" t="str">
            <v>Gradil em aço galvanizado eletrofundido, malha 65 x 132 mm, e pintura eletrostática</v>
          </cell>
          <cell r="C1871" t="str">
            <v>m²</v>
          </cell>
          <cell r="D1871">
            <v>170.93</v>
          </cell>
          <cell r="E1871">
            <v>37.33</v>
          </cell>
          <cell r="F1871">
            <v>208.26</v>
          </cell>
        </row>
        <row r="1872">
          <cell r="A1872" t="str">
            <v>340527</v>
          </cell>
          <cell r="B1872" t="str">
            <v>Alambrado em tela de aço galvanizado de 2´, montantes metálicos retos</v>
          </cell>
          <cell r="C1872" t="str">
            <v>m²</v>
          </cell>
          <cell r="D1872">
            <v>94.49</v>
          </cell>
          <cell r="E1872">
            <v>0</v>
          </cell>
          <cell r="F1872">
            <v>94.49</v>
          </cell>
        </row>
        <row r="1873">
          <cell r="A1873" t="str">
            <v>340529</v>
          </cell>
          <cell r="B1873" t="str">
            <v>Portão de abrir em grade de aço galvanizado eletrofundida, malha 65 x 132 mm, e pintura eletrostática</v>
          </cell>
          <cell r="C1873" t="str">
            <v>m²</v>
          </cell>
          <cell r="D1873">
            <v>1125.23</v>
          </cell>
          <cell r="E1873">
            <v>55.620000000000005</v>
          </cell>
          <cell r="F1873">
            <v>1180.8499999999999</v>
          </cell>
        </row>
        <row r="1874">
          <cell r="A1874" t="str">
            <v>340530</v>
          </cell>
          <cell r="B1874" t="str">
            <v>Portão de correr em grade de aço galvanizado eletrofundida, malha 65 x 132 mm, e pintura eletrostática</v>
          </cell>
          <cell r="C1874" t="str">
            <v>m²</v>
          </cell>
          <cell r="D1874">
            <v>700.17</v>
          </cell>
          <cell r="E1874">
            <v>55.620000000000005</v>
          </cell>
          <cell r="F1874">
            <v>755.79</v>
          </cell>
        </row>
        <row r="1875">
          <cell r="A1875" t="str">
            <v>340531</v>
          </cell>
          <cell r="B1875" t="str">
            <v>Gradil de ferro perfilado, tipo parque</v>
          </cell>
          <cell r="C1875" t="str">
            <v>m²</v>
          </cell>
          <cell r="D1875">
            <v>222.83</v>
          </cell>
          <cell r="E1875">
            <v>21.8</v>
          </cell>
          <cell r="F1875">
            <v>244.63</v>
          </cell>
        </row>
        <row r="1876">
          <cell r="A1876" t="str">
            <v>340532</v>
          </cell>
          <cell r="B1876" t="str">
            <v>Portão de ferro perfilado, tipo parque</v>
          </cell>
          <cell r="C1876" t="str">
            <v>m²</v>
          </cell>
          <cell r="D1876">
            <v>316.33999999999997</v>
          </cell>
          <cell r="E1876">
            <v>18.850000000000001</v>
          </cell>
          <cell r="F1876">
            <v>335.19</v>
          </cell>
        </row>
        <row r="1877">
          <cell r="A1877" t="str">
            <v>340533</v>
          </cell>
          <cell r="B1877" t="str">
            <v>Cerca de arame liso com mourões de concreto reto</v>
          </cell>
          <cell r="C1877" t="str">
            <v>m</v>
          </cell>
          <cell r="D1877">
            <v>22.080000000000002</v>
          </cell>
          <cell r="E1877">
            <v>14.540000000000001</v>
          </cell>
          <cell r="F1877">
            <v>36.619999999999997</v>
          </cell>
        </row>
        <row r="1878">
          <cell r="A1878" t="str">
            <v>340535</v>
          </cell>
          <cell r="B1878" t="str">
            <v>Portão de abrir em gradil eletrofundido, malha 5 x 15 cm</v>
          </cell>
          <cell r="C1878" t="str">
            <v>m²</v>
          </cell>
          <cell r="D1878">
            <v>775.09</v>
          </cell>
          <cell r="E1878">
            <v>43.75</v>
          </cell>
          <cell r="F1878">
            <v>818.84</v>
          </cell>
        </row>
        <row r="1879">
          <cell r="A1879" t="str">
            <v>340536</v>
          </cell>
          <cell r="B1879" t="str">
            <v>Gradil tela eletrosoldado, malha de 5 x 15cm, galvanizado</v>
          </cell>
          <cell r="C1879" t="str">
            <v>m²</v>
          </cell>
          <cell r="D1879">
            <v>44.51</v>
          </cell>
          <cell r="E1879">
            <v>54.54</v>
          </cell>
          <cell r="F1879">
            <v>99.05</v>
          </cell>
        </row>
        <row r="1880">
          <cell r="A1880" t="str">
            <v>340537</v>
          </cell>
          <cell r="B1880" t="str">
            <v>Fechamento de divisa - mourão com placas pré moldadas</v>
          </cell>
          <cell r="C1880" t="str">
            <v>m</v>
          </cell>
          <cell r="D1880">
            <v>89.74</v>
          </cell>
          <cell r="E1880">
            <v>29.41</v>
          </cell>
          <cell r="F1880">
            <v>119.15</v>
          </cell>
        </row>
        <row r="1881">
          <cell r="A1881" t="str">
            <v>340700</v>
          </cell>
          <cell r="B1881" t="str">
            <v>Árvores</v>
          </cell>
          <cell r="C1881">
            <v>0</v>
          </cell>
          <cell r="D1881">
            <v>0</v>
          </cell>
          <cell r="E1881">
            <v>0</v>
          </cell>
          <cell r="F1881">
            <v>0</v>
          </cell>
        </row>
        <row r="1882">
          <cell r="A1882" t="str">
            <v>340778</v>
          </cell>
          <cell r="B1882" t="str">
            <v>Árvore tipo Aroeira salsa - h= 2,00 m</v>
          </cell>
          <cell r="C1882" t="str">
            <v>un</v>
          </cell>
          <cell r="D1882">
            <v>135.22999999999999</v>
          </cell>
          <cell r="E1882">
            <v>1.92</v>
          </cell>
          <cell r="F1882">
            <v>137.15</v>
          </cell>
        </row>
        <row r="1883">
          <cell r="A1883" t="str">
            <v>341200</v>
          </cell>
          <cell r="B1883" t="str">
            <v>Árvores</v>
          </cell>
          <cell r="C1883">
            <v>0</v>
          </cell>
          <cell r="D1883">
            <v>0</v>
          </cell>
          <cell r="E1883">
            <v>0</v>
          </cell>
          <cell r="F1883">
            <v>0</v>
          </cell>
        </row>
        <row r="1884">
          <cell r="A1884" t="str">
            <v>341241</v>
          </cell>
          <cell r="B1884" t="str">
            <v>Árvore do tipo Falso barbatimão - h = 2,00m</v>
          </cell>
          <cell r="C1884" t="str">
            <v>un</v>
          </cell>
          <cell r="D1884">
            <v>172.93</v>
          </cell>
          <cell r="E1884">
            <v>1.92</v>
          </cell>
          <cell r="F1884">
            <v>174.85</v>
          </cell>
        </row>
        <row r="1885">
          <cell r="A1885" t="str">
            <v>342000</v>
          </cell>
          <cell r="B1885" t="str">
            <v>Reparos, conservações e complementos</v>
          </cell>
          <cell r="C1885">
            <v>0</v>
          </cell>
          <cell r="D1885">
            <v>0</v>
          </cell>
          <cell r="E1885">
            <v>0</v>
          </cell>
          <cell r="F1885">
            <v>0</v>
          </cell>
        </row>
        <row r="1886">
          <cell r="A1886" t="str">
            <v>342005</v>
          </cell>
          <cell r="B1886" t="str">
            <v>Tela de arame galvanizado fio nº 22 BWG, malha de 2´, tipo galinheiro</v>
          </cell>
          <cell r="C1886" t="str">
            <v>m²</v>
          </cell>
          <cell r="D1886">
            <v>3.23</v>
          </cell>
          <cell r="E1886">
            <v>4.37</v>
          </cell>
          <cell r="F1886">
            <v>7.6000000000000005</v>
          </cell>
        </row>
        <row r="1887">
          <cell r="A1887" t="str">
            <v>342008</v>
          </cell>
          <cell r="B1887" t="str">
            <v>Tela de aço galvanizado fio nº 10 BWG, malha de 2´, tipo alambrado de segurança</v>
          </cell>
          <cell r="C1887" t="str">
            <v>m²</v>
          </cell>
          <cell r="D1887">
            <v>29.63</v>
          </cell>
          <cell r="E1887">
            <v>6.0200000000000005</v>
          </cell>
          <cell r="F1887">
            <v>35.65</v>
          </cell>
        </row>
        <row r="1888">
          <cell r="A1888" t="str">
            <v>342011</v>
          </cell>
          <cell r="B1888" t="str">
            <v>Recolocação de barreira de proteção perimetral, simples ou dupla</v>
          </cell>
          <cell r="C1888" t="str">
            <v>m</v>
          </cell>
          <cell r="D1888">
            <v>9.33</v>
          </cell>
          <cell r="E1888">
            <v>0</v>
          </cell>
          <cell r="F1888">
            <v>9.33</v>
          </cell>
        </row>
        <row r="1889">
          <cell r="A1889" t="str">
            <v>342012</v>
          </cell>
          <cell r="B1889" t="str">
            <v>Seixo rolado</v>
          </cell>
          <cell r="C1889" t="str">
            <v>m³</v>
          </cell>
          <cell r="D1889">
            <v>542.04</v>
          </cell>
          <cell r="E1889">
            <v>45.36</v>
          </cell>
          <cell r="F1889">
            <v>587.4</v>
          </cell>
        </row>
        <row r="1890">
          <cell r="A1890" t="str">
            <v>342016</v>
          </cell>
          <cell r="B1890" t="str">
            <v>Recolocação de alambrado, com altura até 4,50 m</v>
          </cell>
          <cell r="C1890" t="str">
            <v>m²</v>
          </cell>
          <cell r="D1890">
            <v>0.81</v>
          </cell>
          <cell r="E1890">
            <v>9.11</v>
          </cell>
          <cell r="F1890">
            <v>9.92</v>
          </cell>
        </row>
        <row r="1891">
          <cell r="A1891" t="str">
            <v>342017</v>
          </cell>
          <cell r="B1891" t="str">
            <v>Recolocação de alambrado, com altura acima de 4,50 m</v>
          </cell>
          <cell r="C1891" t="str">
            <v>m²</v>
          </cell>
          <cell r="D1891">
            <v>0.86</v>
          </cell>
          <cell r="E1891">
            <v>12.21</v>
          </cell>
          <cell r="F1891">
            <v>13.07</v>
          </cell>
        </row>
        <row r="1892">
          <cell r="A1892" t="str">
            <v>342038</v>
          </cell>
          <cell r="B1892" t="str">
            <v>Suporte para apoio de bicicletas em tubo de aço galvanizado, diâmetro de 2 1/2´</v>
          </cell>
          <cell r="C1892" t="str">
            <v>un</v>
          </cell>
          <cell r="D1892">
            <v>171.05</v>
          </cell>
          <cell r="E1892">
            <v>99.9</v>
          </cell>
          <cell r="F1892">
            <v>270.95</v>
          </cell>
        </row>
        <row r="1893">
          <cell r="A1893" t="str">
            <v>342039</v>
          </cell>
          <cell r="B1893" t="str">
            <v>Grelha arvoreira em ferro fundido</v>
          </cell>
          <cell r="C1893" t="str">
            <v>m²</v>
          </cell>
          <cell r="D1893">
            <v>487.27</v>
          </cell>
          <cell r="E1893">
            <v>12.49</v>
          </cell>
          <cell r="F1893">
            <v>499.76</v>
          </cell>
        </row>
        <row r="1894">
          <cell r="A1894" t="str">
            <v>350000</v>
          </cell>
          <cell r="B1894" t="str">
            <v>Playground e equipamento recreativo</v>
          </cell>
          <cell r="C1894">
            <v>0</v>
          </cell>
          <cell r="D1894">
            <v>0</v>
          </cell>
          <cell r="E1894">
            <v>0</v>
          </cell>
          <cell r="F1894">
            <v>0</v>
          </cell>
        </row>
        <row r="1895">
          <cell r="A1895" t="str">
            <v>350100</v>
          </cell>
          <cell r="B1895" t="str">
            <v>Quadra e equipamento de esportes</v>
          </cell>
          <cell r="C1895">
            <v>0</v>
          </cell>
          <cell r="D1895">
            <v>0</v>
          </cell>
          <cell r="E1895">
            <v>0</v>
          </cell>
          <cell r="F1895">
            <v>0</v>
          </cell>
        </row>
        <row r="1896">
          <cell r="A1896" t="str">
            <v>350107</v>
          </cell>
          <cell r="B1896" t="str">
            <v>Tela de arame galvanizado fio nº 12 BWG, malha de 2´</v>
          </cell>
          <cell r="C1896" t="str">
            <v>m²</v>
          </cell>
          <cell r="D1896">
            <v>19.3</v>
          </cell>
          <cell r="E1896">
            <v>3.7600000000000002</v>
          </cell>
          <cell r="F1896">
            <v>23.06</v>
          </cell>
        </row>
        <row r="1897">
          <cell r="A1897" t="str">
            <v>350115</v>
          </cell>
          <cell r="B1897" t="str">
            <v>Trave oficial completa com rede para futebol de salão</v>
          </cell>
          <cell r="C1897" t="str">
            <v>cj</v>
          </cell>
          <cell r="D1897">
            <v>829.19</v>
          </cell>
          <cell r="E1897">
            <v>90.25</v>
          </cell>
          <cell r="F1897">
            <v>919.44</v>
          </cell>
        </row>
        <row r="1898">
          <cell r="A1898" t="str">
            <v>350116</v>
          </cell>
          <cell r="B1898" t="str">
            <v>Tabela completa com suporte e rede para basquete</v>
          </cell>
          <cell r="C1898" t="str">
            <v>un</v>
          </cell>
          <cell r="D1898">
            <v>981.51</v>
          </cell>
          <cell r="E1898">
            <v>1115.4100000000001</v>
          </cell>
          <cell r="F1898">
            <v>2096.92</v>
          </cell>
        </row>
        <row r="1899">
          <cell r="A1899" t="str">
            <v>350117</v>
          </cell>
          <cell r="B1899" t="str">
            <v>Poste oficial completo com rede para voleibol</v>
          </cell>
          <cell r="C1899" t="str">
            <v>cj</v>
          </cell>
          <cell r="D1899">
            <v>775.51</v>
          </cell>
          <cell r="E1899">
            <v>90.25</v>
          </cell>
          <cell r="F1899">
            <v>865.76</v>
          </cell>
        </row>
        <row r="1900">
          <cell r="A1900" t="str">
            <v>350155</v>
          </cell>
          <cell r="B1900" t="str">
            <v>Piso em fibra de polipropileno corrugado para quadra de esportes, inclusive pintura</v>
          </cell>
          <cell r="C1900" t="str">
            <v>m²</v>
          </cell>
          <cell r="D1900">
            <v>56.800000000000004</v>
          </cell>
          <cell r="E1900">
            <v>17.32</v>
          </cell>
          <cell r="F1900">
            <v>74.12</v>
          </cell>
        </row>
        <row r="1901">
          <cell r="A1901" t="str">
            <v>350300</v>
          </cell>
          <cell r="B1901" t="str">
            <v>Abrigo, guarita e quiosque</v>
          </cell>
          <cell r="C1901">
            <v>0</v>
          </cell>
          <cell r="D1901">
            <v>0</v>
          </cell>
          <cell r="E1901">
            <v>0</v>
          </cell>
          <cell r="F1901">
            <v>0</v>
          </cell>
        </row>
        <row r="1902">
          <cell r="A1902" t="str">
            <v>350303</v>
          </cell>
          <cell r="B1902" t="str">
            <v>Cancela automática metálica com barreira de alumínio até 3,50 m</v>
          </cell>
          <cell r="C1902" t="str">
            <v>un</v>
          </cell>
          <cell r="D1902">
            <v>2821.86</v>
          </cell>
          <cell r="E1902">
            <v>0</v>
          </cell>
          <cell r="F1902">
            <v>2821.86</v>
          </cell>
        </row>
        <row r="1903">
          <cell r="A1903" t="str">
            <v>350306</v>
          </cell>
          <cell r="B1903" t="str">
            <v>Cancela manual, metálica, com barreira até 3,50 m</v>
          </cell>
          <cell r="C1903" t="str">
            <v>un</v>
          </cell>
          <cell r="D1903">
            <v>1394.6000000000001</v>
          </cell>
          <cell r="E1903">
            <v>36.409999999999997</v>
          </cell>
          <cell r="F1903">
            <v>1431.01</v>
          </cell>
        </row>
        <row r="1904">
          <cell r="A1904" t="str">
            <v>350400</v>
          </cell>
          <cell r="B1904" t="str">
            <v>Bancos</v>
          </cell>
          <cell r="C1904">
            <v>0</v>
          </cell>
          <cell r="D1904">
            <v>0</v>
          </cell>
          <cell r="E1904">
            <v>0</v>
          </cell>
          <cell r="F1904">
            <v>0</v>
          </cell>
        </row>
        <row r="1905">
          <cell r="A1905" t="str">
            <v>350402</v>
          </cell>
          <cell r="B1905" t="str">
            <v>Banco contínuo em concreto vazado</v>
          </cell>
          <cell r="C1905" t="str">
            <v>m</v>
          </cell>
          <cell r="D1905">
            <v>58.68</v>
          </cell>
          <cell r="E1905">
            <v>53.49</v>
          </cell>
          <cell r="F1905">
            <v>112.17</v>
          </cell>
        </row>
        <row r="1906">
          <cell r="A1906" t="str">
            <v>350412</v>
          </cell>
          <cell r="B1906" t="str">
            <v>Banco em concreto pré-moldado, dimensões 150 x 45 x 45 cm</v>
          </cell>
          <cell r="C1906" t="str">
            <v>un</v>
          </cell>
          <cell r="D1906">
            <v>265.87</v>
          </cell>
          <cell r="E1906">
            <v>12.15</v>
          </cell>
          <cell r="F1906">
            <v>278.02</v>
          </cell>
        </row>
        <row r="1907">
          <cell r="A1907" t="str">
            <v>350413</v>
          </cell>
          <cell r="B1907" t="str">
            <v>Banco de madeira sobre alvenaria</v>
          </cell>
          <cell r="C1907" t="str">
            <v>m²</v>
          </cell>
          <cell r="D1907">
            <v>75.959999999999994</v>
          </cell>
          <cell r="E1907">
            <v>32.25</v>
          </cell>
          <cell r="F1907">
            <v>108.21000000000001</v>
          </cell>
        </row>
        <row r="1908">
          <cell r="A1908" t="str">
            <v>350414</v>
          </cell>
          <cell r="B1908" t="str">
            <v>Banco em concreto pré-moldado com pés vazados, dimensões 200 x 42 x 47 cm</v>
          </cell>
          <cell r="C1908" t="str">
            <v>un</v>
          </cell>
          <cell r="D1908">
            <v>293.51</v>
          </cell>
          <cell r="E1908">
            <v>17.07</v>
          </cell>
          <cell r="F1908">
            <v>310.58</v>
          </cell>
        </row>
        <row r="1909">
          <cell r="A1909" t="str">
            <v>350500</v>
          </cell>
          <cell r="B1909" t="str">
            <v>Equipamento recreativo</v>
          </cell>
          <cell r="C1909">
            <v>0</v>
          </cell>
          <cell r="D1909">
            <v>0</v>
          </cell>
          <cell r="E1909">
            <v>0</v>
          </cell>
          <cell r="F1909">
            <v>0</v>
          </cell>
        </row>
        <row r="1910">
          <cell r="A1910" t="str">
            <v>350520</v>
          </cell>
          <cell r="B1910" t="str">
            <v>Centro de atividades em madeira rústica</v>
          </cell>
          <cell r="C1910" t="str">
            <v>cj</v>
          </cell>
          <cell r="D1910">
            <v>2764.7200000000003</v>
          </cell>
          <cell r="E1910">
            <v>119.85000000000001</v>
          </cell>
          <cell r="F1910">
            <v>2884.57</v>
          </cell>
        </row>
        <row r="1911">
          <cell r="A1911" t="str">
            <v>350521</v>
          </cell>
          <cell r="B1911" t="str">
            <v>Balanço duplo em madeira rústica</v>
          </cell>
          <cell r="C1911" t="str">
            <v>cj</v>
          </cell>
          <cell r="D1911">
            <v>1164.22</v>
          </cell>
          <cell r="E1911">
            <v>119.85000000000001</v>
          </cell>
          <cell r="F1911">
            <v>1284.07</v>
          </cell>
        </row>
        <row r="1912">
          <cell r="A1912" t="str">
            <v>350522</v>
          </cell>
          <cell r="B1912" t="str">
            <v>Gangorra dupla em madeira rústica</v>
          </cell>
          <cell r="C1912" t="str">
            <v>cj</v>
          </cell>
          <cell r="D1912">
            <v>673.34</v>
          </cell>
          <cell r="E1912">
            <v>119.85000000000001</v>
          </cell>
          <cell r="F1912">
            <v>793.19</v>
          </cell>
        </row>
        <row r="1913">
          <cell r="A1913" t="str">
            <v>350524</v>
          </cell>
          <cell r="B1913" t="str">
            <v>Gira-gira em ferro com assento de madeira (8 lugares)</v>
          </cell>
          <cell r="C1913" t="str">
            <v>cj</v>
          </cell>
          <cell r="D1913">
            <v>1041.6199999999999</v>
          </cell>
          <cell r="E1913">
            <v>119.85000000000001</v>
          </cell>
          <cell r="F1913">
            <v>1161.47</v>
          </cell>
        </row>
        <row r="1914">
          <cell r="A1914" t="str">
            <v>350700</v>
          </cell>
          <cell r="B1914" t="str">
            <v>Mastro para bandeiras</v>
          </cell>
          <cell r="C1914">
            <v>0</v>
          </cell>
          <cell r="D1914">
            <v>0</v>
          </cell>
          <cell r="E1914">
            <v>0</v>
          </cell>
          <cell r="F1914">
            <v>0</v>
          </cell>
        </row>
        <row r="1915">
          <cell r="A1915" t="str">
            <v>350702</v>
          </cell>
          <cell r="B1915" t="str">
            <v>Plataforma com 3 mastros galvanizados, h= 7,00 m</v>
          </cell>
          <cell r="C1915" t="str">
            <v>cj</v>
          </cell>
          <cell r="D1915">
            <v>2517.4499999999998</v>
          </cell>
          <cell r="E1915">
            <v>190.70000000000002</v>
          </cell>
          <cell r="F1915">
            <v>2708.15</v>
          </cell>
        </row>
        <row r="1916">
          <cell r="A1916" t="str">
            <v>350703</v>
          </cell>
          <cell r="B1916" t="str">
            <v>Plataforma com 3 mastros galvanizados, h= 9,00 m</v>
          </cell>
          <cell r="C1916" t="str">
            <v>cj</v>
          </cell>
          <cell r="D1916">
            <v>3240.9</v>
          </cell>
          <cell r="E1916">
            <v>190.70000000000002</v>
          </cell>
          <cell r="F1916">
            <v>3431.6</v>
          </cell>
        </row>
        <row r="1917">
          <cell r="A1917" t="str">
            <v>350706</v>
          </cell>
          <cell r="B1917" t="str">
            <v>Mastro para bandeira galvanizado, h= 9,00 m</v>
          </cell>
          <cell r="C1917" t="str">
            <v>un</v>
          </cell>
          <cell r="D1917">
            <v>1064.74</v>
          </cell>
          <cell r="E1917">
            <v>28.29</v>
          </cell>
          <cell r="F1917">
            <v>1093.03</v>
          </cell>
        </row>
        <row r="1918">
          <cell r="A1918" t="str">
            <v>350707</v>
          </cell>
          <cell r="B1918" t="str">
            <v>Mastro para bandeira galvanizado, h= 7,00 m</v>
          </cell>
          <cell r="C1918" t="str">
            <v>un</v>
          </cell>
          <cell r="D1918">
            <v>823.61</v>
          </cell>
          <cell r="E1918">
            <v>28.29</v>
          </cell>
          <cell r="F1918">
            <v>851.9</v>
          </cell>
        </row>
        <row r="1919">
          <cell r="A1919" t="str">
            <v>352000</v>
          </cell>
          <cell r="B1919" t="str">
            <v>Reparos, conservações e complementos</v>
          </cell>
          <cell r="C1919">
            <v>0</v>
          </cell>
          <cell r="D1919">
            <v>0</v>
          </cell>
          <cell r="E1919">
            <v>0</v>
          </cell>
          <cell r="F1919">
            <v>0</v>
          </cell>
        </row>
        <row r="1920">
          <cell r="A1920" t="str">
            <v>352001</v>
          </cell>
          <cell r="B1920" t="str">
            <v>Tela em poliamida (nylon), malha 10 x 10 cm, fio 2 mm</v>
          </cell>
          <cell r="C1920" t="str">
            <v>m²</v>
          </cell>
          <cell r="D1920">
            <v>9.5</v>
          </cell>
          <cell r="E1920">
            <v>0</v>
          </cell>
          <cell r="F1920">
            <v>9.5</v>
          </cell>
        </row>
        <row r="1921">
          <cell r="A1921" t="str">
            <v>360000</v>
          </cell>
          <cell r="B1921" t="str">
            <v>Entrada de energia elétrica e telefonia</v>
          </cell>
          <cell r="C1921">
            <v>0</v>
          </cell>
          <cell r="D1921">
            <v>0</v>
          </cell>
          <cell r="E1921">
            <v>0</v>
          </cell>
          <cell r="F1921">
            <v>0</v>
          </cell>
        </row>
        <row r="1922">
          <cell r="A1922" t="str">
            <v>360100</v>
          </cell>
          <cell r="B1922" t="str">
            <v>Entrada de energia - componentes</v>
          </cell>
          <cell r="C1922">
            <v>0</v>
          </cell>
          <cell r="D1922">
            <v>0</v>
          </cell>
          <cell r="E1922">
            <v>0</v>
          </cell>
          <cell r="F1922">
            <v>0</v>
          </cell>
        </row>
        <row r="1923">
          <cell r="A1923" t="str">
            <v>360124</v>
          </cell>
          <cell r="B1923" t="str">
            <v>Cubículo de média tensão, para uso ao tempo, classe 25 kV</v>
          </cell>
          <cell r="C1923" t="str">
            <v>cj</v>
          </cell>
          <cell r="D1923">
            <v>99161.88</v>
          </cell>
          <cell r="E1923">
            <v>142.6</v>
          </cell>
          <cell r="F1923">
            <v>99304.48</v>
          </cell>
        </row>
        <row r="1924">
          <cell r="A1924" t="str">
            <v>360125</v>
          </cell>
          <cell r="B1924" t="str">
            <v>Cubículo de média tensão, para uso ao tempo, classe 15 kV</v>
          </cell>
          <cell r="C1924" t="str">
            <v>cj</v>
          </cell>
          <cell r="D1924">
            <v>67461.88</v>
          </cell>
          <cell r="E1924">
            <v>142.6</v>
          </cell>
          <cell r="F1924">
            <v>67604.479999999996</v>
          </cell>
        </row>
        <row r="1925">
          <cell r="A1925" t="str">
            <v>360126</v>
          </cell>
          <cell r="B1925" t="str">
            <v>Cubículo de entrada e medição para uso abrigado, classe 15 kV</v>
          </cell>
          <cell r="C1925" t="str">
            <v>cj</v>
          </cell>
          <cell r="D1925">
            <v>71393.119999999995</v>
          </cell>
          <cell r="E1925">
            <v>285.2</v>
          </cell>
          <cell r="F1925">
            <v>71678.320000000007</v>
          </cell>
        </row>
        <row r="1926">
          <cell r="A1926" t="str">
            <v>360300</v>
          </cell>
          <cell r="B1926" t="str">
            <v>Caixas de entrada / medição</v>
          </cell>
          <cell r="C1926">
            <v>0</v>
          </cell>
          <cell r="D1926">
            <v>0</v>
          </cell>
          <cell r="E1926">
            <v>0</v>
          </cell>
          <cell r="F1926">
            <v>0</v>
          </cell>
        </row>
        <row r="1927">
          <cell r="A1927" t="str">
            <v>360301</v>
          </cell>
          <cell r="B1927" t="str">
            <v>Caixa de medição tipo II (300 x 560 x 200) mm, padrão concessionárias</v>
          </cell>
          <cell r="C1927" t="str">
            <v>un</v>
          </cell>
          <cell r="D1927">
            <v>80.88</v>
          </cell>
          <cell r="E1927">
            <v>93.28</v>
          </cell>
          <cell r="F1927">
            <v>174.16</v>
          </cell>
        </row>
        <row r="1928">
          <cell r="A1928" t="str">
            <v>360302</v>
          </cell>
          <cell r="B1928" t="str">
            <v>Caixa de medição polifásica (500 x 600 x 200) mm, padrão concessionárias</v>
          </cell>
          <cell r="C1928" t="str">
            <v>un</v>
          </cell>
          <cell r="D1928">
            <v>126.95</v>
          </cell>
          <cell r="E1928">
            <v>93.28</v>
          </cell>
          <cell r="F1928">
            <v>220.23000000000002</v>
          </cell>
        </row>
        <row r="1929">
          <cell r="A1929" t="str">
            <v>360303</v>
          </cell>
          <cell r="B1929" t="str">
            <v>Caixa de medição externa tipo ´L´ (900 x 600 x 270) mm, padrão Eletropaulo</v>
          </cell>
          <cell r="C1929" t="str">
            <v>un</v>
          </cell>
          <cell r="D1929">
            <v>317.01</v>
          </cell>
          <cell r="E1929">
            <v>106.28</v>
          </cell>
          <cell r="F1929">
            <v>423.29</v>
          </cell>
        </row>
        <row r="1930">
          <cell r="A1930" t="str">
            <v>360305</v>
          </cell>
          <cell r="B1930" t="str">
            <v>Caixa de medição externa tipo ´N´ (1300 x 1200 x 270) mm, padrão Eletropaulo</v>
          </cell>
          <cell r="C1930" t="str">
            <v>un</v>
          </cell>
          <cell r="D1930">
            <v>1158.5899999999999</v>
          </cell>
          <cell r="E1930">
            <v>106.28</v>
          </cell>
          <cell r="F1930">
            <v>1264.8699999999999</v>
          </cell>
        </row>
        <row r="1931">
          <cell r="A1931" t="str">
            <v>360306</v>
          </cell>
          <cell r="B1931" t="str">
            <v>Caixa de medição externa tipo ´M´ (900 x 1200 x 270) mm, padrão Eletropaulo</v>
          </cell>
          <cell r="C1931" t="str">
            <v>un</v>
          </cell>
          <cell r="D1931">
            <v>789.7</v>
          </cell>
          <cell r="E1931">
            <v>106.28</v>
          </cell>
          <cell r="F1931">
            <v>895.98</v>
          </cell>
        </row>
        <row r="1932">
          <cell r="A1932" t="str">
            <v>360308</v>
          </cell>
          <cell r="B1932" t="str">
            <v>Caixa para seccionadora tipo ´T´ (900 x 600 x 250) mm, padrão Eletropaulo</v>
          </cell>
          <cell r="C1932" t="str">
            <v>un</v>
          </cell>
          <cell r="D1932">
            <v>298.83</v>
          </cell>
          <cell r="E1932">
            <v>79.709999999999994</v>
          </cell>
          <cell r="F1932">
            <v>378.54</v>
          </cell>
        </row>
        <row r="1933">
          <cell r="A1933" t="str">
            <v>360309</v>
          </cell>
          <cell r="B1933" t="str">
            <v>Caixa de medição interna tipo ´A1´ (1000 x 1000 x 300) mm, padrão Eletropaulo</v>
          </cell>
          <cell r="C1933" t="str">
            <v>un</v>
          </cell>
          <cell r="D1933">
            <v>1267.67</v>
          </cell>
          <cell r="E1933">
            <v>112.06</v>
          </cell>
          <cell r="F1933">
            <v>1379.73</v>
          </cell>
        </row>
        <row r="1934">
          <cell r="A1934" t="str">
            <v>360312</v>
          </cell>
          <cell r="B1934" t="str">
            <v>Caixa de proteção para transformador de corrente, (1000 x 750 x 300) mm, padrão CPFL</v>
          </cell>
          <cell r="C1934" t="str">
            <v>un</v>
          </cell>
          <cell r="D1934">
            <v>383.11</v>
          </cell>
          <cell r="E1934">
            <v>106.28</v>
          </cell>
          <cell r="F1934">
            <v>489.39</v>
          </cell>
        </row>
        <row r="1935">
          <cell r="A1935" t="str">
            <v>360313</v>
          </cell>
          <cell r="B1935" t="str">
            <v>Caixa de proteção dos bornes do medidor, (300 x 250 x 90) mm, padrão CPFL</v>
          </cell>
          <cell r="C1935" t="str">
            <v>un</v>
          </cell>
          <cell r="D1935">
            <v>39.69</v>
          </cell>
          <cell r="E1935">
            <v>53.14</v>
          </cell>
          <cell r="F1935">
            <v>92.83</v>
          </cell>
        </row>
        <row r="1936">
          <cell r="A1936" t="str">
            <v>360315</v>
          </cell>
          <cell r="B1936" t="str">
            <v>Caixa de entrada tipo ´E´ (560 x 350 x 210) mm - padrão Eletropaulo</v>
          </cell>
          <cell r="C1936" t="str">
            <v>un</v>
          </cell>
          <cell r="D1936">
            <v>125.56</v>
          </cell>
          <cell r="E1936">
            <v>93.28</v>
          </cell>
          <cell r="F1936">
            <v>218.84</v>
          </cell>
        </row>
        <row r="1937">
          <cell r="A1937" t="str">
            <v>360316</v>
          </cell>
          <cell r="B1937" t="str">
            <v>Caixa base lateral tipo ´N´ (130 x 40 x 25) cm</v>
          </cell>
          <cell r="C1937" t="str">
            <v>un</v>
          </cell>
          <cell r="D1937">
            <v>301.56</v>
          </cell>
          <cell r="E1937">
            <v>106.28</v>
          </cell>
          <cell r="F1937">
            <v>407.84000000000003</v>
          </cell>
        </row>
        <row r="1938">
          <cell r="A1938" t="str">
            <v>360400</v>
          </cell>
          <cell r="B1938" t="str">
            <v>Suporte (Braquet)</v>
          </cell>
          <cell r="C1938">
            <v>0</v>
          </cell>
          <cell r="D1938">
            <v>0</v>
          </cell>
          <cell r="E1938">
            <v>0</v>
          </cell>
          <cell r="F1938">
            <v>0</v>
          </cell>
        </row>
        <row r="1939">
          <cell r="A1939" t="str">
            <v>360401</v>
          </cell>
          <cell r="B1939" t="str">
            <v>Suporte para 1 isolador de baixa tensão</v>
          </cell>
          <cell r="C1939" t="str">
            <v>un</v>
          </cell>
          <cell r="D1939">
            <v>8.73</v>
          </cell>
          <cell r="E1939">
            <v>7.97</v>
          </cell>
          <cell r="F1939">
            <v>16.7</v>
          </cell>
        </row>
        <row r="1940">
          <cell r="A1940" t="str">
            <v>360403</v>
          </cell>
          <cell r="B1940" t="str">
            <v>Suporte para 2 isoladores de baixa tensão</v>
          </cell>
          <cell r="C1940" t="str">
            <v>un</v>
          </cell>
          <cell r="D1940">
            <v>17.97</v>
          </cell>
          <cell r="E1940">
            <v>7.97</v>
          </cell>
          <cell r="F1940">
            <v>25.94</v>
          </cell>
        </row>
        <row r="1941">
          <cell r="A1941" t="str">
            <v>360405</v>
          </cell>
          <cell r="B1941" t="str">
            <v>Suporte para 3 isoladores de baixa tensão</v>
          </cell>
          <cell r="C1941" t="str">
            <v>un</v>
          </cell>
          <cell r="D1941">
            <v>27.18</v>
          </cell>
          <cell r="E1941">
            <v>7.97</v>
          </cell>
          <cell r="F1941">
            <v>35.15</v>
          </cell>
        </row>
        <row r="1942">
          <cell r="A1942" t="str">
            <v>360407</v>
          </cell>
          <cell r="B1942" t="str">
            <v>Suporte para 4 isoladores de baixa tensão</v>
          </cell>
          <cell r="C1942" t="str">
            <v>un</v>
          </cell>
          <cell r="D1942">
            <v>36.33</v>
          </cell>
          <cell r="E1942">
            <v>7.97</v>
          </cell>
          <cell r="F1942">
            <v>44.300000000000004</v>
          </cell>
        </row>
        <row r="1943">
          <cell r="A1943" t="str">
            <v>360500</v>
          </cell>
          <cell r="B1943" t="str">
            <v>Isoladores</v>
          </cell>
          <cell r="C1943">
            <v>0</v>
          </cell>
          <cell r="D1943">
            <v>0</v>
          </cell>
          <cell r="E1943">
            <v>0</v>
          </cell>
          <cell r="F1943">
            <v>0</v>
          </cell>
        </row>
        <row r="1944">
          <cell r="A1944" t="str">
            <v>360501</v>
          </cell>
          <cell r="B1944" t="str">
            <v>Isolador tipo roldana para baixa tensão de 76 x 79 mm</v>
          </cell>
          <cell r="C1944" t="str">
            <v>un</v>
          </cell>
          <cell r="D1944">
            <v>12.540000000000001</v>
          </cell>
          <cell r="E1944">
            <v>5.32</v>
          </cell>
          <cell r="F1944">
            <v>17.86</v>
          </cell>
        </row>
        <row r="1945">
          <cell r="A1945" t="str">
            <v>360502</v>
          </cell>
          <cell r="B1945" t="str">
            <v>Isolador tipo castanha incluindo grampo de sustentação</v>
          </cell>
          <cell r="C1945" t="str">
            <v>un</v>
          </cell>
          <cell r="D1945">
            <v>5.5</v>
          </cell>
          <cell r="E1945">
            <v>5.32</v>
          </cell>
          <cell r="F1945">
            <v>10.82</v>
          </cell>
        </row>
        <row r="1946">
          <cell r="A1946" t="str">
            <v>360503</v>
          </cell>
          <cell r="B1946" t="str">
            <v>Isolador tipo disco para 23 kV (poste)</v>
          </cell>
          <cell r="C1946" t="str">
            <v>un</v>
          </cell>
          <cell r="D1946">
            <v>62.88</v>
          </cell>
          <cell r="E1946">
            <v>7.92</v>
          </cell>
          <cell r="F1946">
            <v>70.8</v>
          </cell>
        </row>
        <row r="1947">
          <cell r="A1947" t="str">
            <v>360504</v>
          </cell>
          <cell r="B1947" t="str">
            <v>Isolador tipo disco para 15 kV de 6´ - 150 mm</v>
          </cell>
          <cell r="C1947" t="str">
            <v>un</v>
          </cell>
          <cell r="D1947">
            <v>36.74</v>
          </cell>
          <cell r="E1947">
            <v>5.32</v>
          </cell>
          <cell r="F1947">
            <v>42.06</v>
          </cell>
        </row>
        <row r="1948">
          <cell r="A1948" t="str">
            <v>360507</v>
          </cell>
          <cell r="B1948" t="str">
            <v>Isolador tipo pino para 25 kV, inclusive pino (poste)</v>
          </cell>
          <cell r="C1948" t="str">
            <v>un</v>
          </cell>
          <cell r="D1948">
            <v>40.97</v>
          </cell>
          <cell r="E1948">
            <v>19.93</v>
          </cell>
          <cell r="F1948">
            <v>60.9</v>
          </cell>
        </row>
        <row r="1949">
          <cell r="A1949" t="str">
            <v>360508</v>
          </cell>
          <cell r="B1949" t="str">
            <v>Isolador tipo pino para 15 kV, inclusive pino (poste)</v>
          </cell>
          <cell r="C1949" t="str">
            <v>un</v>
          </cell>
          <cell r="D1949">
            <v>25.44</v>
          </cell>
          <cell r="E1949">
            <v>19.93</v>
          </cell>
          <cell r="F1949">
            <v>45.37</v>
          </cell>
        </row>
        <row r="1950">
          <cell r="A1950" t="str">
            <v>360510</v>
          </cell>
          <cell r="B1950" t="str">
            <v>Isolador pedestal para 15 kV</v>
          </cell>
          <cell r="C1950" t="str">
            <v>un</v>
          </cell>
          <cell r="D1950">
            <v>62.82</v>
          </cell>
          <cell r="E1950">
            <v>5.32</v>
          </cell>
          <cell r="F1950">
            <v>68.14</v>
          </cell>
        </row>
        <row r="1951">
          <cell r="A1951" t="str">
            <v>360511</v>
          </cell>
          <cell r="B1951" t="str">
            <v>Isolador pedestal para 25 kV</v>
          </cell>
          <cell r="C1951" t="str">
            <v>un</v>
          </cell>
          <cell r="D1951">
            <v>71.2</v>
          </cell>
          <cell r="E1951">
            <v>5.32</v>
          </cell>
          <cell r="F1951">
            <v>76.52</v>
          </cell>
        </row>
        <row r="1952">
          <cell r="A1952" t="str">
            <v>360600</v>
          </cell>
          <cell r="B1952" t="str">
            <v>Muflas e terminais</v>
          </cell>
          <cell r="C1952">
            <v>0</v>
          </cell>
          <cell r="D1952">
            <v>0</v>
          </cell>
          <cell r="E1952">
            <v>0</v>
          </cell>
          <cell r="F1952">
            <v>0</v>
          </cell>
        </row>
        <row r="1953">
          <cell r="A1953" t="str">
            <v>360601</v>
          </cell>
          <cell r="B1953" t="str">
            <v>Terminal modular (mufla) unipolar interno para cabo até 120 mm²/25 kV</v>
          </cell>
          <cell r="C1953" t="str">
            <v>cj</v>
          </cell>
          <cell r="D1953">
            <v>300.19</v>
          </cell>
          <cell r="E1953">
            <v>13.290000000000001</v>
          </cell>
          <cell r="F1953">
            <v>313.48</v>
          </cell>
        </row>
        <row r="1954">
          <cell r="A1954" t="str">
            <v>360603</v>
          </cell>
          <cell r="B1954" t="str">
            <v>Terminal modular (mufla) unipolar externo para cabo até 70 mm²/25 kV</v>
          </cell>
          <cell r="C1954" t="str">
            <v>cj</v>
          </cell>
          <cell r="D1954">
            <v>306.08999999999997</v>
          </cell>
          <cell r="E1954">
            <v>13.290000000000001</v>
          </cell>
          <cell r="F1954">
            <v>319.38</v>
          </cell>
        </row>
        <row r="1955">
          <cell r="A1955" t="str">
            <v>360606</v>
          </cell>
          <cell r="B1955" t="str">
            <v>Terminal modular (mufla) unipolar externo para cabo até 70 mm²/15 kV</v>
          </cell>
          <cell r="C1955" t="str">
            <v>cj</v>
          </cell>
          <cell r="D1955">
            <v>299.27</v>
          </cell>
          <cell r="E1955">
            <v>13.290000000000001</v>
          </cell>
          <cell r="F1955">
            <v>312.56</v>
          </cell>
        </row>
        <row r="1956">
          <cell r="A1956" t="str">
            <v>360608</v>
          </cell>
          <cell r="B1956" t="str">
            <v>Terminal modular (mufla) unipolar interno para cabo até 70 mm²/15 kV</v>
          </cell>
          <cell r="C1956" t="str">
            <v>cj</v>
          </cell>
          <cell r="D1956">
            <v>262.13</v>
          </cell>
          <cell r="E1956">
            <v>13.290000000000001</v>
          </cell>
          <cell r="F1956">
            <v>275.42</v>
          </cell>
        </row>
        <row r="1957">
          <cell r="A1957" t="str">
            <v>360700</v>
          </cell>
          <cell r="B1957" t="str">
            <v>Pára-raios de média tensão</v>
          </cell>
          <cell r="C1957">
            <v>0</v>
          </cell>
          <cell r="D1957">
            <v>0</v>
          </cell>
          <cell r="E1957">
            <v>0</v>
          </cell>
          <cell r="F1957">
            <v>0</v>
          </cell>
        </row>
        <row r="1958">
          <cell r="A1958" t="str">
            <v>360701</v>
          </cell>
          <cell r="B1958" t="str">
            <v>Pára-raios de distribuição, classe 12 kV/5 kA, completo, encapsulado com polímero</v>
          </cell>
          <cell r="C1958" t="str">
            <v>un</v>
          </cell>
          <cell r="D1958">
            <v>125.03</v>
          </cell>
          <cell r="E1958">
            <v>12.52</v>
          </cell>
          <cell r="F1958">
            <v>137.55000000000001</v>
          </cell>
        </row>
        <row r="1959">
          <cell r="A1959" t="str">
            <v>360703</v>
          </cell>
          <cell r="B1959" t="str">
            <v>Pára-raios de distribuição, classe 12 kV/10 kA, completo, encapsulado com polímero</v>
          </cell>
          <cell r="C1959" t="str">
            <v>un</v>
          </cell>
          <cell r="D1959">
            <v>130.05000000000001</v>
          </cell>
          <cell r="E1959">
            <v>12.52</v>
          </cell>
          <cell r="F1959">
            <v>142.57</v>
          </cell>
        </row>
        <row r="1960">
          <cell r="A1960" t="str">
            <v>360705</v>
          </cell>
          <cell r="B1960" t="str">
            <v>Pára-raios de distribuição, classe 15 kV/5 kA, completo, encapsulado com polímero</v>
          </cell>
          <cell r="C1960" t="str">
            <v>un</v>
          </cell>
          <cell r="D1960">
            <v>136.44999999999999</v>
          </cell>
          <cell r="E1960">
            <v>12.52</v>
          </cell>
          <cell r="F1960">
            <v>148.97</v>
          </cell>
        </row>
        <row r="1961">
          <cell r="A1961" t="str">
            <v>360706</v>
          </cell>
          <cell r="B1961" t="str">
            <v>Pára-raios de distribuição, classe 15 kV/10 kA, completo, encapsulado com polímero</v>
          </cell>
          <cell r="C1961" t="str">
            <v>un</v>
          </cell>
          <cell r="D1961">
            <v>145.55000000000001</v>
          </cell>
          <cell r="E1961">
            <v>12.52</v>
          </cell>
          <cell r="F1961">
            <v>158.07</v>
          </cell>
        </row>
        <row r="1962">
          <cell r="A1962" t="str">
            <v>360707</v>
          </cell>
          <cell r="B1962" t="str">
            <v>Pára-raios de distribuição, classe 21 kV/5 kA, completo, encapsulado com polímero</v>
          </cell>
          <cell r="C1962" t="str">
            <v>un</v>
          </cell>
          <cell r="D1962">
            <v>186.24</v>
          </cell>
          <cell r="E1962">
            <v>12.52</v>
          </cell>
          <cell r="F1962">
            <v>198.76</v>
          </cell>
        </row>
        <row r="1963">
          <cell r="A1963" t="str">
            <v>360800</v>
          </cell>
          <cell r="B1963" t="str">
            <v>Gerador e grupo gerador</v>
          </cell>
          <cell r="C1963">
            <v>0</v>
          </cell>
          <cell r="D1963">
            <v>0</v>
          </cell>
          <cell r="E1963">
            <v>0</v>
          </cell>
          <cell r="F1963">
            <v>0</v>
          </cell>
        </row>
        <row r="1964">
          <cell r="A1964" t="str">
            <v>360801</v>
          </cell>
          <cell r="B1964" t="str">
            <v>Grupo gerador com potência de 40/36 kVA, 220/127 V ou 380/220 V e fator de potência de 0,8 indutivo, completo, inclusive painel e conjunto de baterias</v>
          </cell>
          <cell r="C1964" t="str">
            <v>un</v>
          </cell>
          <cell r="D1964">
            <v>42081.79</v>
          </cell>
          <cell r="E1964">
            <v>557.20000000000005</v>
          </cell>
          <cell r="F1964">
            <v>42638.99</v>
          </cell>
        </row>
        <row r="1965">
          <cell r="A1965" t="str">
            <v>360803</v>
          </cell>
          <cell r="B1965" t="str">
            <v>Grupo gerador com potência de 250/228 kVA, 220/127 V ou 380/220 V e fator de potência de 0,8 indutivo, completo, inclusive painel e conjunto de baterias</v>
          </cell>
          <cell r="C1965" t="str">
            <v>un</v>
          </cell>
          <cell r="D1965">
            <v>106488.5</v>
          </cell>
          <cell r="E1965">
            <v>1041.76</v>
          </cell>
          <cell r="F1965">
            <v>107530.26000000001</v>
          </cell>
        </row>
        <row r="1966">
          <cell r="A1966" t="str">
            <v>360804</v>
          </cell>
          <cell r="B1966" t="str">
            <v>Grupo gerador com potência de 350/320 kVA, 220/127 V ou 380/220 V e fator de potência de 0,8 indutivo, completo, inclusive painel e conjunto de baterias</v>
          </cell>
          <cell r="C1966" t="str">
            <v>un</v>
          </cell>
          <cell r="D1966">
            <v>147087</v>
          </cell>
          <cell r="E1966">
            <v>1041.76</v>
          </cell>
          <cell r="F1966">
            <v>148128.76</v>
          </cell>
        </row>
        <row r="1967">
          <cell r="A1967" t="str">
            <v>360805</v>
          </cell>
          <cell r="B1967" t="str">
            <v>Grupo gerador com potência de 80-73/88-81 kVA, 220/127 V ou 380/220 V e fator de potência de 0,8 indutivo, completo, inclusive painel e conjunto de baterias</v>
          </cell>
          <cell r="C1967" t="str">
            <v>un</v>
          </cell>
          <cell r="D1967">
            <v>58006.25</v>
          </cell>
          <cell r="E1967">
            <v>1041.76</v>
          </cell>
          <cell r="F1967">
            <v>59048.01</v>
          </cell>
        </row>
        <row r="1968">
          <cell r="A1968" t="str">
            <v>360806</v>
          </cell>
          <cell r="B1968" t="str">
            <v>Grupo gerador com potência de 165/150 kVA, 220/127 V ou 380/220 V e fator de potência de 0,8 indutivo, completo, inclusive painel e conjunto de baterias</v>
          </cell>
          <cell r="C1968" t="str">
            <v>un</v>
          </cell>
          <cell r="D1968">
            <v>67573.600000000006</v>
          </cell>
          <cell r="E1968">
            <v>1041.76</v>
          </cell>
          <cell r="F1968">
            <v>68615.360000000001</v>
          </cell>
        </row>
        <row r="1969">
          <cell r="A1969" t="str">
            <v>360807</v>
          </cell>
          <cell r="B1969" t="str">
            <v>Grupo gerador com potência de 450/400 kVA, 220/127 V ou 380/220 V e fator de potência de 0,8 indutivo, completo, inclusive painel e conjunto de baterias</v>
          </cell>
          <cell r="C1969" t="str">
            <v>un</v>
          </cell>
          <cell r="D1969">
            <v>152775.5</v>
          </cell>
          <cell r="E1969">
            <v>1041.76</v>
          </cell>
          <cell r="F1969">
            <v>153817.26</v>
          </cell>
        </row>
        <row r="1970">
          <cell r="A1970" t="str">
            <v>360809</v>
          </cell>
          <cell r="B1970" t="str">
            <v>Grupo gerador com potência de 25/22 kVA, 220/127 V ou 380/220 V e fator de potência de 0,8 indutivo, completo, inclusive painel e conjunto de baterias</v>
          </cell>
          <cell r="C1970" t="str">
            <v>un</v>
          </cell>
          <cell r="D1970">
            <v>49307</v>
          </cell>
          <cell r="E1970">
            <v>557.20000000000005</v>
          </cell>
          <cell r="F1970">
            <v>49864.200000000004</v>
          </cell>
        </row>
        <row r="1971">
          <cell r="A1971" t="str">
            <v>360810</v>
          </cell>
          <cell r="B1971" t="str">
            <v>Grupo gerador com potência de 54-48/55-50 kVA, 220/127 V ou 380/220 V e fator de potência de 0,8 indutivo, completo, inclusive painel e conjunto de baterias</v>
          </cell>
          <cell r="C1971" t="str">
            <v>un</v>
          </cell>
          <cell r="D1971">
            <v>45478.700000000004</v>
          </cell>
          <cell r="E1971">
            <v>557.20000000000005</v>
          </cell>
          <cell r="F1971">
            <v>46035.9</v>
          </cell>
        </row>
        <row r="1972">
          <cell r="A1972" t="str">
            <v>360811</v>
          </cell>
          <cell r="B1972" t="str">
            <v>Grupo gerador com potência de 180/168 kVA, 220/127 V ou 380/220 V e fator de potência de 0,8 indutivo, completo, inclusive painel e conjunto de baterias</v>
          </cell>
          <cell r="C1972" t="str">
            <v>un</v>
          </cell>
          <cell r="D1972">
            <v>85935.25</v>
          </cell>
          <cell r="E1972">
            <v>1041.76</v>
          </cell>
          <cell r="F1972">
            <v>86977.01</v>
          </cell>
        </row>
        <row r="1973">
          <cell r="A1973" t="str">
            <v>360829</v>
          </cell>
          <cell r="B1973" t="str">
            <v>Grupo gerador com potência de 563/513 kVA, 220/127 V ou 380/220V, completo, inclusive conjunto de baterias</v>
          </cell>
          <cell r="C1973" t="str">
            <v>un</v>
          </cell>
          <cell r="D1973">
            <v>180181</v>
          </cell>
          <cell r="E1973">
            <v>1153.2</v>
          </cell>
          <cell r="F1973">
            <v>181334.2</v>
          </cell>
        </row>
        <row r="1974">
          <cell r="A1974" t="str">
            <v>360835</v>
          </cell>
          <cell r="B1974" t="str">
            <v>Grupo gerador carenado, potência de 150/120 kVA, tensão de saída 220/127 V, fator de potência de 0,8 indutivo, conjunto de baterias - completo</v>
          </cell>
          <cell r="C1974" t="str">
            <v>un</v>
          </cell>
          <cell r="D1974">
            <v>68800</v>
          </cell>
          <cell r="E1974">
            <v>557.20000000000005</v>
          </cell>
          <cell r="F1974">
            <v>69357.2</v>
          </cell>
        </row>
        <row r="1975">
          <cell r="A1975" t="str">
            <v>360854</v>
          </cell>
          <cell r="B1975" t="str">
            <v>Gerador 460/434 kVA, 380/220V e fator de potência de 0,8 indutivo, completo, inclusive painel e conjunto de baterias</v>
          </cell>
          <cell r="C1975" t="str">
            <v>cj</v>
          </cell>
          <cell r="D1975">
            <v>186031</v>
          </cell>
          <cell r="E1975">
            <v>1153.2</v>
          </cell>
          <cell r="F1975">
            <v>187184.2</v>
          </cell>
        </row>
        <row r="1976">
          <cell r="A1976" t="str">
            <v>360900</v>
          </cell>
          <cell r="B1976" t="str">
            <v>Transformador de entrada</v>
          </cell>
          <cell r="C1976">
            <v>0</v>
          </cell>
          <cell r="D1976">
            <v>0</v>
          </cell>
          <cell r="E1976">
            <v>0</v>
          </cell>
          <cell r="F1976">
            <v>0</v>
          </cell>
        </row>
        <row r="1977">
          <cell r="A1977" t="str">
            <v>360902</v>
          </cell>
          <cell r="B1977" t="str">
            <v>Transformador de potência trifásico de 225 kVA, classe 15 kV, a óleo</v>
          </cell>
          <cell r="C1977" t="str">
            <v>un</v>
          </cell>
          <cell r="D1977">
            <v>14720.41</v>
          </cell>
          <cell r="E1977">
            <v>557.20000000000005</v>
          </cell>
          <cell r="F1977">
            <v>15277.61</v>
          </cell>
        </row>
        <row r="1978">
          <cell r="A1978" t="str">
            <v>360903</v>
          </cell>
          <cell r="B1978" t="str">
            <v>Transformador de potência trifásico de 75 kVA, classe 1,2 kV, a seco</v>
          </cell>
          <cell r="C1978" t="str">
            <v>un</v>
          </cell>
          <cell r="D1978">
            <v>11682.87</v>
          </cell>
          <cell r="E1978">
            <v>222.88</v>
          </cell>
          <cell r="F1978">
            <v>11905.75</v>
          </cell>
        </row>
        <row r="1979">
          <cell r="A1979" t="str">
            <v>360905</v>
          </cell>
          <cell r="B1979" t="str">
            <v>Transformador de potência trifásico de 150 kVA, classe 15 kV, a óleo</v>
          </cell>
          <cell r="C1979" t="str">
            <v>un</v>
          </cell>
          <cell r="D1979">
            <v>10350.51</v>
          </cell>
          <cell r="E1979">
            <v>557.20000000000005</v>
          </cell>
          <cell r="F1979">
            <v>10907.710000000001</v>
          </cell>
        </row>
        <row r="1980">
          <cell r="A1980" t="str">
            <v>360906</v>
          </cell>
          <cell r="B1980" t="str">
            <v>Transformador de potência trifásico de 500 kVA, classe 15 kV, a seco</v>
          </cell>
          <cell r="C1980" t="str">
            <v>un</v>
          </cell>
          <cell r="D1980">
            <v>42055.39</v>
          </cell>
          <cell r="E1980">
            <v>891.52</v>
          </cell>
          <cell r="F1980">
            <v>42946.91</v>
          </cell>
        </row>
        <row r="1981">
          <cell r="A1981" t="str">
            <v>360907</v>
          </cell>
          <cell r="B1981" t="str">
            <v>Transformador de potência trifásico de 1000 kVA, classe 15 kV, a seco com cabine</v>
          </cell>
          <cell r="C1981" t="str">
            <v>un</v>
          </cell>
          <cell r="D1981">
            <v>71020.31</v>
          </cell>
          <cell r="E1981">
            <v>891.52</v>
          </cell>
          <cell r="F1981">
            <v>71911.83</v>
          </cell>
        </row>
        <row r="1982">
          <cell r="A1982" t="str">
            <v>360910</v>
          </cell>
          <cell r="B1982" t="str">
            <v>Transformador de potência trifásico de 5 kVA, classe 0,6 kV, a seco com cabine</v>
          </cell>
          <cell r="C1982" t="str">
            <v>un</v>
          </cell>
          <cell r="D1982">
            <v>2094.7800000000002</v>
          </cell>
          <cell r="E1982">
            <v>222.88</v>
          </cell>
          <cell r="F1982">
            <v>2317.66</v>
          </cell>
        </row>
        <row r="1983">
          <cell r="A1983" t="str">
            <v>360911</v>
          </cell>
          <cell r="B1983" t="str">
            <v>Transformador de potência trifásico de 7,5 kVA, classe 0,6 kV, a seco com cabine</v>
          </cell>
          <cell r="C1983" t="str">
            <v>un</v>
          </cell>
          <cell r="D1983">
            <v>2777.61</v>
          </cell>
          <cell r="E1983">
            <v>222.88</v>
          </cell>
          <cell r="F1983">
            <v>3000.4900000000002</v>
          </cell>
        </row>
        <row r="1984">
          <cell r="A1984" t="str">
            <v>360913</v>
          </cell>
          <cell r="B1984" t="str">
            <v>Transformador de potência trifásico de 15 kVA, classe 1,2 kV, a seco com cabine</v>
          </cell>
          <cell r="C1984" t="str">
            <v>un</v>
          </cell>
          <cell r="D1984">
            <v>4889.28</v>
          </cell>
          <cell r="E1984">
            <v>222.88</v>
          </cell>
          <cell r="F1984">
            <v>5112.16</v>
          </cell>
        </row>
        <row r="1985">
          <cell r="A1985" t="str">
            <v>360915</v>
          </cell>
          <cell r="B1985" t="str">
            <v>Transformador de potência trifásico de 75 kVA, classe 15 kV, a óleo</v>
          </cell>
          <cell r="C1985" t="str">
            <v>un</v>
          </cell>
          <cell r="D1985">
            <v>7086.16</v>
          </cell>
          <cell r="E1985">
            <v>557.20000000000005</v>
          </cell>
          <cell r="F1985">
            <v>7643.3600000000006</v>
          </cell>
        </row>
        <row r="1986">
          <cell r="A1986" t="str">
            <v>360916</v>
          </cell>
          <cell r="B1986" t="str">
            <v>Transformador de potência trifásico de 225 kVA, classe 23 kV, a óleo</v>
          </cell>
          <cell r="C1986" t="str">
            <v>un</v>
          </cell>
          <cell r="D1986">
            <v>15932.880000000001</v>
          </cell>
          <cell r="E1986">
            <v>557.20000000000005</v>
          </cell>
          <cell r="F1986">
            <v>16490.080000000002</v>
          </cell>
        </row>
        <row r="1987">
          <cell r="A1987" t="str">
            <v>360917</v>
          </cell>
          <cell r="B1987" t="str">
            <v>Transformador de potência trifásico de 300 kVA, classe 15 kV, a óleo</v>
          </cell>
          <cell r="C1987" t="str">
            <v>un</v>
          </cell>
          <cell r="D1987">
            <v>16978.02</v>
          </cell>
          <cell r="E1987">
            <v>557.20000000000005</v>
          </cell>
          <cell r="F1987">
            <v>17535.22</v>
          </cell>
        </row>
        <row r="1988">
          <cell r="A1988" t="str">
            <v>360918</v>
          </cell>
          <cell r="B1988" t="str">
            <v>Transformador de potência trifásico de 112,5 kVA, classe 15 kV, a óleo</v>
          </cell>
          <cell r="C1988" t="str">
            <v>un</v>
          </cell>
          <cell r="D1988">
            <v>8207.6</v>
          </cell>
          <cell r="E1988">
            <v>557.20000000000005</v>
          </cell>
          <cell r="F1988">
            <v>8764.7999999999993</v>
          </cell>
        </row>
        <row r="1989">
          <cell r="A1989" t="str">
            <v>360922</v>
          </cell>
          <cell r="B1989" t="str">
            <v>Transformador de potência trifásico de 500 kVA, classe 15 kV, a seco com cabine</v>
          </cell>
          <cell r="C1989" t="str">
            <v>un</v>
          </cell>
          <cell r="D1989">
            <v>49056.160000000003</v>
          </cell>
          <cell r="E1989">
            <v>891.52</v>
          </cell>
          <cell r="F1989">
            <v>49947.68</v>
          </cell>
        </row>
        <row r="1990">
          <cell r="A1990" t="str">
            <v>360923</v>
          </cell>
          <cell r="B1990" t="str">
            <v>Transformador de potência trifásico de 30 kVA, classe 1,2 KV, a seco com cabine</v>
          </cell>
          <cell r="C1990" t="str">
            <v>un</v>
          </cell>
          <cell r="D1990">
            <v>7648.63</v>
          </cell>
          <cell r="E1990">
            <v>222.88</v>
          </cell>
          <cell r="F1990">
            <v>7871.51</v>
          </cell>
        </row>
        <row r="1991">
          <cell r="A1991" t="str">
            <v>360925</v>
          </cell>
          <cell r="B1991" t="str">
            <v>Transformador de potência trifásico de 500 kVA, classe 15 kV, a óleo</v>
          </cell>
          <cell r="C1991" t="str">
            <v>un</v>
          </cell>
          <cell r="D1991">
            <v>28456.33</v>
          </cell>
          <cell r="E1991">
            <v>891.52</v>
          </cell>
          <cell r="F1991">
            <v>29347.850000000002</v>
          </cell>
        </row>
        <row r="1992">
          <cell r="A1992" t="str">
            <v>360930</v>
          </cell>
          <cell r="B1992" t="str">
            <v>Transformador de potência trifásico de 750 kVA, classe 15 kV, a óleo</v>
          </cell>
          <cell r="C1992" t="str">
            <v>un</v>
          </cell>
          <cell r="D1992">
            <v>37750.71</v>
          </cell>
          <cell r="E1992">
            <v>891.52</v>
          </cell>
          <cell r="F1992">
            <v>38642.230000000003</v>
          </cell>
        </row>
        <row r="1993">
          <cell r="A1993" t="str">
            <v>360936</v>
          </cell>
          <cell r="B1993" t="str">
            <v>Transformador de potência trifásico de 750 kVA, classe 15 kV, a seco</v>
          </cell>
          <cell r="C1993" t="str">
            <v>un</v>
          </cell>
          <cell r="D1993">
            <v>65339.58</v>
          </cell>
          <cell r="E1993">
            <v>891.52</v>
          </cell>
          <cell r="F1993">
            <v>66231.100000000006</v>
          </cell>
        </row>
        <row r="1994">
          <cell r="A1994" t="str">
            <v>360937</v>
          </cell>
          <cell r="B1994" t="str">
            <v>Transformador de potência trifásico de 300 kVA, classe 15 kV, a seco</v>
          </cell>
          <cell r="C1994" t="str">
            <v>un</v>
          </cell>
          <cell r="D1994">
            <v>39807.82</v>
          </cell>
          <cell r="E1994">
            <v>557.20000000000005</v>
          </cell>
          <cell r="F1994">
            <v>40365.019999999997</v>
          </cell>
        </row>
        <row r="1995">
          <cell r="A1995" t="str">
            <v>360941</v>
          </cell>
          <cell r="B1995" t="str">
            <v>Transformador de potência trifásico de 45 kVA, classe 15 kV, a seco</v>
          </cell>
          <cell r="C1995" t="str">
            <v>un</v>
          </cell>
          <cell r="D1995">
            <v>10356.83</v>
          </cell>
          <cell r="E1995">
            <v>557.20000000000005</v>
          </cell>
          <cell r="F1995">
            <v>10914.03</v>
          </cell>
        </row>
        <row r="1996">
          <cell r="A1996" t="str">
            <v>360944</v>
          </cell>
          <cell r="B1996" t="str">
            <v>Transformador de potência trifásico de 500 kVA, classe 15 kV, a óleo - tipo pedestal</v>
          </cell>
          <cell r="C1996" t="str">
            <v>un</v>
          </cell>
          <cell r="D1996">
            <v>60589.72</v>
          </cell>
          <cell r="E1996">
            <v>676.08</v>
          </cell>
          <cell r="F1996">
            <v>61265.8</v>
          </cell>
        </row>
        <row r="1997">
          <cell r="A1997" t="str">
            <v>360948</v>
          </cell>
          <cell r="B1997" t="str">
            <v>Transformador trifásico a seco de 112,5 kVA, encapsulado em resina epóxi sob vácuo</v>
          </cell>
          <cell r="C1997" t="str">
            <v>un</v>
          </cell>
          <cell r="D1997">
            <v>16902.09</v>
          </cell>
          <cell r="E1997">
            <v>557.20000000000005</v>
          </cell>
          <cell r="F1997">
            <v>17459.29</v>
          </cell>
        </row>
        <row r="1998">
          <cell r="A1998" t="str">
            <v>360949</v>
          </cell>
          <cell r="B1998" t="str">
            <v>Transformador trifásico a seco de 150 kVA, encapsulado em resina epóxi sob vácuo</v>
          </cell>
          <cell r="C1998" t="str">
            <v>un</v>
          </cell>
          <cell r="D1998">
            <v>17513.43</v>
          </cell>
          <cell r="E1998">
            <v>557.20000000000005</v>
          </cell>
          <cell r="F1998">
            <v>18070.63</v>
          </cell>
        </row>
        <row r="1999">
          <cell r="A1999" t="str">
            <v>360967</v>
          </cell>
          <cell r="B1999" t="str">
            <v>Transformador de potência trifásico 45kVA, classe 24,2kV, encapsulado a vácuo em resina epóxi</v>
          </cell>
          <cell r="C1999" t="str">
            <v>un</v>
          </cell>
          <cell r="D1999">
            <v>15484</v>
          </cell>
          <cell r="E1999">
            <v>222.88</v>
          </cell>
          <cell r="F1999">
            <v>15706.880000000001</v>
          </cell>
        </row>
        <row r="2000">
          <cell r="A2000" t="str">
            <v>360968</v>
          </cell>
          <cell r="B2000" t="str">
            <v>Transformador de potência trifásico 750kVA, classe 24,2kV, encapsulado a vácuo em resina epóxi</v>
          </cell>
          <cell r="C2000" t="str">
            <v>un</v>
          </cell>
          <cell r="D2000">
            <v>51760</v>
          </cell>
          <cell r="E2000">
            <v>891.52</v>
          </cell>
          <cell r="F2000">
            <v>52651.520000000004</v>
          </cell>
        </row>
        <row r="2001">
          <cell r="A2001" t="str">
            <v>360969</v>
          </cell>
          <cell r="B2001" t="str">
            <v>Transformador de potência trifásico de 300 kVA, classe 25kV, a óleo</v>
          </cell>
          <cell r="C2001" t="str">
            <v>un</v>
          </cell>
          <cell r="D2001">
            <v>13490</v>
          </cell>
          <cell r="E2001">
            <v>557.20000000000005</v>
          </cell>
          <cell r="F2001">
            <v>14047.2</v>
          </cell>
        </row>
        <row r="2002">
          <cell r="A2002" t="str">
            <v>360970</v>
          </cell>
          <cell r="B2002" t="str">
            <v>Transformador de potência trifásico de 500 kVA, classe 25kV, encapsulado a vácuo em resina epóxi</v>
          </cell>
          <cell r="C2002" t="str">
            <v>un</v>
          </cell>
          <cell r="D2002">
            <v>50568.58</v>
          </cell>
          <cell r="E2002">
            <v>891.52</v>
          </cell>
          <cell r="F2002">
            <v>51460.1</v>
          </cell>
        </row>
        <row r="2003">
          <cell r="A2003" t="str">
            <v>362000</v>
          </cell>
          <cell r="B2003" t="str">
            <v>Reparos, conservações e complementos</v>
          </cell>
          <cell r="C2003">
            <v>0</v>
          </cell>
          <cell r="D2003">
            <v>0</v>
          </cell>
          <cell r="E2003">
            <v>0</v>
          </cell>
          <cell r="F2003">
            <v>0</v>
          </cell>
        </row>
        <row r="2004">
          <cell r="A2004" t="str">
            <v>362001</v>
          </cell>
          <cell r="B2004" t="str">
            <v>Vergalhão de cobre eletrolítico, diâmetro de 3/8´</v>
          </cell>
          <cell r="C2004" t="str">
            <v>m</v>
          </cell>
          <cell r="D2004">
            <v>24.23</v>
          </cell>
          <cell r="E2004">
            <v>10.63</v>
          </cell>
          <cell r="F2004">
            <v>34.86</v>
          </cell>
        </row>
        <row r="2005">
          <cell r="A2005" t="str">
            <v>362003</v>
          </cell>
          <cell r="B2005" t="str">
            <v>União angular para vergalhão, diâmetro de 3/8´</v>
          </cell>
          <cell r="C2005" t="str">
            <v>un</v>
          </cell>
          <cell r="D2005">
            <v>20.990000000000002</v>
          </cell>
          <cell r="E2005">
            <v>5.32</v>
          </cell>
          <cell r="F2005">
            <v>26.310000000000002</v>
          </cell>
        </row>
        <row r="2006">
          <cell r="A2006" t="str">
            <v>362004</v>
          </cell>
          <cell r="B2006" t="str">
            <v>Bobina mínima para disjuntor (a óleo)</v>
          </cell>
          <cell r="C2006" t="str">
            <v>un</v>
          </cell>
          <cell r="D2006">
            <v>832.66</v>
          </cell>
          <cell r="E2006">
            <v>36.32</v>
          </cell>
          <cell r="F2006">
            <v>868.98</v>
          </cell>
        </row>
        <row r="2007">
          <cell r="A2007" t="str">
            <v>362005</v>
          </cell>
          <cell r="B2007" t="str">
            <v>Terminal para vergalhão, diâmetro de 3/8´</v>
          </cell>
          <cell r="C2007" t="str">
            <v>un</v>
          </cell>
          <cell r="D2007">
            <v>10.34</v>
          </cell>
          <cell r="E2007">
            <v>5.32</v>
          </cell>
          <cell r="F2007">
            <v>15.66</v>
          </cell>
        </row>
        <row r="2008">
          <cell r="A2008" t="str">
            <v>362006</v>
          </cell>
          <cell r="B2008" t="str">
            <v>Braçadeira para fixação de eletroduto, até 4´</v>
          </cell>
          <cell r="C2008" t="str">
            <v>un</v>
          </cell>
          <cell r="D2008">
            <v>1.46</v>
          </cell>
          <cell r="E2008">
            <v>3.99</v>
          </cell>
          <cell r="F2008">
            <v>5.45</v>
          </cell>
        </row>
        <row r="2009">
          <cell r="A2009" t="str">
            <v>362007</v>
          </cell>
          <cell r="B2009" t="str">
            <v>Prensa vergalhão ´T´, diâmetro de 3/8´</v>
          </cell>
          <cell r="C2009" t="str">
            <v>un</v>
          </cell>
          <cell r="D2009">
            <v>9.5</v>
          </cell>
          <cell r="E2009">
            <v>5.32</v>
          </cell>
          <cell r="F2009">
            <v>14.82</v>
          </cell>
        </row>
        <row r="2010">
          <cell r="A2010" t="str">
            <v>362009</v>
          </cell>
          <cell r="B2010" t="str">
            <v>Vara para manobra em cabine em fibra de vidro, para tensão até 36 kV</v>
          </cell>
          <cell r="C2010" t="str">
            <v>un</v>
          </cell>
          <cell r="D2010">
            <v>281.36</v>
          </cell>
          <cell r="E2010">
            <v>0.55000000000000004</v>
          </cell>
          <cell r="F2010">
            <v>281.91000000000003</v>
          </cell>
        </row>
        <row r="2011">
          <cell r="A2011" t="str">
            <v>362010</v>
          </cell>
          <cell r="B2011" t="str">
            <v>Bucha para passagem interna/externa com isolação para 15 kV</v>
          </cell>
          <cell r="C2011" t="str">
            <v>un</v>
          </cell>
          <cell r="D2011">
            <v>198.89000000000001</v>
          </cell>
          <cell r="E2011">
            <v>13.290000000000001</v>
          </cell>
          <cell r="F2011">
            <v>212.18</v>
          </cell>
        </row>
        <row r="2012">
          <cell r="A2012" t="str">
            <v>362012</v>
          </cell>
          <cell r="B2012" t="str">
            <v>Chapa de ferro de 1,50 x 0,50 m para bucha de passagem</v>
          </cell>
          <cell r="C2012" t="str">
            <v>un</v>
          </cell>
          <cell r="D2012">
            <v>90.98</v>
          </cell>
          <cell r="E2012">
            <v>13.290000000000001</v>
          </cell>
          <cell r="F2012">
            <v>104.27</v>
          </cell>
        </row>
        <row r="2013">
          <cell r="A2013" t="str">
            <v>362014</v>
          </cell>
          <cell r="B2013" t="str">
            <v>Cruzeta de madeira de 2400 mm</v>
          </cell>
          <cell r="C2013" t="str">
            <v>un</v>
          </cell>
          <cell r="D2013">
            <v>116.56</v>
          </cell>
          <cell r="E2013">
            <v>75.12</v>
          </cell>
          <cell r="F2013">
            <v>191.68</v>
          </cell>
        </row>
        <row r="2014">
          <cell r="A2014" t="str">
            <v>362015</v>
          </cell>
          <cell r="B2014" t="str">
            <v>Cruzeta de madeira de 90 x 115 x 3500 mm</v>
          </cell>
          <cell r="C2014" t="str">
            <v>un</v>
          </cell>
          <cell r="D2014">
            <v>118.46000000000001</v>
          </cell>
          <cell r="E2014">
            <v>75.12</v>
          </cell>
          <cell r="F2014">
            <v>193.58</v>
          </cell>
        </row>
        <row r="2015">
          <cell r="A2015" t="str">
            <v>362018</v>
          </cell>
          <cell r="B2015" t="str">
            <v>Luva isolante de borracha, acima de 10 até 20 kV</v>
          </cell>
          <cell r="C2015" t="str">
            <v>par</v>
          </cell>
          <cell r="D2015">
            <v>457.27</v>
          </cell>
          <cell r="E2015">
            <v>0.55000000000000004</v>
          </cell>
          <cell r="F2015">
            <v>457.82</v>
          </cell>
        </row>
        <row r="2016">
          <cell r="A2016" t="str">
            <v>362019</v>
          </cell>
          <cell r="B2016" t="str">
            <v>Luva isolante de borracha, acima de 20 até 30 kV</v>
          </cell>
          <cell r="C2016" t="str">
            <v>par</v>
          </cell>
          <cell r="D2016">
            <v>1204.05</v>
          </cell>
          <cell r="E2016">
            <v>0.55000000000000004</v>
          </cell>
          <cell r="F2016">
            <v>1204.5999999999999</v>
          </cell>
        </row>
        <row r="2017">
          <cell r="A2017" t="str">
            <v>362020</v>
          </cell>
          <cell r="B2017" t="str">
            <v>Mão francesa de 700 mm</v>
          </cell>
          <cell r="C2017" t="str">
            <v>un</v>
          </cell>
          <cell r="D2017">
            <v>12.91</v>
          </cell>
          <cell r="E2017">
            <v>26.57</v>
          </cell>
          <cell r="F2017">
            <v>39.479999999999997</v>
          </cell>
        </row>
        <row r="2018">
          <cell r="A2018" t="str">
            <v>362021</v>
          </cell>
          <cell r="B2018" t="str">
            <v>Luva isolante de borracha, até 10 kV</v>
          </cell>
          <cell r="C2018" t="str">
            <v>par</v>
          </cell>
          <cell r="D2018">
            <v>365.59000000000003</v>
          </cell>
          <cell r="E2018">
            <v>0.55000000000000004</v>
          </cell>
          <cell r="F2018">
            <v>366.14</v>
          </cell>
        </row>
        <row r="2019">
          <cell r="A2019" t="str">
            <v>362022</v>
          </cell>
          <cell r="B2019" t="str">
            <v>Mudança de tap do transformador</v>
          </cell>
          <cell r="C2019" t="str">
            <v>un</v>
          </cell>
          <cell r="D2019">
            <v>0</v>
          </cell>
          <cell r="E2019">
            <v>150.24</v>
          </cell>
          <cell r="F2019">
            <v>150.24</v>
          </cell>
        </row>
        <row r="2020">
          <cell r="A2020" t="str">
            <v>362023</v>
          </cell>
          <cell r="B2020" t="str">
            <v>Luva isolante de borracha, acima de 30 até 40 kV</v>
          </cell>
          <cell r="C2020" t="str">
            <v>par</v>
          </cell>
          <cell r="D2020">
            <v>1353.8700000000001</v>
          </cell>
          <cell r="E2020">
            <v>0.55000000000000004</v>
          </cell>
          <cell r="F2020">
            <v>1354.42</v>
          </cell>
        </row>
        <row r="2021">
          <cell r="A2021" t="str">
            <v>362024</v>
          </cell>
          <cell r="B2021" t="str">
            <v>Óleo para disjuntor</v>
          </cell>
          <cell r="C2021" t="str">
            <v>l</v>
          </cell>
          <cell r="D2021">
            <v>9.67</v>
          </cell>
          <cell r="E2021">
            <v>0.44</v>
          </cell>
          <cell r="F2021">
            <v>10.11</v>
          </cell>
        </row>
        <row r="2022">
          <cell r="A2022" t="str">
            <v>362026</v>
          </cell>
          <cell r="B2022" t="str">
            <v>Óleo para transformador</v>
          </cell>
          <cell r="C2022" t="str">
            <v>l</v>
          </cell>
          <cell r="D2022">
            <v>9.67</v>
          </cell>
          <cell r="E2022">
            <v>0.66</v>
          </cell>
          <cell r="F2022">
            <v>10.33</v>
          </cell>
        </row>
        <row r="2023">
          <cell r="A2023" t="str">
            <v>362028</v>
          </cell>
          <cell r="B2023" t="str">
            <v>Placa de advertência ´Perigo Alta Tensão´ em cabine primária, nas dimensões 400 x 300 mm, chapa 18</v>
          </cell>
          <cell r="C2023" t="str">
            <v>un</v>
          </cell>
          <cell r="D2023">
            <v>36.94</v>
          </cell>
          <cell r="E2023">
            <v>5.5</v>
          </cell>
          <cell r="F2023">
            <v>42.44</v>
          </cell>
        </row>
        <row r="2024">
          <cell r="A2024" t="str">
            <v>362033</v>
          </cell>
          <cell r="B2024" t="str">
            <v>Luva de couro para proteção de luva isolante</v>
          </cell>
          <cell r="C2024" t="str">
            <v>par</v>
          </cell>
          <cell r="D2024">
            <v>28.560000000000002</v>
          </cell>
          <cell r="E2024">
            <v>0.55000000000000004</v>
          </cell>
          <cell r="F2024">
            <v>29.11</v>
          </cell>
        </row>
        <row r="2025">
          <cell r="A2025" t="str">
            <v>362034</v>
          </cell>
          <cell r="B2025" t="str">
            <v>Sela para cruzeta de madeira</v>
          </cell>
          <cell r="C2025" t="str">
            <v>un</v>
          </cell>
          <cell r="D2025">
            <v>6.9</v>
          </cell>
          <cell r="E2025">
            <v>37.56</v>
          </cell>
          <cell r="F2025">
            <v>44.46</v>
          </cell>
        </row>
        <row r="2026">
          <cell r="A2026" t="str">
            <v>362035</v>
          </cell>
          <cell r="B2026" t="str">
            <v>Caixa porta luvas em madeira, com tampa</v>
          </cell>
          <cell r="C2026" t="str">
            <v>un</v>
          </cell>
          <cell r="D2026">
            <v>24.490000000000002</v>
          </cell>
          <cell r="E2026">
            <v>0.55000000000000004</v>
          </cell>
          <cell r="F2026">
            <v>25.04</v>
          </cell>
        </row>
        <row r="2027">
          <cell r="A2027" t="str">
            <v>362036</v>
          </cell>
          <cell r="B2027" t="str">
            <v>Suporte de transformador em poste ou estaleiro</v>
          </cell>
          <cell r="C2027" t="str">
            <v>un</v>
          </cell>
          <cell r="D2027">
            <v>74.39</v>
          </cell>
          <cell r="E2027">
            <v>75.12</v>
          </cell>
          <cell r="F2027">
            <v>149.51</v>
          </cell>
        </row>
        <row r="2028">
          <cell r="A2028" t="str">
            <v>362037</v>
          </cell>
          <cell r="B2028" t="str">
            <v>Caixa inviolável para secundário do transformador</v>
          </cell>
          <cell r="C2028" t="str">
            <v>un</v>
          </cell>
          <cell r="D2028">
            <v>152.75</v>
          </cell>
          <cell r="E2028">
            <v>5.32</v>
          </cell>
          <cell r="F2028">
            <v>158.07</v>
          </cell>
        </row>
        <row r="2029">
          <cell r="A2029" t="str">
            <v>362038</v>
          </cell>
          <cell r="B2029" t="str">
            <v>Tapete de borracha isolante elétrico de 1000 x 1000 mm</v>
          </cell>
          <cell r="C2029" t="str">
            <v>un</v>
          </cell>
          <cell r="D2029">
            <v>344.11</v>
          </cell>
          <cell r="E2029">
            <v>0.55000000000000004</v>
          </cell>
          <cell r="F2029">
            <v>344.66</v>
          </cell>
        </row>
        <row r="2030">
          <cell r="A2030" t="str">
            <v>362054</v>
          </cell>
          <cell r="B2030" t="str">
            <v>Cruzeta metálica de 2400 mm, para fixação de mufla ou para-raios</v>
          </cell>
          <cell r="C2030" t="str">
            <v>un</v>
          </cell>
          <cell r="D2030">
            <v>284.94</v>
          </cell>
          <cell r="E2030">
            <v>75.12</v>
          </cell>
          <cell r="F2030">
            <v>360.06</v>
          </cell>
        </row>
        <row r="2031">
          <cell r="A2031" t="str">
            <v>362055</v>
          </cell>
          <cell r="B2031" t="str">
            <v>Dispositivo Soft Starter para motor 50 cv, trifásico 220 V</v>
          </cell>
          <cell r="C2031" t="str">
            <v>un</v>
          </cell>
          <cell r="D2031">
            <v>2315.39</v>
          </cell>
          <cell r="E2031">
            <v>26.57</v>
          </cell>
          <cell r="F2031">
            <v>2341.96</v>
          </cell>
        </row>
        <row r="2032">
          <cell r="A2032" t="str">
            <v>362056</v>
          </cell>
          <cell r="B2032" t="str">
            <v>Dispositivo Soft Starter para motor 15 cv, trifásico 220 V</v>
          </cell>
          <cell r="C2032" t="str">
            <v>un</v>
          </cell>
          <cell r="D2032">
            <v>1870.55</v>
          </cell>
          <cell r="E2032">
            <v>26.57</v>
          </cell>
          <cell r="F2032">
            <v>1897.1200000000001</v>
          </cell>
        </row>
        <row r="2033">
          <cell r="A2033" t="str">
            <v>362057</v>
          </cell>
          <cell r="B2033" t="str">
            <v>Dispositivo Soft Starter para motor 25 cv, trifásico 220 V</v>
          </cell>
          <cell r="C2033" t="str">
            <v>un</v>
          </cell>
          <cell r="D2033">
            <v>2680.4900000000002</v>
          </cell>
          <cell r="E2033">
            <v>26.57</v>
          </cell>
          <cell r="F2033">
            <v>2707.06</v>
          </cell>
        </row>
        <row r="2034">
          <cell r="A2034" t="str">
            <v>370000</v>
          </cell>
          <cell r="B2034" t="str">
            <v>Quadro e painel para energia elétrica e telefonia</v>
          </cell>
          <cell r="C2034">
            <v>0</v>
          </cell>
          <cell r="D2034">
            <v>0</v>
          </cell>
          <cell r="E2034">
            <v>0</v>
          </cell>
          <cell r="F2034">
            <v>0</v>
          </cell>
        </row>
        <row r="2035">
          <cell r="A2035" t="str">
            <v>370100</v>
          </cell>
          <cell r="B2035" t="str">
            <v>Quadro para telefonia embutir, proteção IP40 chapa nº 16msg</v>
          </cell>
          <cell r="C2035">
            <v>0</v>
          </cell>
          <cell r="D2035">
            <v>0</v>
          </cell>
          <cell r="E2035">
            <v>0</v>
          </cell>
          <cell r="F2035">
            <v>0</v>
          </cell>
        </row>
        <row r="2036">
          <cell r="A2036" t="str">
            <v>370102</v>
          </cell>
          <cell r="B2036" t="str">
            <v>Quadro Telebrás de embutir de 200 x 200 x 120 mm</v>
          </cell>
          <cell r="C2036" t="str">
            <v>un</v>
          </cell>
          <cell r="D2036">
            <v>36.729999999999997</v>
          </cell>
          <cell r="E2036">
            <v>46.62</v>
          </cell>
          <cell r="F2036">
            <v>83.350000000000009</v>
          </cell>
        </row>
        <row r="2037">
          <cell r="A2037" t="str">
            <v>370108</v>
          </cell>
          <cell r="B2037" t="str">
            <v>Quadro Telebrás de embutir de 400 x 400 x 120 mm</v>
          </cell>
          <cell r="C2037" t="str">
            <v>un</v>
          </cell>
          <cell r="D2037">
            <v>75.19</v>
          </cell>
          <cell r="E2037">
            <v>64.930000000000007</v>
          </cell>
          <cell r="F2037">
            <v>140.12</v>
          </cell>
        </row>
        <row r="2038">
          <cell r="A2038" t="str">
            <v>370112</v>
          </cell>
          <cell r="B2038" t="str">
            <v>Quadro Telebrás de embutir de 600 x 600 x 120 mm</v>
          </cell>
          <cell r="C2038" t="str">
            <v>un</v>
          </cell>
          <cell r="D2038">
            <v>135.72</v>
          </cell>
          <cell r="E2038">
            <v>83.23</v>
          </cell>
          <cell r="F2038">
            <v>218.95000000000002</v>
          </cell>
        </row>
        <row r="2039">
          <cell r="A2039" t="str">
            <v>370116</v>
          </cell>
          <cell r="B2039" t="str">
            <v>Quadro Telebrás de embutir de 800 x 800 x 120 mm</v>
          </cell>
          <cell r="C2039" t="str">
            <v>un</v>
          </cell>
          <cell r="D2039">
            <v>200.41</v>
          </cell>
          <cell r="E2039">
            <v>103.09</v>
          </cell>
          <cell r="F2039">
            <v>303.5</v>
          </cell>
        </row>
        <row r="2040">
          <cell r="A2040" t="str">
            <v>370122</v>
          </cell>
          <cell r="B2040" t="str">
            <v>Quadro Telebrás de embutir de 1200 x 1200 x 120 mm</v>
          </cell>
          <cell r="C2040" t="str">
            <v>un</v>
          </cell>
          <cell r="D2040">
            <v>437.39</v>
          </cell>
          <cell r="E2040">
            <v>138.12</v>
          </cell>
          <cell r="F2040">
            <v>575.51</v>
          </cell>
        </row>
        <row r="2041">
          <cell r="A2041" t="str">
            <v>370200</v>
          </cell>
          <cell r="B2041" t="str">
            <v>Quadro para telefonia de sobrepor, proteção IP 40 chapa nº 16msg</v>
          </cell>
          <cell r="C2041">
            <v>0</v>
          </cell>
          <cell r="D2041">
            <v>0</v>
          </cell>
          <cell r="E2041">
            <v>0</v>
          </cell>
          <cell r="F2041">
            <v>0</v>
          </cell>
        </row>
        <row r="2042">
          <cell r="A2042" t="str">
            <v>370202</v>
          </cell>
          <cell r="B2042" t="str">
            <v>Quadro Telebrás de sobrepor de 200 x 200 x 120 mm</v>
          </cell>
          <cell r="C2042" t="str">
            <v>un</v>
          </cell>
          <cell r="D2042">
            <v>34.74</v>
          </cell>
          <cell r="E2042">
            <v>39.86</v>
          </cell>
          <cell r="F2042">
            <v>74.599999999999994</v>
          </cell>
        </row>
        <row r="2043">
          <cell r="A2043" t="str">
            <v>370206</v>
          </cell>
          <cell r="B2043" t="str">
            <v>Quadro Telebrás de sobrepor de 400 x 400 x 120 mm</v>
          </cell>
          <cell r="C2043" t="str">
            <v>un</v>
          </cell>
          <cell r="D2043">
            <v>80.739999999999995</v>
          </cell>
          <cell r="E2043">
            <v>53.14</v>
          </cell>
          <cell r="F2043">
            <v>133.88</v>
          </cell>
        </row>
        <row r="2044">
          <cell r="A2044" t="str">
            <v>370210</v>
          </cell>
          <cell r="B2044" t="str">
            <v>Quadro Telebrás de sobrepor de 600 x 600 x 120 mm</v>
          </cell>
          <cell r="C2044" t="str">
            <v>un</v>
          </cell>
          <cell r="D2044">
            <v>165.49</v>
          </cell>
          <cell r="E2044">
            <v>66.430000000000007</v>
          </cell>
          <cell r="F2044">
            <v>231.92000000000002</v>
          </cell>
        </row>
        <row r="2045">
          <cell r="A2045" t="str">
            <v>370214</v>
          </cell>
          <cell r="B2045" t="str">
            <v>Quadro Telebrás de sobrepor de 800 x 800 x 120 mm</v>
          </cell>
          <cell r="C2045" t="str">
            <v>un</v>
          </cell>
          <cell r="D2045">
            <v>258.52</v>
          </cell>
          <cell r="E2045">
            <v>79.709999999999994</v>
          </cell>
          <cell r="F2045">
            <v>338.23</v>
          </cell>
        </row>
        <row r="2046">
          <cell r="A2046" t="str">
            <v>370300</v>
          </cell>
          <cell r="B2046" t="str">
            <v>Quadro distribuição de luz e força de embutir universal</v>
          </cell>
          <cell r="C2046">
            <v>0</v>
          </cell>
          <cell r="D2046">
            <v>0</v>
          </cell>
          <cell r="E2046">
            <v>0</v>
          </cell>
          <cell r="F2046">
            <v>0</v>
          </cell>
        </row>
        <row r="2047">
          <cell r="A2047" t="str">
            <v>370320</v>
          </cell>
          <cell r="B2047" t="str">
            <v>Quadro de distribuição universal de embutir, para disjuntores 16 DIN / 12 Bolt-on - 150 A - sem componentes</v>
          </cell>
          <cell r="C2047" t="str">
            <v>un</v>
          </cell>
          <cell r="D2047">
            <v>193.06</v>
          </cell>
          <cell r="E2047">
            <v>80.599999999999994</v>
          </cell>
          <cell r="F2047">
            <v>273.66000000000003</v>
          </cell>
        </row>
        <row r="2048">
          <cell r="A2048" t="str">
            <v>370321</v>
          </cell>
          <cell r="B2048" t="str">
            <v>Quadro de distribuição universal de embutir, para disjuntores 24 DIN / 18 Bolt-on - 150 A - sem componentes</v>
          </cell>
          <cell r="C2048" t="str">
            <v>un</v>
          </cell>
          <cell r="D2048">
            <v>240.59</v>
          </cell>
          <cell r="E2048">
            <v>80.599999999999994</v>
          </cell>
          <cell r="F2048">
            <v>321.19</v>
          </cell>
        </row>
        <row r="2049">
          <cell r="A2049" t="str">
            <v>370322</v>
          </cell>
          <cell r="B2049" t="str">
            <v>Quadro de distribuição universal de embutir, para disjuntores 34 DIN / 24 Bolt-on - 150 A - sem componentes</v>
          </cell>
          <cell r="C2049" t="str">
            <v>un</v>
          </cell>
          <cell r="D2049">
            <v>274.45999999999998</v>
          </cell>
          <cell r="E2049">
            <v>100.76</v>
          </cell>
          <cell r="F2049">
            <v>375.22</v>
          </cell>
        </row>
        <row r="2050">
          <cell r="A2050" t="str">
            <v>370323</v>
          </cell>
          <cell r="B2050" t="str">
            <v>Quadro de distribuição universal de embutir, para disjuntores 44 DIN / 32 Bolt-on - 150 A - sem componentes</v>
          </cell>
          <cell r="C2050" t="str">
            <v>un</v>
          </cell>
          <cell r="D2050">
            <v>312.99</v>
          </cell>
          <cell r="E2050">
            <v>100.76</v>
          </cell>
          <cell r="F2050">
            <v>413.75</v>
          </cell>
        </row>
        <row r="2051">
          <cell r="A2051" t="str">
            <v>370324</v>
          </cell>
          <cell r="B2051" t="str">
            <v>Quadro de distribuição universal de embutir, para disjuntores 56 DIN / 40 Bolt-on - 225 A - sem componentes</v>
          </cell>
          <cell r="C2051" t="str">
            <v>un</v>
          </cell>
          <cell r="D2051">
            <v>434.38</v>
          </cell>
          <cell r="E2051">
            <v>120.9</v>
          </cell>
          <cell r="F2051">
            <v>555.28</v>
          </cell>
        </row>
        <row r="2052">
          <cell r="A2052" t="str">
            <v>370325</v>
          </cell>
          <cell r="B2052" t="str">
            <v>Quadro de distribuição universal de embutir, para disjuntores 70 DIN / 50 Bolt-on - 225 A - sem componentes</v>
          </cell>
          <cell r="C2052" t="str">
            <v>un</v>
          </cell>
          <cell r="D2052">
            <v>610.49</v>
          </cell>
          <cell r="E2052">
            <v>120.9</v>
          </cell>
          <cell r="F2052">
            <v>731.39</v>
          </cell>
        </row>
        <row r="2053">
          <cell r="A2053" t="str">
            <v>370400</v>
          </cell>
          <cell r="B2053" t="str">
            <v>Quadro distribuição de luz e força de sobrepor universal</v>
          </cell>
          <cell r="C2053">
            <v>0</v>
          </cell>
          <cell r="D2053">
            <v>0</v>
          </cell>
          <cell r="E2053">
            <v>0</v>
          </cell>
          <cell r="F2053">
            <v>0</v>
          </cell>
        </row>
        <row r="2054">
          <cell r="A2054" t="str">
            <v>370425</v>
          </cell>
          <cell r="B2054" t="str">
            <v>Quadro de distribuição universal de sobrepor, para disjuntores 16 DIN / 12 Bolt-on - 150 A - sem componentes</v>
          </cell>
          <cell r="C2054" t="str">
            <v>un</v>
          </cell>
          <cell r="D2054">
            <v>243.03</v>
          </cell>
          <cell r="E2054">
            <v>60.46</v>
          </cell>
          <cell r="F2054">
            <v>303.49</v>
          </cell>
        </row>
        <row r="2055">
          <cell r="A2055" t="str">
            <v>370426</v>
          </cell>
          <cell r="B2055" t="str">
            <v>Quadro de distribuição universal de sobrepor, para disjuntores 24 DIN / 18 Bolt-on - 150 A - sem componentes</v>
          </cell>
          <cell r="C2055" t="str">
            <v>un</v>
          </cell>
          <cell r="D2055">
            <v>306.29000000000002</v>
          </cell>
          <cell r="E2055">
            <v>60.46</v>
          </cell>
          <cell r="F2055">
            <v>366.75</v>
          </cell>
        </row>
        <row r="2056">
          <cell r="A2056" t="str">
            <v>370427</v>
          </cell>
          <cell r="B2056" t="str">
            <v>Quadro de distribuição universal de sobrepor, para disjuntores 34 DIN / 24 Bolt-on - 150 A - sem componentes</v>
          </cell>
          <cell r="C2056" t="str">
            <v>un</v>
          </cell>
          <cell r="D2056">
            <v>331.76</v>
          </cell>
          <cell r="E2056">
            <v>80.599999999999994</v>
          </cell>
          <cell r="F2056">
            <v>412.36</v>
          </cell>
        </row>
        <row r="2057">
          <cell r="A2057" t="str">
            <v>370428</v>
          </cell>
          <cell r="B2057" t="str">
            <v>Quadro de distribuição universal de sobrepor, para disjuntores 44 DIN / 32 Bolt-on - 150 A - sem componentes</v>
          </cell>
          <cell r="C2057" t="str">
            <v>un</v>
          </cell>
          <cell r="D2057">
            <v>385.88</v>
          </cell>
          <cell r="E2057">
            <v>80.599999999999994</v>
          </cell>
          <cell r="F2057">
            <v>466.48</v>
          </cell>
        </row>
        <row r="2058">
          <cell r="A2058" t="str">
            <v>370429</v>
          </cell>
          <cell r="B2058" t="str">
            <v>Quadro de distribuição universal de sobrepor, para disjuntores 56 DIN / 40 Bolt-on - 225 A - sem componentes</v>
          </cell>
          <cell r="C2058" t="str">
            <v>un</v>
          </cell>
          <cell r="D2058">
            <v>530.78</v>
          </cell>
          <cell r="E2058">
            <v>100.76</v>
          </cell>
          <cell r="F2058">
            <v>631.54</v>
          </cell>
        </row>
        <row r="2059">
          <cell r="A2059" t="str">
            <v>370430</v>
          </cell>
          <cell r="B2059" t="str">
            <v>Quadro de distribuição universal de sobrepor, para disjuntores 70 DIN / 50 Bolt-on - 225 A - sem componentes</v>
          </cell>
          <cell r="C2059" t="str">
            <v>un</v>
          </cell>
          <cell r="D2059">
            <v>691.41</v>
          </cell>
          <cell r="E2059">
            <v>100.76</v>
          </cell>
          <cell r="F2059">
            <v>792.17000000000007</v>
          </cell>
        </row>
        <row r="2060">
          <cell r="A2060" t="str">
            <v>370500</v>
          </cell>
          <cell r="B2060" t="str">
            <v>Quadro de comando</v>
          </cell>
          <cell r="C2060">
            <v>0</v>
          </cell>
          <cell r="D2060">
            <v>0</v>
          </cell>
          <cell r="E2060">
            <v>0</v>
          </cell>
          <cell r="F2060">
            <v>0</v>
          </cell>
        </row>
        <row r="2061">
          <cell r="A2061" t="str">
            <v>370501</v>
          </cell>
          <cell r="B2061" t="str">
            <v>Quadro de comando completo para conjunto motor-bomba submersível de poço profundo até 6HP, 220 / 380 V</v>
          </cell>
          <cell r="C2061" t="str">
            <v>un</v>
          </cell>
          <cell r="D2061">
            <v>1426.51</v>
          </cell>
          <cell r="E2061">
            <v>78.209999999999994</v>
          </cell>
          <cell r="F2061">
            <v>1504.72</v>
          </cell>
        </row>
        <row r="2062">
          <cell r="A2062" t="str">
            <v>370502</v>
          </cell>
          <cell r="B2062" t="str">
            <v>Quadro de comando completo para conjunto motor-bomba submersível de poço profundo acima de 6 HP até 12,5 HP, 220 V</v>
          </cell>
          <cell r="C2062" t="str">
            <v>un</v>
          </cell>
          <cell r="D2062">
            <v>2341.2800000000002</v>
          </cell>
          <cell r="E2062">
            <v>78.209999999999994</v>
          </cell>
          <cell r="F2062">
            <v>2419.4899999999998</v>
          </cell>
        </row>
        <row r="2063">
          <cell r="A2063" t="str">
            <v>370503</v>
          </cell>
          <cell r="B2063" t="str">
            <v>Quadro de comando completo para conjunto motor-bomba submersível de poço profundo acima de 12,5 HP até 20 HP, 220 V</v>
          </cell>
          <cell r="C2063" t="str">
            <v>un</v>
          </cell>
          <cell r="D2063">
            <v>4458.8500000000004</v>
          </cell>
          <cell r="E2063">
            <v>78.209999999999994</v>
          </cell>
          <cell r="F2063">
            <v>4537.0600000000004</v>
          </cell>
        </row>
        <row r="2064">
          <cell r="A2064" t="str">
            <v>370504</v>
          </cell>
          <cell r="B2064" t="str">
            <v>Quadro de comando completo para conjunto motor-bomba submersível de poço profundo acima de 20 HP até 50 HP, 220 V</v>
          </cell>
          <cell r="C2064" t="str">
            <v>un</v>
          </cell>
          <cell r="D2064">
            <v>6191.63</v>
          </cell>
          <cell r="E2064">
            <v>78.209999999999994</v>
          </cell>
          <cell r="F2064">
            <v>6269.84</v>
          </cell>
        </row>
        <row r="2065">
          <cell r="A2065" t="str">
            <v>370505</v>
          </cell>
          <cell r="B2065" t="str">
            <v>Quadro de comando completo para conjunto motor-bomba submersível de poço profundo acima de 6 HP até 15 HP, 380 V</v>
          </cell>
          <cell r="C2065" t="str">
            <v>un</v>
          </cell>
          <cell r="D2065">
            <v>1441.27</v>
          </cell>
          <cell r="E2065">
            <v>78.209999999999994</v>
          </cell>
          <cell r="F2065">
            <v>1519.48</v>
          </cell>
        </row>
        <row r="2066">
          <cell r="A2066" t="str">
            <v>370506</v>
          </cell>
          <cell r="B2066" t="str">
            <v>Quadro de comando completo para conjunto motor-bomba submersível de poço profundo acima de 15 HP até 50 HP, 380 V</v>
          </cell>
          <cell r="C2066" t="str">
            <v>un</v>
          </cell>
          <cell r="D2066">
            <v>4873.95</v>
          </cell>
          <cell r="E2066">
            <v>78.209999999999994</v>
          </cell>
          <cell r="F2066">
            <v>4952.16</v>
          </cell>
        </row>
        <row r="2067">
          <cell r="A2067" t="str">
            <v>370507</v>
          </cell>
          <cell r="B2067" t="str">
            <v>Quadro de comando completo para conjunto motor-bomba submersível de poço profundo acima de 50 HP até 150 HP, 220 / 380 / 440 V</v>
          </cell>
          <cell r="C2067" t="str">
            <v>un</v>
          </cell>
          <cell r="D2067">
            <v>10921.16</v>
          </cell>
          <cell r="E2067">
            <v>117.32000000000001</v>
          </cell>
          <cell r="F2067">
            <v>11038.48</v>
          </cell>
        </row>
        <row r="2068">
          <cell r="A2068" t="str">
            <v>370508</v>
          </cell>
          <cell r="B2068" t="str">
            <v>Quadro de comando completo para conjunto motor-bomba submersível de poço profundo acima de 15 HP até 50 HP, 440 V</v>
          </cell>
          <cell r="C2068" t="str">
            <v>un</v>
          </cell>
          <cell r="D2068">
            <v>4849.24</v>
          </cell>
          <cell r="E2068">
            <v>78.209999999999994</v>
          </cell>
          <cell r="F2068">
            <v>4927.45</v>
          </cell>
        </row>
        <row r="2069">
          <cell r="A2069" t="str">
            <v>370600</v>
          </cell>
          <cell r="B2069" t="str">
            <v>Painel autoportante</v>
          </cell>
          <cell r="C2069">
            <v>0</v>
          </cell>
          <cell r="D2069">
            <v>0</v>
          </cell>
          <cell r="E2069">
            <v>0</v>
          </cell>
          <cell r="F2069">
            <v>0</v>
          </cell>
        </row>
        <row r="2070">
          <cell r="A2070" t="str">
            <v>370601</v>
          </cell>
          <cell r="B2070" t="str">
            <v>Painel monobloco autoportante em chapa de aço de 2,0 mm de espessura, com proteção mínima IP 54 - sem componentes</v>
          </cell>
          <cell r="C2070" t="str">
            <v>m²</v>
          </cell>
          <cell r="D2070">
            <v>725.11</v>
          </cell>
          <cell r="E2070">
            <v>71.3</v>
          </cell>
          <cell r="F2070">
            <v>796.41</v>
          </cell>
        </row>
        <row r="2071">
          <cell r="A2071" t="str">
            <v>371000</v>
          </cell>
          <cell r="B2071" t="str">
            <v>Barramentos</v>
          </cell>
          <cell r="C2071">
            <v>0</v>
          </cell>
          <cell r="D2071">
            <v>0</v>
          </cell>
          <cell r="E2071">
            <v>0</v>
          </cell>
          <cell r="F2071">
            <v>0</v>
          </cell>
        </row>
        <row r="2072">
          <cell r="A2072" t="str">
            <v>371001</v>
          </cell>
          <cell r="B2072" t="str">
            <v>Barramento de cobre nu</v>
          </cell>
          <cell r="C2072" t="str">
            <v>kg</v>
          </cell>
          <cell r="D2072">
            <v>42.99</v>
          </cell>
          <cell r="E2072">
            <v>4.67</v>
          </cell>
          <cell r="F2072">
            <v>47.660000000000004</v>
          </cell>
        </row>
        <row r="2073">
          <cell r="A2073" t="str">
            <v>371100</v>
          </cell>
          <cell r="B2073" t="str">
            <v>Bases</v>
          </cell>
          <cell r="C2073">
            <v>0</v>
          </cell>
          <cell r="D2073">
            <v>0</v>
          </cell>
          <cell r="E2073">
            <v>0</v>
          </cell>
          <cell r="F2073">
            <v>0</v>
          </cell>
        </row>
        <row r="2074">
          <cell r="A2074" t="str">
            <v>371102</v>
          </cell>
          <cell r="B2074" t="str">
            <v>Base de fusível Diazed completa para 25 A</v>
          </cell>
          <cell r="C2074" t="str">
            <v>un</v>
          </cell>
          <cell r="D2074">
            <v>20.440000000000001</v>
          </cell>
          <cell r="E2074">
            <v>7.97</v>
          </cell>
          <cell r="F2074">
            <v>28.41</v>
          </cell>
        </row>
        <row r="2075">
          <cell r="A2075" t="str">
            <v>371104</v>
          </cell>
          <cell r="B2075" t="str">
            <v>Base de fusível Diazed completa para 63 A</v>
          </cell>
          <cell r="C2075" t="str">
            <v>un</v>
          </cell>
          <cell r="D2075">
            <v>26.45</v>
          </cell>
          <cell r="E2075">
            <v>13.290000000000001</v>
          </cell>
          <cell r="F2075">
            <v>39.74</v>
          </cell>
        </row>
        <row r="2076">
          <cell r="A2076" t="str">
            <v>371106</v>
          </cell>
          <cell r="B2076" t="str">
            <v>Base de fusível NH até 125 A, com fusível</v>
          </cell>
          <cell r="C2076" t="str">
            <v>un</v>
          </cell>
          <cell r="D2076">
            <v>25.71</v>
          </cell>
          <cell r="E2076">
            <v>26.57</v>
          </cell>
          <cell r="F2076">
            <v>52.28</v>
          </cell>
        </row>
        <row r="2077">
          <cell r="A2077" t="str">
            <v>371108</v>
          </cell>
          <cell r="B2077" t="str">
            <v>Base de fusível NH até 250 A, com fusível</v>
          </cell>
          <cell r="C2077" t="str">
            <v>un</v>
          </cell>
          <cell r="D2077">
            <v>82.23</v>
          </cell>
          <cell r="E2077">
            <v>26.57</v>
          </cell>
          <cell r="F2077">
            <v>108.8</v>
          </cell>
        </row>
        <row r="2078">
          <cell r="A2078" t="str">
            <v>371110</v>
          </cell>
          <cell r="B2078" t="str">
            <v>Base de fusível NH até 400 A, com fusível</v>
          </cell>
          <cell r="C2078" t="str">
            <v>un</v>
          </cell>
          <cell r="D2078">
            <v>123.05</v>
          </cell>
          <cell r="E2078">
            <v>26.57</v>
          </cell>
          <cell r="F2078">
            <v>149.62</v>
          </cell>
        </row>
        <row r="2079">
          <cell r="A2079" t="str">
            <v>371112</v>
          </cell>
          <cell r="B2079" t="str">
            <v>Base de fusível tripolar de 15 kV</v>
          </cell>
          <cell r="C2079" t="str">
            <v>un</v>
          </cell>
          <cell r="D2079">
            <v>507.2</v>
          </cell>
          <cell r="E2079">
            <v>31.89</v>
          </cell>
          <cell r="F2079">
            <v>539.09</v>
          </cell>
        </row>
        <row r="2080">
          <cell r="A2080" t="str">
            <v>371113</v>
          </cell>
          <cell r="B2080" t="str">
            <v>Base de fusível tripolar de 25 kV</v>
          </cell>
          <cell r="C2080" t="str">
            <v>un</v>
          </cell>
          <cell r="D2080">
            <v>711.82</v>
          </cell>
          <cell r="E2080">
            <v>31.89</v>
          </cell>
          <cell r="F2080">
            <v>743.71</v>
          </cell>
        </row>
        <row r="2081">
          <cell r="A2081" t="str">
            <v>371114</v>
          </cell>
          <cell r="B2081" t="str">
            <v>Base de fusível unipolar de 15 kV</v>
          </cell>
          <cell r="C2081" t="str">
            <v>un</v>
          </cell>
          <cell r="D2081">
            <v>205.29</v>
          </cell>
          <cell r="E2081">
            <v>31.89</v>
          </cell>
          <cell r="F2081">
            <v>237.18</v>
          </cell>
        </row>
        <row r="2082">
          <cell r="A2082" t="str">
            <v>371200</v>
          </cell>
          <cell r="B2082" t="str">
            <v>Fusíveis</v>
          </cell>
          <cell r="C2082">
            <v>0</v>
          </cell>
          <cell r="D2082">
            <v>0</v>
          </cell>
          <cell r="E2082">
            <v>0</v>
          </cell>
          <cell r="F2082">
            <v>0</v>
          </cell>
        </row>
        <row r="2083">
          <cell r="A2083" t="str">
            <v>371202</v>
          </cell>
          <cell r="B2083" t="str">
            <v>Fusível tipo NH 00 de 6 A até 160 A</v>
          </cell>
          <cell r="C2083" t="str">
            <v>un</v>
          </cell>
          <cell r="D2083">
            <v>10.98</v>
          </cell>
          <cell r="E2083">
            <v>5.32</v>
          </cell>
          <cell r="F2083">
            <v>16.3</v>
          </cell>
        </row>
        <row r="2084">
          <cell r="A2084" t="str">
            <v>371204</v>
          </cell>
          <cell r="B2084" t="str">
            <v>Fusível tipo NH 1 de 36 A até 250 A</v>
          </cell>
          <cell r="C2084" t="str">
            <v>un</v>
          </cell>
          <cell r="D2084">
            <v>26.02</v>
          </cell>
          <cell r="E2084">
            <v>5.32</v>
          </cell>
          <cell r="F2084">
            <v>31.34</v>
          </cell>
        </row>
        <row r="2085">
          <cell r="A2085" t="str">
            <v>371206</v>
          </cell>
          <cell r="B2085" t="str">
            <v>Fusível tipo NH 2 de 224 A até 400 A</v>
          </cell>
          <cell r="C2085" t="str">
            <v>un</v>
          </cell>
          <cell r="D2085">
            <v>42.22</v>
          </cell>
          <cell r="E2085">
            <v>5.32</v>
          </cell>
          <cell r="F2085">
            <v>47.54</v>
          </cell>
        </row>
        <row r="2086">
          <cell r="A2086" t="str">
            <v>371208</v>
          </cell>
          <cell r="B2086" t="str">
            <v>Fusível tipo NH 3 de 400 A até 630 A</v>
          </cell>
          <cell r="C2086" t="str">
            <v>un</v>
          </cell>
          <cell r="D2086">
            <v>60.79</v>
          </cell>
          <cell r="E2086">
            <v>5.32</v>
          </cell>
          <cell r="F2086">
            <v>66.11</v>
          </cell>
        </row>
        <row r="2087">
          <cell r="A2087" t="str">
            <v>371210</v>
          </cell>
          <cell r="B2087" t="str">
            <v>Fusível tipo NH 4 de 800 A até 1250 A</v>
          </cell>
          <cell r="C2087" t="str">
            <v>un</v>
          </cell>
          <cell r="D2087">
            <v>398.68</v>
          </cell>
          <cell r="E2087">
            <v>5.32</v>
          </cell>
          <cell r="F2087">
            <v>404</v>
          </cell>
        </row>
        <row r="2088">
          <cell r="A2088" t="str">
            <v>371212</v>
          </cell>
          <cell r="B2088" t="str">
            <v>Fusível tipo HH para 15 kV de 2,5 A até 50 A</v>
          </cell>
          <cell r="C2088" t="str">
            <v>un</v>
          </cell>
          <cell r="D2088">
            <v>151.86000000000001</v>
          </cell>
          <cell r="E2088">
            <v>5.32</v>
          </cell>
          <cell r="F2088">
            <v>157.18</v>
          </cell>
        </row>
        <row r="2089">
          <cell r="A2089" t="str">
            <v>371213</v>
          </cell>
          <cell r="B2089" t="str">
            <v>Fusível tipo HH para 25 kV de 6 A até 63 A</v>
          </cell>
          <cell r="C2089" t="str">
            <v>un</v>
          </cell>
          <cell r="D2089">
            <v>213.57</v>
          </cell>
          <cell r="E2089">
            <v>5.32</v>
          </cell>
          <cell r="F2089">
            <v>218.89000000000001</v>
          </cell>
        </row>
        <row r="2090">
          <cell r="A2090" t="str">
            <v>371214</v>
          </cell>
          <cell r="B2090" t="str">
            <v>Fusível tipo HH para 15 kV de 60 A até 100 A</v>
          </cell>
          <cell r="C2090" t="str">
            <v>un</v>
          </cell>
          <cell r="D2090">
            <v>206.76</v>
          </cell>
          <cell r="E2090">
            <v>5.32</v>
          </cell>
          <cell r="F2090">
            <v>212.08</v>
          </cell>
        </row>
        <row r="2091">
          <cell r="A2091" t="str">
            <v>371220</v>
          </cell>
          <cell r="B2091" t="str">
            <v>Fusível diazed retardado de 2 A até 25 A</v>
          </cell>
          <cell r="C2091" t="str">
            <v>un</v>
          </cell>
          <cell r="D2091">
            <v>1.52</v>
          </cell>
          <cell r="E2091">
            <v>5.32</v>
          </cell>
          <cell r="F2091">
            <v>6.84</v>
          </cell>
        </row>
        <row r="2092">
          <cell r="A2092" t="str">
            <v>371222</v>
          </cell>
          <cell r="B2092" t="str">
            <v>Fusível diazed retardado de 35 A até 63 A</v>
          </cell>
          <cell r="C2092" t="str">
            <v>un</v>
          </cell>
          <cell r="D2092">
            <v>2.35</v>
          </cell>
          <cell r="E2092">
            <v>5.32</v>
          </cell>
          <cell r="F2092">
            <v>7.67</v>
          </cell>
        </row>
        <row r="2093">
          <cell r="A2093" t="str">
            <v>371230</v>
          </cell>
          <cell r="B2093" t="str">
            <v>Fusível em vidro para ´TP´ de 0,5 A</v>
          </cell>
          <cell r="C2093" t="str">
            <v>un</v>
          </cell>
          <cell r="D2093">
            <v>38</v>
          </cell>
          <cell r="E2093">
            <v>1.33</v>
          </cell>
          <cell r="F2093">
            <v>39.33</v>
          </cell>
        </row>
        <row r="2094">
          <cell r="A2094" t="str">
            <v>371300</v>
          </cell>
          <cell r="B2094" t="str">
            <v>Disjuntores</v>
          </cell>
          <cell r="C2094">
            <v>0</v>
          </cell>
          <cell r="D2094">
            <v>0</v>
          </cell>
          <cell r="E2094">
            <v>0</v>
          </cell>
          <cell r="F2094">
            <v>0</v>
          </cell>
        </row>
        <row r="2095">
          <cell r="A2095" t="str">
            <v>371351</v>
          </cell>
          <cell r="B2095" t="str">
            <v>Disjuntor fixo PVO trifásico, 17,5 kV, 630 A x 350 MVA, 50/60 Hz, com acessórios</v>
          </cell>
          <cell r="C2095" t="str">
            <v>un</v>
          </cell>
          <cell r="D2095">
            <v>13910.45</v>
          </cell>
          <cell r="E2095">
            <v>168.4</v>
          </cell>
          <cell r="F2095">
            <v>14078.85</v>
          </cell>
        </row>
        <row r="2096">
          <cell r="A2096" t="str">
            <v>371352</v>
          </cell>
          <cell r="B2096" t="str">
            <v>Disjuntor a seco aberto trifásico, 600 V de 800 A, 50/60 Hz, com acessórios</v>
          </cell>
          <cell r="C2096" t="str">
            <v>un</v>
          </cell>
          <cell r="D2096">
            <v>15434.85</v>
          </cell>
          <cell r="E2096">
            <v>150.24</v>
          </cell>
          <cell r="F2096">
            <v>15585.09</v>
          </cell>
        </row>
        <row r="2097">
          <cell r="A2097" t="str">
            <v>371353</v>
          </cell>
          <cell r="B2097" t="str">
            <v>Disjuntor fixo PVO trifásico, 15 kV, 630 A x 350 MVA, com relé de proteção de sobrecorrente e transformadores de corrente</v>
          </cell>
          <cell r="C2097" t="str">
            <v>cj</v>
          </cell>
          <cell r="D2097">
            <v>22004.600000000002</v>
          </cell>
          <cell r="E2097">
            <v>222.63</v>
          </cell>
          <cell r="F2097">
            <v>22227.23</v>
          </cell>
        </row>
        <row r="2098">
          <cell r="A2098" t="str">
            <v>371355</v>
          </cell>
          <cell r="B2098" t="str">
            <v>Disjuntor em caixa aberta tripolar extraível, 500V de 3200A, com acessórios</v>
          </cell>
          <cell r="C2098" t="str">
            <v>un</v>
          </cell>
          <cell r="D2098">
            <v>45493.29</v>
          </cell>
          <cell r="E2098">
            <v>26.57</v>
          </cell>
          <cell r="F2098">
            <v>45519.86</v>
          </cell>
        </row>
        <row r="2099">
          <cell r="A2099" t="str">
            <v>371357</v>
          </cell>
          <cell r="B2099" t="str">
            <v>Disjuntor em caixa aberta tripolar extraível, 500V de 4000A, com acessórios</v>
          </cell>
          <cell r="C2099" t="str">
            <v>un</v>
          </cell>
          <cell r="D2099">
            <v>78835.259999999995</v>
          </cell>
          <cell r="E2099">
            <v>26.57</v>
          </cell>
          <cell r="F2099">
            <v>78861.83</v>
          </cell>
        </row>
        <row r="2100">
          <cell r="A2100" t="str">
            <v>371359</v>
          </cell>
          <cell r="B2100" t="str">
            <v>Disjuntor em caixa aberta tripolar extraível, 500V de 5000A, com acessórios</v>
          </cell>
          <cell r="C2100" t="str">
            <v>un</v>
          </cell>
          <cell r="D2100">
            <v>98302.720000000001</v>
          </cell>
          <cell r="E2100">
            <v>26.57</v>
          </cell>
          <cell r="F2100">
            <v>98329.290000000008</v>
          </cell>
        </row>
        <row r="2101">
          <cell r="A2101" t="str">
            <v>371360</v>
          </cell>
          <cell r="B2101" t="str">
            <v>Disjuntor termomagnético, unipolar 127/220 V, corrente de 10 A até 30 A</v>
          </cell>
          <cell r="C2101" t="str">
            <v>un</v>
          </cell>
          <cell r="D2101">
            <v>7.92</v>
          </cell>
          <cell r="E2101">
            <v>7.97</v>
          </cell>
          <cell r="F2101">
            <v>15.89</v>
          </cell>
        </row>
        <row r="2102">
          <cell r="A2102" t="str">
            <v>371361</v>
          </cell>
          <cell r="B2102" t="str">
            <v>Disjuntor termomagnético, unipolar 127/220 V, corrente de 35 A até 50 A</v>
          </cell>
          <cell r="C2102" t="str">
            <v>un</v>
          </cell>
          <cell r="D2102">
            <v>13.77</v>
          </cell>
          <cell r="E2102">
            <v>7.97</v>
          </cell>
          <cell r="F2102">
            <v>21.740000000000002</v>
          </cell>
        </row>
        <row r="2103">
          <cell r="A2103" t="str">
            <v>371362</v>
          </cell>
          <cell r="B2103" t="str">
            <v>Disjuntor termomagnético, unipolar 127/220 V, corrente de 60 A até 70 A</v>
          </cell>
          <cell r="C2103" t="str">
            <v>un</v>
          </cell>
          <cell r="D2103">
            <v>17.5</v>
          </cell>
          <cell r="E2103">
            <v>7.97</v>
          </cell>
          <cell r="F2103">
            <v>25.47</v>
          </cell>
        </row>
        <row r="2104">
          <cell r="A2104" t="str">
            <v>371363</v>
          </cell>
          <cell r="B2104" t="str">
            <v>Disjuntor termomagnético, bipolar 220/380 V, corrente de 10 A até 50 A</v>
          </cell>
          <cell r="C2104" t="str">
            <v>un</v>
          </cell>
          <cell r="D2104">
            <v>45.33</v>
          </cell>
          <cell r="E2104">
            <v>15.94</v>
          </cell>
          <cell r="F2104">
            <v>61.27</v>
          </cell>
        </row>
        <row r="2105">
          <cell r="A2105" t="str">
            <v>371364</v>
          </cell>
          <cell r="B2105" t="str">
            <v>Disjuntor termomagnético, bipolar 220/380 V, corrente de 60 A até 100 A</v>
          </cell>
          <cell r="C2105" t="str">
            <v>un</v>
          </cell>
          <cell r="D2105">
            <v>63.32</v>
          </cell>
          <cell r="E2105">
            <v>15.94</v>
          </cell>
          <cell r="F2105">
            <v>79.260000000000005</v>
          </cell>
        </row>
        <row r="2106">
          <cell r="A2106" t="str">
            <v>371365</v>
          </cell>
          <cell r="B2106" t="str">
            <v>Disjuntor termomagnético, tripolar 220/380 V, corrente de 10 A até 50 A</v>
          </cell>
          <cell r="C2106" t="str">
            <v>un</v>
          </cell>
          <cell r="D2106">
            <v>56.22</v>
          </cell>
          <cell r="E2106">
            <v>23.91</v>
          </cell>
          <cell r="F2106">
            <v>80.13</v>
          </cell>
        </row>
        <row r="2107">
          <cell r="A2107" t="str">
            <v>371366</v>
          </cell>
          <cell r="B2107" t="str">
            <v>Disjuntor termomagnético, tripolar 220/380 V, corrente de 60 A até 100 A</v>
          </cell>
          <cell r="C2107" t="str">
            <v>un</v>
          </cell>
          <cell r="D2107">
            <v>80.319999999999993</v>
          </cell>
          <cell r="E2107">
            <v>23.91</v>
          </cell>
          <cell r="F2107">
            <v>104.23</v>
          </cell>
        </row>
        <row r="2108">
          <cell r="A2108" t="str">
            <v>371369</v>
          </cell>
          <cell r="B2108" t="str">
            <v>Disjuntor série universal, em caixa moldada, térmico e magnético fixos, bipolar 480 V, corrente de 60 A até 100 A</v>
          </cell>
          <cell r="C2108" t="str">
            <v>un</v>
          </cell>
          <cell r="D2108">
            <v>296.86</v>
          </cell>
          <cell r="E2108">
            <v>26.57</v>
          </cell>
          <cell r="F2108">
            <v>323.43</v>
          </cell>
        </row>
        <row r="2109">
          <cell r="A2109" t="str">
            <v>371370</v>
          </cell>
          <cell r="B2109" t="str">
            <v>Disjuntor série universal, em caixa moldada, térmico e magnético fixos, bipolar 480/600 V, corrente de 125 A</v>
          </cell>
          <cell r="C2109" t="str">
            <v>un</v>
          </cell>
          <cell r="D2109">
            <v>470.07</v>
          </cell>
          <cell r="E2109">
            <v>26.57</v>
          </cell>
          <cell r="F2109">
            <v>496.64</v>
          </cell>
        </row>
        <row r="2110">
          <cell r="A2110" t="str">
            <v>371372</v>
          </cell>
          <cell r="B2110" t="str">
            <v>Disjuntor série universal, em caixa moldada, térmico fixo e magnético ajustável, tripolar 600 V, corrente de 300 A até 400 A</v>
          </cell>
          <cell r="C2110" t="str">
            <v>un</v>
          </cell>
          <cell r="D2110">
            <v>1434.27</v>
          </cell>
          <cell r="E2110">
            <v>53.14</v>
          </cell>
          <cell r="F2110">
            <v>1487.41</v>
          </cell>
        </row>
        <row r="2111">
          <cell r="A2111" t="str">
            <v>371373</v>
          </cell>
          <cell r="B2111" t="str">
            <v>Disjuntor série universal, em caixa moldada, térmico fixo e magnético ajustável, tripolar 600 V, corrente de 500 A até 630 A</v>
          </cell>
          <cell r="C2111" t="str">
            <v>un</v>
          </cell>
          <cell r="D2111">
            <v>2356.1799999999998</v>
          </cell>
          <cell r="E2111">
            <v>53.14</v>
          </cell>
          <cell r="F2111">
            <v>2409.3200000000002</v>
          </cell>
        </row>
        <row r="2112">
          <cell r="A2112" t="str">
            <v>371374</v>
          </cell>
          <cell r="B2112" t="str">
            <v>Disjuntor série universal, em caixa moldada, térmico fixo e magnético ajustável, tripolar 600 V, corrente de 700 A até 800 A</v>
          </cell>
          <cell r="C2112" t="str">
            <v>un</v>
          </cell>
          <cell r="D2112">
            <v>4465.8100000000004</v>
          </cell>
          <cell r="E2112">
            <v>53.14</v>
          </cell>
          <cell r="F2112">
            <v>4518.95</v>
          </cell>
        </row>
        <row r="2113">
          <cell r="A2113" t="str">
            <v>371376</v>
          </cell>
          <cell r="B2113" t="str">
            <v>Disjuntor em caixa moldada, térmico e magnético ajustáveis, tripolar 630 A/690 V, faixa de ajuste de 440 até 630 A</v>
          </cell>
          <cell r="C2113" t="str">
            <v>un</v>
          </cell>
          <cell r="D2113">
            <v>2772.69</v>
          </cell>
          <cell r="E2113">
            <v>53.14</v>
          </cell>
          <cell r="F2113">
            <v>2825.83</v>
          </cell>
        </row>
        <row r="2114">
          <cell r="A2114" t="str">
            <v>371377</v>
          </cell>
          <cell r="B2114" t="str">
            <v>Disjuntor em caixa moldada, térmico e magnético ajustáveis, tripolar 1250 A/690 V, faixa de ajuste de 800 até 1250 A</v>
          </cell>
          <cell r="C2114" t="str">
            <v>un</v>
          </cell>
          <cell r="D2114">
            <v>5903.34</v>
          </cell>
          <cell r="E2114">
            <v>53.14</v>
          </cell>
          <cell r="F2114">
            <v>5956.4800000000005</v>
          </cell>
        </row>
        <row r="2115">
          <cell r="A2115" t="str">
            <v>371378</v>
          </cell>
          <cell r="B2115" t="str">
            <v>Disjuntor em caixa moldada, térmico e magnético ajustáveis, tripolar 1600 A/690 V, faixa de ajuste de 1000 até 1600 A</v>
          </cell>
          <cell r="C2115" t="str">
            <v>un</v>
          </cell>
          <cell r="D2115">
            <v>8264.9500000000007</v>
          </cell>
          <cell r="E2115">
            <v>53.14</v>
          </cell>
          <cell r="F2115">
            <v>8318.09</v>
          </cell>
        </row>
        <row r="2116">
          <cell r="A2116" t="str">
            <v>371380</v>
          </cell>
          <cell r="B2116" t="str">
            <v>Mini-disjuntor termomagnético, unipolar 127/220 V, corrente de 10 A até 32 A</v>
          </cell>
          <cell r="C2116" t="str">
            <v>un</v>
          </cell>
          <cell r="D2116">
            <v>6.54</v>
          </cell>
          <cell r="E2116">
            <v>5.32</v>
          </cell>
          <cell r="F2116">
            <v>11.86</v>
          </cell>
        </row>
        <row r="2117">
          <cell r="A2117" t="str">
            <v>371381</v>
          </cell>
          <cell r="B2117" t="str">
            <v>Mini-disjuntor termomagnético, unipolar 127/220 V, corrente de 40 A até 50 A</v>
          </cell>
          <cell r="C2117" t="str">
            <v>un</v>
          </cell>
          <cell r="D2117">
            <v>8.8800000000000008</v>
          </cell>
          <cell r="E2117">
            <v>5.32</v>
          </cell>
          <cell r="F2117">
            <v>14.200000000000001</v>
          </cell>
        </row>
        <row r="2118">
          <cell r="A2118" t="str">
            <v>371382</v>
          </cell>
          <cell r="B2118" t="str">
            <v>Mini-disjuntor termomagnético, unipolar 127/220 V, corrente de 63 A</v>
          </cell>
          <cell r="C2118" t="str">
            <v>un</v>
          </cell>
          <cell r="D2118">
            <v>13.5</v>
          </cell>
          <cell r="E2118">
            <v>5.32</v>
          </cell>
          <cell r="F2118">
            <v>18.82</v>
          </cell>
        </row>
        <row r="2119">
          <cell r="A2119" t="str">
            <v>371384</v>
          </cell>
          <cell r="B2119" t="str">
            <v>Mini-disjuntor termomagnético, bipolar 220/380 V, corrente de 10 A até 32 A</v>
          </cell>
          <cell r="C2119" t="str">
            <v>un</v>
          </cell>
          <cell r="D2119">
            <v>29.59</v>
          </cell>
          <cell r="E2119">
            <v>5.32</v>
          </cell>
          <cell r="F2119">
            <v>34.909999999999997</v>
          </cell>
        </row>
        <row r="2120">
          <cell r="A2120" t="str">
            <v>371385</v>
          </cell>
          <cell r="B2120" t="str">
            <v>Mini-disjuntor termomagnético, bipolar 220/380 V, corrente de 40 A até 50 A</v>
          </cell>
          <cell r="C2120" t="str">
            <v>un</v>
          </cell>
          <cell r="D2120">
            <v>33.83</v>
          </cell>
          <cell r="E2120">
            <v>5.32</v>
          </cell>
          <cell r="F2120">
            <v>39.15</v>
          </cell>
        </row>
        <row r="2121">
          <cell r="A2121" t="str">
            <v>371386</v>
          </cell>
          <cell r="B2121" t="str">
            <v>Mini-disjuntor termomagnético, bipolar 220/380 V, corrente de 63 A</v>
          </cell>
          <cell r="C2121" t="str">
            <v>un</v>
          </cell>
          <cell r="D2121">
            <v>44.160000000000004</v>
          </cell>
          <cell r="E2121">
            <v>5.32</v>
          </cell>
          <cell r="F2121">
            <v>49.480000000000004</v>
          </cell>
        </row>
        <row r="2122">
          <cell r="A2122" t="str">
            <v>371387</v>
          </cell>
          <cell r="B2122" t="str">
            <v>Mini-disjuntor termomagnético, bipolar 400 V, corrente de 80 A até 100 A</v>
          </cell>
          <cell r="C2122" t="str">
            <v>un</v>
          </cell>
          <cell r="D2122">
            <v>411.84000000000003</v>
          </cell>
          <cell r="E2122">
            <v>5.32</v>
          </cell>
          <cell r="F2122">
            <v>417.16</v>
          </cell>
        </row>
        <row r="2123">
          <cell r="A2123" t="str">
            <v>371388</v>
          </cell>
          <cell r="B2123" t="str">
            <v>Mini-disjuntor termomagnético, tripolar 220/380 V, corrente de 10 A até 32 A</v>
          </cell>
          <cell r="C2123" t="str">
            <v>un</v>
          </cell>
          <cell r="D2123">
            <v>39.700000000000003</v>
          </cell>
          <cell r="E2123">
            <v>5.32</v>
          </cell>
          <cell r="F2123">
            <v>45.02</v>
          </cell>
        </row>
        <row r="2124">
          <cell r="A2124" t="str">
            <v>371389</v>
          </cell>
          <cell r="B2124" t="str">
            <v>Mini-disjuntor termomagnético, tripolar 220/380 V, corrente de 40 A até 50 A</v>
          </cell>
          <cell r="C2124" t="str">
            <v>un</v>
          </cell>
          <cell r="D2124">
            <v>43.17</v>
          </cell>
          <cell r="E2124">
            <v>5.32</v>
          </cell>
          <cell r="F2124">
            <v>48.49</v>
          </cell>
        </row>
        <row r="2125">
          <cell r="A2125" t="str">
            <v>371390</v>
          </cell>
          <cell r="B2125" t="str">
            <v>Mini-disjuntor termomagnético, tripolar 220/380 V, corrente de 63 A</v>
          </cell>
          <cell r="C2125" t="str">
            <v>un</v>
          </cell>
          <cell r="D2125">
            <v>53.28</v>
          </cell>
          <cell r="E2125">
            <v>5.32</v>
          </cell>
          <cell r="F2125">
            <v>58.6</v>
          </cell>
        </row>
        <row r="2126">
          <cell r="A2126" t="str">
            <v>371391</v>
          </cell>
          <cell r="B2126" t="str">
            <v>Mini-disjuntor termomagnético, tripolar 400 V, corrente de 80 A até 125 A</v>
          </cell>
          <cell r="C2126" t="str">
            <v>un</v>
          </cell>
          <cell r="D2126">
            <v>684.98</v>
          </cell>
          <cell r="E2126">
            <v>5.32</v>
          </cell>
          <cell r="F2126">
            <v>690.30000000000007</v>
          </cell>
        </row>
        <row r="2127">
          <cell r="A2127" t="str">
            <v>371392</v>
          </cell>
          <cell r="B2127" t="str">
            <v>Disjuntor em caixa moldada, térmico ajustável e magnético fixo, tripolar 2000 A / 1200 V, faixa de ajuste de 1600 até 2000 A</v>
          </cell>
          <cell r="C2127" t="str">
            <v>un</v>
          </cell>
          <cell r="D2127">
            <v>19941.46</v>
          </cell>
          <cell r="E2127">
            <v>53.14</v>
          </cell>
          <cell r="F2127">
            <v>19994.599999999999</v>
          </cell>
        </row>
        <row r="2128">
          <cell r="A2128" t="str">
            <v>371393</v>
          </cell>
          <cell r="B2128" t="str">
            <v>Disjuntor em caixa moldada, térmico ajustável e magnético fixo, tripolar 2500 A / 1200 V, faixa de ajuste de 2000 até 2500 A</v>
          </cell>
          <cell r="C2128" t="str">
            <v>un</v>
          </cell>
          <cell r="D2128">
            <v>29962.400000000001</v>
          </cell>
          <cell r="E2128">
            <v>53.14</v>
          </cell>
          <cell r="F2128">
            <v>30015.54</v>
          </cell>
        </row>
        <row r="2129">
          <cell r="A2129" t="str">
            <v>371394</v>
          </cell>
          <cell r="B2129" t="str">
            <v>Disjuntor em caixa aberta tripolar extraível, 500 V de 6300 A, com acessórios</v>
          </cell>
          <cell r="C2129" t="str">
            <v>un</v>
          </cell>
          <cell r="D2129">
            <v>199285.97</v>
          </cell>
          <cell r="E2129">
            <v>26.57</v>
          </cell>
          <cell r="F2129">
            <v>199312.54</v>
          </cell>
        </row>
        <row r="2130">
          <cell r="A2130" t="str">
            <v>371400</v>
          </cell>
          <cell r="B2130" t="str">
            <v>Chave de baixa tensão</v>
          </cell>
          <cell r="C2130">
            <v>0</v>
          </cell>
          <cell r="D2130">
            <v>0</v>
          </cell>
          <cell r="E2130">
            <v>0</v>
          </cell>
          <cell r="F2130">
            <v>0</v>
          </cell>
        </row>
        <row r="2131">
          <cell r="A2131" t="str">
            <v>371405</v>
          </cell>
          <cell r="B2131" t="str">
            <v>Chave comutadora, reversão sob carga, tetrapolar, sem porta fusível, para 100 A</v>
          </cell>
          <cell r="C2131" t="str">
            <v>un</v>
          </cell>
          <cell r="D2131">
            <v>1594.14</v>
          </cell>
          <cell r="E2131">
            <v>26.57</v>
          </cell>
          <cell r="F2131">
            <v>1620.71</v>
          </cell>
        </row>
        <row r="2132">
          <cell r="A2132" t="str">
            <v>371430</v>
          </cell>
          <cell r="B2132" t="str">
            <v>Chave seccionadora sob carga, tripolar, acionamento rotativo, com prolongador, sem porta-fusível, de 160 A</v>
          </cell>
          <cell r="C2132" t="str">
            <v>un</v>
          </cell>
          <cell r="D2132">
            <v>766.21</v>
          </cell>
          <cell r="E2132">
            <v>21.25</v>
          </cell>
          <cell r="F2132">
            <v>787.46</v>
          </cell>
        </row>
        <row r="2133">
          <cell r="A2133" t="str">
            <v>371431</v>
          </cell>
          <cell r="B2133" t="str">
            <v>Chave seccionadora sob carga, tripolar, acionamento rotativo, com prolongador, sem porta-fusível, de 250 A</v>
          </cell>
          <cell r="C2133" t="str">
            <v>un</v>
          </cell>
          <cell r="D2133">
            <v>864.49</v>
          </cell>
          <cell r="E2133">
            <v>21.25</v>
          </cell>
          <cell r="F2133">
            <v>885.74</v>
          </cell>
        </row>
        <row r="2134">
          <cell r="A2134" t="str">
            <v>371432</v>
          </cell>
          <cell r="B2134" t="str">
            <v>Chave seccionadora sob carga, tripolar, acionamento rotativo, com prolongador, sem porta-fusível, de 400 A</v>
          </cell>
          <cell r="C2134" t="str">
            <v>un</v>
          </cell>
          <cell r="D2134">
            <v>1013.78</v>
          </cell>
          <cell r="E2134">
            <v>26.57</v>
          </cell>
          <cell r="F2134">
            <v>1040.3499999999999</v>
          </cell>
        </row>
        <row r="2135">
          <cell r="A2135" t="str">
            <v>371433</v>
          </cell>
          <cell r="B2135" t="str">
            <v>Chave seccionadora sob carga, tripolar, acionamento rotativo, com prolongador, sem porta-fusível, de 630 A</v>
          </cell>
          <cell r="C2135" t="str">
            <v>un</v>
          </cell>
          <cell r="D2135">
            <v>1313.49</v>
          </cell>
          <cell r="E2135">
            <v>31.89</v>
          </cell>
          <cell r="F2135">
            <v>1345.38</v>
          </cell>
        </row>
        <row r="2136">
          <cell r="A2136" t="str">
            <v>371434</v>
          </cell>
          <cell r="B2136" t="str">
            <v>Chave seccionadora sob carga, tripolar, acionamento rotativo, com prolongador, sem porta-fusível, de 1000 A</v>
          </cell>
          <cell r="C2136" t="str">
            <v>un</v>
          </cell>
          <cell r="D2136">
            <v>2289.65</v>
          </cell>
          <cell r="E2136">
            <v>39.86</v>
          </cell>
          <cell r="F2136">
            <v>2329.5100000000002</v>
          </cell>
        </row>
        <row r="2137">
          <cell r="A2137" t="str">
            <v>371435</v>
          </cell>
          <cell r="B2137" t="str">
            <v>Chave seccionadora sob carga, tripolar, acionamento rotativo, com prolongador, sem porta-fusível, de 1250 A</v>
          </cell>
          <cell r="C2137" t="str">
            <v>un</v>
          </cell>
          <cell r="D2137">
            <v>4927.43</v>
          </cell>
          <cell r="E2137">
            <v>39.86</v>
          </cell>
          <cell r="F2137">
            <v>4967.29</v>
          </cell>
        </row>
        <row r="2138">
          <cell r="A2138" t="str">
            <v>371441</v>
          </cell>
          <cell r="B2138" t="str">
            <v>Chave seccionadora sob carga, tripolar, acionamento rotativo, com prolongador e porta-fusível até NH-00-125 A - sem fusíveis</v>
          </cell>
          <cell r="C2138" t="str">
            <v>un</v>
          </cell>
          <cell r="D2138">
            <v>904.75</v>
          </cell>
          <cell r="E2138">
            <v>21.25</v>
          </cell>
          <cell r="F2138">
            <v>926</v>
          </cell>
        </row>
        <row r="2139">
          <cell r="A2139" t="str">
            <v>371442</v>
          </cell>
          <cell r="B2139" t="str">
            <v>Chave seccionadora sob carga, tripolar, acionamento rotativo, com prolongador e porta-fusível até NH-00-160 A - sem fusíveis</v>
          </cell>
          <cell r="C2139" t="str">
            <v>un</v>
          </cell>
          <cell r="D2139">
            <v>919.52</v>
          </cell>
          <cell r="E2139">
            <v>21.25</v>
          </cell>
          <cell r="F2139">
            <v>940.77</v>
          </cell>
        </row>
        <row r="2140">
          <cell r="A2140" t="str">
            <v>371443</v>
          </cell>
          <cell r="B2140" t="str">
            <v>Chave seccionadora sob carga, tripolar, acionamento rotativo, com prolongador e porta-fusível até NH-1-250 A - sem fusíveis</v>
          </cell>
          <cell r="C2140" t="str">
            <v>un</v>
          </cell>
          <cell r="D2140">
            <v>1831.74</v>
          </cell>
          <cell r="E2140">
            <v>21.25</v>
          </cell>
          <cell r="F2140">
            <v>1852.99</v>
          </cell>
        </row>
        <row r="2141">
          <cell r="A2141" t="str">
            <v>371444</v>
          </cell>
          <cell r="B2141" t="str">
            <v>Chave seccionadora sob carga, tripolar, acionamento rotativo, com prolongador e porta-fusível até NH-2-400 A - sem fusíveis</v>
          </cell>
          <cell r="C2141" t="str">
            <v>un</v>
          </cell>
          <cell r="D2141">
            <v>2011.41</v>
          </cell>
          <cell r="E2141">
            <v>26.57</v>
          </cell>
          <cell r="F2141">
            <v>2037.98</v>
          </cell>
        </row>
        <row r="2142">
          <cell r="A2142" t="str">
            <v>371445</v>
          </cell>
          <cell r="B2142" t="str">
            <v>Chave seccionadora sob carga, tripolar, acionamento rotativo, com prolongador e porta-fusível até NH-3-630 A - sem fusíveis</v>
          </cell>
          <cell r="C2142" t="str">
            <v>un</v>
          </cell>
          <cell r="D2142">
            <v>4038.46</v>
          </cell>
          <cell r="E2142">
            <v>31.89</v>
          </cell>
          <cell r="F2142">
            <v>4070.35</v>
          </cell>
        </row>
        <row r="2143">
          <cell r="A2143" t="str">
            <v>371450</v>
          </cell>
          <cell r="B2143" t="str">
            <v>Chave seccionadora sob carga, tripolar, acionamento tipo punho, com porta-fusível até NH-00-160 A - sem fusíveis</v>
          </cell>
          <cell r="C2143" t="str">
            <v>un</v>
          </cell>
          <cell r="D2143">
            <v>167.94</v>
          </cell>
          <cell r="E2143">
            <v>21.25</v>
          </cell>
          <cell r="F2143">
            <v>189.19</v>
          </cell>
        </row>
        <row r="2144">
          <cell r="A2144" t="str">
            <v>371451</v>
          </cell>
          <cell r="B2144" t="str">
            <v>Chave seccionadora sob carga, tripolar, acionamento tipo punho, com porta-fusível até NH-1-250 A - sem fusíveis</v>
          </cell>
          <cell r="C2144" t="str">
            <v>un</v>
          </cell>
          <cell r="D2144">
            <v>320.87</v>
          </cell>
          <cell r="E2144">
            <v>21.25</v>
          </cell>
          <cell r="F2144">
            <v>342.12</v>
          </cell>
        </row>
        <row r="2145">
          <cell r="A2145" t="str">
            <v>371452</v>
          </cell>
          <cell r="B2145" t="str">
            <v>Chave seccionadora sob carga, tripolar, acionamento tipo punho, com porta-fusível até NH-2-400 A - sem fusíveis</v>
          </cell>
          <cell r="C2145" t="str">
            <v>un</v>
          </cell>
          <cell r="D2145">
            <v>487.98</v>
          </cell>
          <cell r="E2145">
            <v>26.57</v>
          </cell>
          <cell r="F2145">
            <v>514.54999999999995</v>
          </cell>
        </row>
        <row r="2146">
          <cell r="A2146" t="str">
            <v>371453</v>
          </cell>
          <cell r="B2146" t="str">
            <v>Chave seccionadora sob carga, tripolar, acionamento tipo punho, com porta-fusível até NH-3-630 A - sem fusíveis</v>
          </cell>
          <cell r="C2146" t="str">
            <v>un</v>
          </cell>
          <cell r="D2146">
            <v>777.19</v>
          </cell>
          <cell r="E2146">
            <v>31.89</v>
          </cell>
          <cell r="F2146">
            <v>809.08</v>
          </cell>
        </row>
        <row r="2147">
          <cell r="A2147" t="str">
            <v>371460</v>
          </cell>
          <cell r="B2147" t="str">
            <v>Chave comutadora, reversão sob carga, tripolar, sem porta fusível, para 400 A</v>
          </cell>
          <cell r="C2147" t="str">
            <v>un</v>
          </cell>
          <cell r="D2147">
            <v>2799.23</v>
          </cell>
          <cell r="E2147">
            <v>31.89</v>
          </cell>
          <cell r="F2147">
            <v>2831.12</v>
          </cell>
        </row>
        <row r="2148">
          <cell r="A2148" t="str">
            <v>371461</v>
          </cell>
          <cell r="B2148" t="str">
            <v>Chave comutadora, reversão sob carga, tripolar, sem porta fusível, para 600/630 A</v>
          </cell>
          <cell r="C2148" t="str">
            <v>un</v>
          </cell>
          <cell r="D2148">
            <v>3913.09</v>
          </cell>
          <cell r="E2148">
            <v>39.86</v>
          </cell>
          <cell r="F2148">
            <v>3952.9500000000003</v>
          </cell>
        </row>
        <row r="2149">
          <cell r="A2149" t="str">
            <v>371462</v>
          </cell>
          <cell r="B2149" t="str">
            <v>Chave comutadora, reversão sob carga, tripolar, sem porta fusível, para 1000 A</v>
          </cell>
          <cell r="C2149" t="str">
            <v>un</v>
          </cell>
          <cell r="D2149">
            <v>5969.1</v>
          </cell>
          <cell r="E2149">
            <v>47.82</v>
          </cell>
          <cell r="F2149">
            <v>6016.92</v>
          </cell>
        </row>
        <row r="2150">
          <cell r="A2150" t="str">
            <v>371464</v>
          </cell>
          <cell r="B2150" t="str">
            <v>Chave comutadora, reversão sob carga, tetrapolar, sem porta fusível, para 630 A / 690 V</v>
          </cell>
          <cell r="C2150" t="str">
            <v>un</v>
          </cell>
          <cell r="D2150">
            <v>4604.1400000000003</v>
          </cell>
          <cell r="E2150">
            <v>62.89</v>
          </cell>
          <cell r="F2150">
            <v>4667.03</v>
          </cell>
        </row>
        <row r="2151">
          <cell r="A2151" t="str">
            <v>371481</v>
          </cell>
          <cell r="B2151" t="str">
            <v>Barra de contato para chave seccionadora tipo NH1-250 A</v>
          </cell>
          <cell r="C2151" t="str">
            <v>un</v>
          </cell>
          <cell r="D2151">
            <v>17.600000000000001</v>
          </cell>
          <cell r="E2151">
            <v>5.32</v>
          </cell>
          <cell r="F2151">
            <v>22.92</v>
          </cell>
        </row>
        <row r="2152">
          <cell r="A2152" t="str">
            <v>371482</v>
          </cell>
          <cell r="B2152" t="str">
            <v>Barra de contato para chave seccionadora tipo NH2-400 A</v>
          </cell>
          <cell r="C2152" t="str">
            <v>un</v>
          </cell>
          <cell r="D2152">
            <v>26.27</v>
          </cell>
          <cell r="E2152">
            <v>5.32</v>
          </cell>
          <cell r="F2152">
            <v>31.59</v>
          </cell>
        </row>
        <row r="2153">
          <cell r="A2153" t="str">
            <v>371483</v>
          </cell>
          <cell r="B2153" t="str">
            <v>Barra de contato para chave seccionadora tipo NH3-630 A</v>
          </cell>
          <cell r="C2153" t="str">
            <v>un</v>
          </cell>
          <cell r="D2153">
            <v>38.92</v>
          </cell>
          <cell r="E2153">
            <v>5.32</v>
          </cell>
          <cell r="F2153">
            <v>44.24</v>
          </cell>
        </row>
        <row r="2154">
          <cell r="A2154" t="str">
            <v>371491</v>
          </cell>
          <cell r="B2154" t="str">
            <v>Chave seccionadora tripolar, abertura sob carga seca até 160 A / 600 V</v>
          </cell>
          <cell r="C2154" t="str">
            <v>un</v>
          </cell>
          <cell r="D2154">
            <v>207.87</v>
          </cell>
          <cell r="E2154">
            <v>21.25</v>
          </cell>
          <cell r="F2154">
            <v>229.12</v>
          </cell>
        </row>
        <row r="2155">
          <cell r="A2155" t="str">
            <v>371500</v>
          </cell>
          <cell r="B2155" t="str">
            <v>Chave de média tensão</v>
          </cell>
          <cell r="C2155">
            <v>0</v>
          </cell>
          <cell r="D2155">
            <v>0</v>
          </cell>
          <cell r="E2155">
            <v>0</v>
          </cell>
          <cell r="F2155">
            <v>0</v>
          </cell>
        </row>
        <row r="2156">
          <cell r="A2156" t="str">
            <v>371511</v>
          </cell>
          <cell r="B2156" t="str">
            <v>Chave seccionadora tripolar sob carga para 400 A - 25 kV - com prolongador</v>
          </cell>
          <cell r="C2156" t="str">
            <v>un</v>
          </cell>
          <cell r="D2156">
            <v>1380.78</v>
          </cell>
          <cell r="E2156">
            <v>130.84</v>
          </cell>
          <cell r="F2156">
            <v>1511.6200000000001</v>
          </cell>
        </row>
        <row r="2157">
          <cell r="A2157" t="str">
            <v>371512</v>
          </cell>
          <cell r="B2157" t="str">
            <v>Chave seccionadora tripolar sob carga para 400 A - 15 kV - com prolongador</v>
          </cell>
          <cell r="C2157" t="str">
            <v>un</v>
          </cell>
          <cell r="D2157">
            <v>1015.7</v>
          </cell>
          <cell r="E2157">
            <v>130.84</v>
          </cell>
          <cell r="F2157">
            <v>1146.54</v>
          </cell>
        </row>
        <row r="2158">
          <cell r="A2158" t="str">
            <v>371514</v>
          </cell>
          <cell r="B2158" t="str">
            <v>Chave seccionadora tripolar sob carga para 600/630 A - 15 kV - com prolongador</v>
          </cell>
          <cell r="C2158" t="str">
            <v>un</v>
          </cell>
          <cell r="D2158">
            <v>1040.95</v>
          </cell>
          <cell r="E2158">
            <v>130.84</v>
          </cell>
          <cell r="F2158">
            <v>1171.79</v>
          </cell>
        </row>
        <row r="2159">
          <cell r="A2159" t="str">
            <v>371515</v>
          </cell>
          <cell r="B2159" t="str">
            <v>Chave fusível base ´C´ para 15 kV/100 A, com capacidade de ruptura até 10 kA, com fusível</v>
          </cell>
          <cell r="C2159" t="str">
            <v>un</v>
          </cell>
          <cell r="D2159">
            <v>175.20000000000002</v>
          </cell>
          <cell r="E2159">
            <v>48.46</v>
          </cell>
          <cell r="F2159">
            <v>223.66</v>
          </cell>
        </row>
        <row r="2160">
          <cell r="A2160" t="str">
            <v>371516</v>
          </cell>
          <cell r="B2160" t="str">
            <v>Chave fusível base ´C´ para 15 kV/200 A, com capacidade de ruptura até 10 kA, com fusível</v>
          </cell>
          <cell r="C2160" t="str">
            <v>un</v>
          </cell>
          <cell r="D2160">
            <v>209.95000000000002</v>
          </cell>
          <cell r="E2160">
            <v>48.46</v>
          </cell>
          <cell r="F2160">
            <v>258.41000000000003</v>
          </cell>
        </row>
        <row r="2161">
          <cell r="A2161" t="str">
            <v>371517</v>
          </cell>
          <cell r="B2161" t="str">
            <v>Chave fusível base ´C´ para 25 kV/100 A, com capacidade de ruptura até 6,3 kA, com fusível</v>
          </cell>
          <cell r="C2161" t="str">
            <v>un</v>
          </cell>
          <cell r="D2161">
            <v>202.43</v>
          </cell>
          <cell r="E2161">
            <v>48.46</v>
          </cell>
          <cell r="F2161">
            <v>250.89000000000001</v>
          </cell>
        </row>
        <row r="2162">
          <cell r="A2162" t="str">
            <v>371520</v>
          </cell>
          <cell r="B2162" t="str">
            <v>Chave seccionadora tripolar seca para 400 A - 15 kV - com prolongador</v>
          </cell>
          <cell r="C2162" t="str">
            <v>un</v>
          </cell>
          <cell r="D2162">
            <v>712.11</v>
          </cell>
          <cell r="E2162">
            <v>130.84</v>
          </cell>
          <cell r="F2162">
            <v>842.95</v>
          </cell>
        </row>
        <row r="2163">
          <cell r="A2163" t="str">
            <v>371521</v>
          </cell>
          <cell r="B2163" t="str">
            <v>Chave seccionadora tripolar seca para 600 / 630 A - 15 kV - com prolongador</v>
          </cell>
          <cell r="C2163" t="str">
            <v>un</v>
          </cell>
          <cell r="D2163">
            <v>833.7</v>
          </cell>
          <cell r="E2163">
            <v>130.84</v>
          </cell>
          <cell r="F2163">
            <v>964.54</v>
          </cell>
        </row>
        <row r="2164">
          <cell r="A2164" t="str">
            <v>371522</v>
          </cell>
          <cell r="B2164" t="str">
            <v>Chave seccionadora tripolar seca para 400 A - 25 kV - com prolongador</v>
          </cell>
          <cell r="C2164" t="str">
            <v>un</v>
          </cell>
          <cell r="D2164">
            <v>893.51</v>
          </cell>
          <cell r="E2164">
            <v>130.84</v>
          </cell>
          <cell r="F2164">
            <v>1024.3499999999999</v>
          </cell>
        </row>
        <row r="2165">
          <cell r="A2165" t="str">
            <v>371600</v>
          </cell>
          <cell r="B2165" t="str">
            <v>Bus-way</v>
          </cell>
          <cell r="C2165">
            <v>0</v>
          </cell>
          <cell r="D2165">
            <v>0</v>
          </cell>
          <cell r="E2165">
            <v>0</v>
          </cell>
          <cell r="F2165">
            <v>0</v>
          </cell>
        </row>
        <row r="2166">
          <cell r="A2166" t="str">
            <v>371607</v>
          </cell>
          <cell r="B2166" t="str">
            <v>Sistema de barramento blindado &gt; 100 A, trifásico, barra de cobre</v>
          </cell>
          <cell r="C2166" t="str">
            <v>Axm</v>
          </cell>
          <cell r="D2166">
            <v>168.67000000000002</v>
          </cell>
          <cell r="E2166">
            <v>0.33</v>
          </cell>
          <cell r="F2166">
            <v>169</v>
          </cell>
        </row>
        <row r="2167">
          <cell r="A2167" t="str">
            <v>371700</v>
          </cell>
          <cell r="B2167" t="str">
            <v>Dispositivo DR ou interruptor de corrente de fuga</v>
          </cell>
          <cell r="C2167">
            <v>0</v>
          </cell>
          <cell r="D2167">
            <v>0</v>
          </cell>
          <cell r="E2167">
            <v>0</v>
          </cell>
          <cell r="F2167">
            <v>0</v>
          </cell>
        </row>
        <row r="2168">
          <cell r="A2168" t="str">
            <v>371706</v>
          </cell>
          <cell r="B2168" t="str">
            <v>Dispositivo diferencial residual de 25 A x 30 mA - 2 pólos</v>
          </cell>
          <cell r="C2168" t="str">
            <v>un</v>
          </cell>
          <cell r="D2168">
            <v>111.71000000000001</v>
          </cell>
          <cell r="E2168">
            <v>6.65</v>
          </cell>
          <cell r="F2168">
            <v>118.36</v>
          </cell>
        </row>
        <row r="2169">
          <cell r="A2169" t="str">
            <v>371707</v>
          </cell>
          <cell r="B2169" t="str">
            <v>Dispositivo diferencial residual de 40 A x 30 mA - 2 pólos</v>
          </cell>
          <cell r="C2169" t="str">
            <v>un</v>
          </cell>
          <cell r="D2169">
            <v>120.72</v>
          </cell>
          <cell r="E2169">
            <v>6.65</v>
          </cell>
          <cell r="F2169">
            <v>127.37</v>
          </cell>
        </row>
        <row r="2170">
          <cell r="A2170" t="str">
            <v>371708</v>
          </cell>
          <cell r="B2170" t="str">
            <v>Dispositivo diferencial residual de 40 A x 30 mA - 4 pólos</v>
          </cell>
          <cell r="C2170" t="str">
            <v>un</v>
          </cell>
          <cell r="D2170">
            <v>132.1</v>
          </cell>
          <cell r="E2170">
            <v>6.65</v>
          </cell>
          <cell r="F2170">
            <v>138.75</v>
          </cell>
        </row>
        <row r="2171">
          <cell r="A2171" t="str">
            <v>371709</v>
          </cell>
          <cell r="B2171" t="str">
            <v>Dispositivo diferencial residual de 63 A x 30 mA - 4 pólos</v>
          </cell>
          <cell r="C2171" t="str">
            <v>un</v>
          </cell>
          <cell r="D2171">
            <v>161.83000000000001</v>
          </cell>
          <cell r="E2171">
            <v>6.65</v>
          </cell>
          <cell r="F2171">
            <v>168.48</v>
          </cell>
        </row>
        <row r="2172">
          <cell r="A2172" t="str">
            <v>371710</v>
          </cell>
          <cell r="B2172" t="str">
            <v>Dispositivo diferencial residual de 80 A x 30 mA - 4 pólos</v>
          </cell>
          <cell r="C2172" t="str">
            <v>un</v>
          </cell>
          <cell r="D2172">
            <v>277.3</v>
          </cell>
          <cell r="E2172">
            <v>6.65</v>
          </cell>
          <cell r="F2172">
            <v>283.95</v>
          </cell>
        </row>
        <row r="2173">
          <cell r="A2173" t="str">
            <v>371711</v>
          </cell>
          <cell r="B2173" t="str">
            <v>Dispositivo diferencial residual de 100 A x 30 mA - 4 pólos</v>
          </cell>
          <cell r="C2173" t="str">
            <v>un</v>
          </cell>
          <cell r="D2173">
            <v>275.31</v>
          </cell>
          <cell r="E2173">
            <v>6.65</v>
          </cell>
          <cell r="F2173">
            <v>281.95999999999998</v>
          </cell>
        </row>
        <row r="2174">
          <cell r="A2174" t="str">
            <v>371712</v>
          </cell>
          <cell r="B2174" t="str">
            <v>Dispositivo diferencial residual de 25 A x 30 mA - 4 pólos</v>
          </cell>
          <cell r="C2174" t="str">
            <v>un</v>
          </cell>
          <cell r="D2174">
            <v>133.99</v>
          </cell>
          <cell r="E2174">
            <v>6.65</v>
          </cell>
          <cell r="F2174">
            <v>140.63999999999999</v>
          </cell>
        </row>
        <row r="2175">
          <cell r="A2175" t="str">
            <v>371713</v>
          </cell>
          <cell r="B2175" t="str">
            <v>Dispositivo diferencial residual de 25 A x 300 mA - 4 pólos</v>
          </cell>
          <cell r="C2175" t="str">
            <v>un</v>
          </cell>
          <cell r="D2175">
            <v>163.86</v>
          </cell>
          <cell r="E2175">
            <v>6.65</v>
          </cell>
          <cell r="F2175">
            <v>170.51</v>
          </cell>
        </row>
        <row r="2176">
          <cell r="A2176" t="str">
            <v>371718</v>
          </cell>
          <cell r="B2176" t="str">
            <v>Dispositivo diferencial residual de 125 A x 30 mA - 4 pólos</v>
          </cell>
          <cell r="C2176" t="str">
            <v>un</v>
          </cell>
          <cell r="D2176">
            <v>603.82000000000005</v>
          </cell>
          <cell r="E2176">
            <v>6.65</v>
          </cell>
          <cell r="F2176">
            <v>610.47</v>
          </cell>
        </row>
        <row r="2177">
          <cell r="A2177" t="str">
            <v>371800</v>
          </cell>
          <cell r="B2177" t="str">
            <v>Transformador de Potencial</v>
          </cell>
          <cell r="C2177">
            <v>0</v>
          </cell>
          <cell r="D2177">
            <v>0</v>
          </cell>
          <cell r="E2177">
            <v>0</v>
          </cell>
          <cell r="F2177">
            <v>0</v>
          </cell>
        </row>
        <row r="2178">
          <cell r="A2178" t="str">
            <v>371801</v>
          </cell>
          <cell r="B2178" t="str">
            <v>Transformador de potencial monofásico até 1000 VA classe 15 kV, a seco, com fusíveis</v>
          </cell>
          <cell r="C2178" t="str">
            <v>un</v>
          </cell>
          <cell r="D2178">
            <v>1599.93</v>
          </cell>
          <cell r="E2178">
            <v>40.94</v>
          </cell>
          <cell r="F2178">
            <v>1640.8700000000001</v>
          </cell>
        </row>
        <row r="2179">
          <cell r="A2179" t="str">
            <v>371802</v>
          </cell>
          <cell r="B2179" t="str">
            <v>Transformador de potencial monofásico até 2000 VA classe 15 kV, a seco, com fusíveis</v>
          </cell>
          <cell r="C2179" t="str">
            <v>un</v>
          </cell>
          <cell r="D2179">
            <v>2258.9899999999998</v>
          </cell>
          <cell r="E2179">
            <v>40.94</v>
          </cell>
          <cell r="F2179">
            <v>2299.9299999999998</v>
          </cell>
        </row>
        <row r="2180">
          <cell r="A2180" t="str">
            <v>371803</v>
          </cell>
          <cell r="B2180" t="str">
            <v>Transformador de potencial monofásico até 500 VA classe 15 kV, a seco, sem fusíveis</v>
          </cell>
          <cell r="C2180" t="str">
            <v>un</v>
          </cell>
          <cell r="D2180">
            <v>1159.1600000000001</v>
          </cell>
          <cell r="E2180">
            <v>40.94</v>
          </cell>
          <cell r="F2180">
            <v>1200.0999999999999</v>
          </cell>
        </row>
        <row r="2181">
          <cell r="A2181" t="str">
            <v>371804</v>
          </cell>
          <cell r="B2181" t="str">
            <v>Transformador de potencial monofásico até 1000 VA classe 25 kV, a seco, com fusíveis</v>
          </cell>
          <cell r="C2181" t="str">
            <v>un</v>
          </cell>
          <cell r="D2181">
            <v>2122.2800000000002</v>
          </cell>
          <cell r="E2181">
            <v>40.94</v>
          </cell>
          <cell r="F2181">
            <v>2163.2199999999998</v>
          </cell>
        </row>
        <row r="2182">
          <cell r="A2182" t="str">
            <v>371900</v>
          </cell>
          <cell r="B2182" t="str">
            <v>Transformador de corrente</v>
          </cell>
          <cell r="C2182">
            <v>0</v>
          </cell>
          <cell r="D2182">
            <v>0</v>
          </cell>
          <cell r="E2182">
            <v>0</v>
          </cell>
          <cell r="F2182">
            <v>0</v>
          </cell>
        </row>
        <row r="2183">
          <cell r="A2183" t="str">
            <v>371901</v>
          </cell>
          <cell r="B2183" t="str">
            <v>Transformador de corrente 800-5 A, janela</v>
          </cell>
          <cell r="C2183" t="str">
            <v>un</v>
          </cell>
          <cell r="D2183">
            <v>139.16999999999999</v>
          </cell>
          <cell r="E2183">
            <v>40.94</v>
          </cell>
          <cell r="F2183">
            <v>180.11</v>
          </cell>
        </row>
        <row r="2184">
          <cell r="A2184" t="str">
            <v>371902</v>
          </cell>
          <cell r="B2184" t="str">
            <v>Transformador de corrente 200-5 A até 600-5 A, janela</v>
          </cell>
          <cell r="C2184" t="str">
            <v>un</v>
          </cell>
          <cell r="D2184">
            <v>140.49</v>
          </cell>
          <cell r="E2184">
            <v>40.94</v>
          </cell>
          <cell r="F2184">
            <v>181.43</v>
          </cell>
        </row>
        <row r="2185">
          <cell r="A2185" t="str">
            <v>371903</v>
          </cell>
          <cell r="B2185" t="str">
            <v>Transformador de corrente 1000-5 A até 1500-5 A, janela</v>
          </cell>
          <cell r="C2185" t="str">
            <v>un</v>
          </cell>
          <cell r="D2185">
            <v>256.58999999999997</v>
          </cell>
          <cell r="E2185">
            <v>40.94</v>
          </cell>
          <cell r="F2185">
            <v>297.52999999999997</v>
          </cell>
        </row>
        <row r="2186">
          <cell r="A2186" t="str">
            <v>371906</v>
          </cell>
          <cell r="B2186" t="str">
            <v>Transformador de corrente 50-5 A até 150-5 A, janela</v>
          </cell>
          <cell r="C2186" t="str">
            <v>un</v>
          </cell>
          <cell r="D2186">
            <v>98.42</v>
          </cell>
          <cell r="E2186">
            <v>40.94</v>
          </cell>
          <cell r="F2186">
            <v>139.36000000000001</v>
          </cell>
        </row>
        <row r="2187">
          <cell r="A2187" t="str">
            <v>371908</v>
          </cell>
          <cell r="B2187" t="str">
            <v>Transformador de corrente 2000-5 A até 2500-5 A - janela</v>
          </cell>
          <cell r="C2187" t="str">
            <v>un</v>
          </cell>
          <cell r="D2187">
            <v>610.37</v>
          </cell>
          <cell r="E2187">
            <v>40.94</v>
          </cell>
          <cell r="F2187">
            <v>651.30999999999995</v>
          </cell>
        </row>
        <row r="2188">
          <cell r="A2188" t="str">
            <v>372000</v>
          </cell>
          <cell r="B2188" t="str">
            <v>Reparos, conservações e complementos</v>
          </cell>
          <cell r="C2188">
            <v>0</v>
          </cell>
          <cell r="D2188">
            <v>0</v>
          </cell>
          <cell r="E2188">
            <v>0</v>
          </cell>
          <cell r="F2188">
            <v>0</v>
          </cell>
        </row>
        <row r="2189">
          <cell r="A2189" t="str">
            <v>372001</v>
          </cell>
          <cell r="B2189" t="str">
            <v>Isolador em epóxi de 1 kV para barramento</v>
          </cell>
          <cell r="C2189" t="str">
            <v>un</v>
          </cell>
          <cell r="D2189">
            <v>14.1</v>
          </cell>
          <cell r="E2189">
            <v>3.99</v>
          </cell>
          <cell r="F2189">
            <v>18.09</v>
          </cell>
        </row>
        <row r="2190">
          <cell r="A2190" t="str">
            <v>372003</v>
          </cell>
          <cell r="B2190" t="str">
            <v>Régua de bornes para 9 pólos de 600 V / 50 A</v>
          </cell>
          <cell r="C2190" t="str">
            <v>un</v>
          </cell>
          <cell r="D2190">
            <v>12.700000000000001</v>
          </cell>
          <cell r="E2190">
            <v>1.33</v>
          </cell>
          <cell r="F2190">
            <v>14.030000000000001</v>
          </cell>
        </row>
        <row r="2191">
          <cell r="A2191" t="str">
            <v>372004</v>
          </cell>
          <cell r="B2191" t="str">
            <v>Palheta plástica para disjuntores faltantes</v>
          </cell>
          <cell r="C2191" t="str">
            <v>un</v>
          </cell>
          <cell r="D2191">
            <v>1.52</v>
          </cell>
          <cell r="E2191">
            <v>1.33</v>
          </cell>
          <cell r="F2191">
            <v>2.85</v>
          </cell>
        </row>
        <row r="2192">
          <cell r="A2192" t="str">
            <v>372008</v>
          </cell>
          <cell r="B2192" t="str">
            <v>Barra de neutro e/ou terra</v>
          </cell>
          <cell r="C2192" t="str">
            <v>un</v>
          </cell>
          <cell r="D2192">
            <v>10.89</v>
          </cell>
          <cell r="E2192">
            <v>3.99</v>
          </cell>
          <cell r="F2192">
            <v>14.88</v>
          </cell>
        </row>
        <row r="2193">
          <cell r="A2193" t="str">
            <v>372009</v>
          </cell>
          <cell r="B2193" t="str">
            <v>Recolocação de chave seccionadora tripolar de 125 A até 650 A, sem base fusível</v>
          </cell>
          <cell r="C2193" t="str">
            <v>un</v>
          </cell>
          <cell r="D2193">
            <v>0</v>
          </cell>
          <cell r="E2193">
            <v>13.290000000000001</v>
          </cell>
          <cell r="F2193">
            <v>13.290000000000001</v>
          </cell>
        </row>
        <row r="2194">
          <cell r="A2194" t="str">
            <v>372010</v>
          </cell>
          <cell r="B2194" t="str">
            <v>Recolocação de fundo de quadro de distribuição, sem componentes</v>
          </cell>
          <cell r="C2194" t="str">
            <v>m²</v>
          </cell>
          <cell r="D2194">
            <v>0</v>
          </cell>
          <cell r="E2194">
            <v>18.78</v>
          </cell>
          <cell r="F2194">
            <v>18.78</v>
          </cell>
        </row>
        <row r="2195">
          <cell r="A2195" t="str">
            <v>372011</v>
          </cell>
          <cell r="B2195" t="str">
            <v>Recolocação de quadro de distribuição de sobrepor, sem componentes</v>
          </cell>
          <cell r="C2195" t="str">
            <v>m²</v>
          </cell>
          <cell r="D2195">
            <v>0</v>
          </cell>
          <cell r="E2195">
            <v>37.56</v>
          </cell>
          <cell r="F2195">
            <v>37.56</v>
          </cell>
        </row>
        <row r="2196">
          <cell r="A2196" t="str">
            <v>372013</v>
          </cell>
          <cell r="B2196" t="str">
            <v>Banco de medição para transformadores TC/TP, padrão Eletropaulo e/ou Cesp</v>
          </cell>
          <cell r="C2196" t="str">
            <v>un</v>
          </cell>
          <cell r="D2196">
            <v>368.6</v>
          </cell>
          <cell r="E2196">
            <v>1.1299999999999999</v>
          </cell>
          <cell r="F2196">
            <v>369.73</v>
          </cell>
        </row>
        <row r="2197">
          <cell r="A2197" t="str">
            <v>372014</v>
          </cell>
          <cell r="B2197" t="str">
            <v>Suporte fixo para transformadores de potencial</v>
          </cell>
          <cell r="C2197" t="str">
            <v>un</v>
          </cell>
          <cell r="D2197">
            <v>56.27</v>
          </cell>
          <cell r="E2197">
            <v>2.84</v>
          </cell>
          <cell r="F2197">
            <v>59.11</v>
          </cell>
        </row>
        <row r="2198">
          <cell r="A2198" t="str">
            <v>372015</v>
          </cell>
          <cell r="B2198" t="str">
            <v>Placa de montagem em chapa de aço de 2,65 mm (12 MSG)</v>
          </cell>
          <cell r="C2198" t="str">
            <v>m²</v>
          </cell>
          <cell r="D2198">
            <v>284.85000000000002</v>
          </cell>
          <cell r="E2198">
            <v>18.78</v>
          </cell>
          <cell r="F2198">
            <v>303.63</v>
          </cell>
        </row>
        <row r="2199">
          <cell r="A2199" t="str">
            <v>372019</v>
          </cell>
          <cell r="B2199" t="str">
            <v>Inversor de frequência para variação de velocidade em motores, potência de 0,25 a 20 cv</v>
          </cell>
          <cell r="C2199" t="str">
            <v>un</v>
          </cell>
          <cell r="D2199">
            <v>3782.5</v>
          </cell>
          <cell r="E2199">
            <v>30.04</v>
          </cell>
          <cell r="F2199">
            <v>3812.54</v>
          </cell>
        </row>
        <row r="2200">
          <cell r="A2200" t="str">
            <v>372021</v>
          </cell>
          <cell r="B2200" t="str">
            <v>Punho de manobra com articulador de acionamento</v>
          </cell>
          <cell r="C2200" t="str">
            <v>un</v>
          </cell>
          <cell r="D2200">
            <v>353.28000000000003</v>
          </cell>
          <cell r="E2200">
            <v>13.290000000000001</v>
          </cell>
          <cell r="F2200">
            <v>366.57</v>
          </cell>
        </row>
        <row r="2201">
          <cell r="A2201" t="str">
            <v>372100</v>
          </cell>
          <cell r="B2201" t="str">
            <v>Capacitor de potência</v>
          </cell>
          <cell r="C2201">
            <v>0</v>
          </cell>
          <cell r="D2201">
            <v>0</v>
          </cell>
          <cell r="E2201">
            <v>0</v>
          </cell>
          <cell r="F2201">
            <v>0</v>
          </cell>
        </row>
        <row r="2202">
          <cell r="A2202" t="str">
            <v>372101</v>
          </cell>
          <cell r="B2202" t="str">
            <v>Capacitor de potência trifásico de 10 kVAr, 220 V/60 Hz, para correção de fator de potência</v>
          </cell>
          <cell r="C2202" t="str">
            <v>un</v>
          </cell>
          <cell r="D2202">
            <v>576.99</v>
          </cell>
          <cell r="E2202">
            <v>13.290000000000001</v>
          </cell>
          <cell r="F2202">
            <v>590.28</v>
          </cell>
        </row>
        <row r="2203">
          <cell r="A2203" t="str">
            <v>372200</v>
          </cell>
          <cell r="B2203" t="str">
            <v>Transformador de comando</v>
          </cell>
          <cell r="C2203">
            <v>0</v>
          </cell>
          <cell r="D2203">
            <v>0</v>
          </cell>
          <cell r="E2203">
            <v>0</v>
          </cell>
          <cell r="F2203">
            <v>0</v>
          </cell>
        </row>
        <row r="2204">
          <cell r="A2204" t="str">
            <v>372201</v>
          </cell>
          <cell r="B2204" t="str">
            <v>Transformador monofásico de comando de 200 VA classe 0,6 kV, a seco</v>
          </cell>
          <cell r="C2204" t="str">
            <v>un</v>
          </cell>
          <cell r="D2204">
            <v>204.41</v>
          </cell>
          <cell r="E2204">
            <v>40.94</v>
          </cell>
          <cell r="F2204">
            <v>245.35</v>
          </cell>
        </row>
        <row r="2205">
          <cell r="A2205" t="str">
            <v>372400</v>
          </cell>
          <cell r="B2205" t="str">
            <v>Supressor de surto</v>
          </cell>
          <cell r="C2205">
            <v>0</v>
          </cell>
          <cell r="D2205">
            <v>0</v>
          </cell>
          <cell r="E2205">
            <v>0</v>
          </cell>
          <cell r="F2205">
            <v>0</v>
          </cell>
        </row>
        <row r="2206">
          <cell r="A2206" t="str">
            <v>372403</v>
          </cell>
          <cell r="B2206" t="str">
            <v>Supressor de surto monofásico, Fase-Terra, In &gt; ou = 20 kA, Imax. de surto de 65 até 80 kA</v>
          </cell>
          <cell r="C2206" t="str">
            <v>un</v>
          </cell>
          <cell r="D2206">
            <v>116.29</v>
          </cell>
          <cell r="E2206">
            <v>15.77</v>
          </cell>
          <cell r="F2206">
            <v>132.06</v>
          </cell>
        </row>
        <row r="2207">
          <cell r="A2207" t="str">
            <v>372404</v>
          </cell>
          <cell r="B2207" t="str">
            <v>Supressor de surto monofásico, Neutro-Terra, In &gt; ou = 20 kA, Imax. de surto de 65 até 80 kA</v>
          </cell>
          <cell r="C2207" t="str">
            <v>un</v>
          </cell>
          <cell r="D2207">
            <v>113.22</v>
          </cell>
          <cell r="E2207">
            <v>15.77</v>
          </cell>
          <cell r="F2207">
            <v>128.99</v>
          </cell>
        </row>
        <row r="2208">
          <cell r="A2208" t="str">
            <v>372500</v>
          </cell>
          <cell r="B2208" t="str">
            <v>Disjuntores</v>
          </cell>
          <cell r="C2208">
            <v>0</v>
          </cell>
          <cell r="D2208">
            <v>0</v>
          </cell>
          <cell r="E2208">
            <v>0</v>
          </cell>
          <cell r="F2208">
            <v>0</v>
          </cell>
        </row>
        <row r="2209">
          <cell r="A2209" t="str">
            <v>372502</v>
          </cell>
          <cell r="B2209" t="str">
            <v>Disjuntor fixo a vácuo de 15 a 17,5 kV, equipado com motorização de fechamento, com relê de proteção</v>
          </cell>
          <cell r="C2209" t="str">
            <v>cj</v>
          </cell>
          <cell r="D2209">
            <v>41744.550000000003</v>
          </cell>
          <cell r="E2209">
            <v>62.89</v>
          </cell>
          <cell r="F2209">
            <v>41807.440000000002</v>
          </cell>
        </row>
        <row r="2210">
          <cell r="A2210" t="str">
            <v>372509</v>
          </cell>
          <cell r="B2210" t="str">
            <v>Disjuntor em caixa moldada tripolar, térmico e magnético fixos, tensão de isolamento 480/690 V, de 10 A a 60 A</v>
          </cell>
          <cell r="C2210" t="str">
            <v>un</v>
          </cell>
          <cell r="D2210">
            <v>241.45000000000002</v>
          </cell>
          <cell r="E2210">
            <v>44.730000000000004</v>
          </cell>
          <cell r="F2210">
            <v>286.18</v>
          </cell>
        </row>
        <row r="2211">
          <cell r="A2211" t="str">
            <v>372510</v>
          </cell>
          <cell r="B2211" t="str">
            <v>Disjuntor em caixa moldada tripolar, térmico e magnético fixos, tensão de isolamento 480/690 V, de 70 A até 150 A</v>
          </cell>
          <cell r="C2211" t="str">
            <v>un</v>
          </cell>
          <cell r="D2211">
            <v>337.85</v>
          </cell>
          <cell r="E2211">
            <v>44.730000000000004</v>
          </cell>
          <cell r="F2211">
            <v>382.58</v>
          </cell>
        </row>
        <row r="2212">
          <cell r="A2212" t="str">
            <v>372511</v>
          </cell>
          <cell r="B2212" t="str">
            <v>Disjuntor em caixa moldada tripolar, térmico e magnético fixos, tensão de isolamento 415/690 V, de 175 A a 250 A</v>
          </cell>
          <cell r="C2212" t="str">
            <v>un</v>
          </cell>
          <cell r="D2212">
            <v>524.61</v>
          </cell>
          <cell r="E2212">
            <v>44.730000000000004</v>
          </cell>
          <cell r="F2212">
            <v>569.34</v>
          </cell>
        </row>
        <row r="2213">
          <cell r="A2213" t="str">
            <v>372520</v>
          </cell>
          <cell r="B2213" t="str">
            <v>Disjuntor em caixa moldada bipolar, térmico e magnético fixos - 480 V - de 10 A a 50 A para 120/240 Vca - 25 KA e para 380/440 Vca - 18 KA</v>
          </cell>
          <cell r="C2213" t="str">
            <v>un</v>
          </cell>
          <cell r="D2213">
            <v>223.83</v>
          </cell>
          <cell r="E2213">
            <v>44.730000000000004</v>
          </cell>
          <cell r="F2213">
            <v>268.56</v>
          </cell>
        </row>
        <row r="2214">
          <cell r="A2214" t="str">
            <v>372521</v>
          </cell>
          <cell r="B2214" t="str">
            <v>Disjuntor em caixa moldada bipolar, térmico e magnético fixos - 600V - de 150A para 120/240Vca - 25 KA e para 380/440Vca - 18 KA</v>
          </cell>
          <cell r="C2214" t="str">
            <v>un</v>
          </cell>
          <cell r="D2214">
            <v>470.07</v>
          </cell>
          <cell r="E2214">
            <v>44.730000000000004</v>
          </cell>
          <cell r="F2214">
            <v>514.79999999999995</v>
          </cell>
        </row>
        <row r="2215">
          <cell r="A2215" t="str">
            <v>372522</v>
          </cell>
          <cell r="B2215" t="str">
            <v>Disjuntor fixo a vácuo de 25 kV, equipado com motorização de fechamento, com rele de proteção</v>
          </cell>
          <cell r="C2215" t="str">
            <v>cj</v>
          </cell>
          <cell r="D2215">
            <v>26674.13</v>
          </cell>
          <cell r="E2215">
            <v>62.89</v>
          </cell>
          <cell r="F2215">
            <v>26737.02</v>
          </cell>
        </row>
        <row r="2216">
          <cell r="A2216" t="str">
            <v>380000</v>
          </cell>
          <cell r="B2216" t="str">
            <v>Tubulação e conduto para energia elétrica e telefonia básica</v>
          </cell>
          <cell r="C2216">
            <v>0</v>
          </cell>
          <cell r="D2216">
            <v>0</v>
          </cell>
          <cell r="E2216">
            <v>0</v>
          </cell>
          <cell r="F2216">
            <v>0</v>
          </cell>
        </row>
        <row r="2217">
          <cell r="A2217" t="str">
            <v>380100</v>
          </cell>
          <cell r="B2217" t="str">
            <v>Eletroduto em PVC rígido roscável</v>
          </cell>
          <cell r="C2217">
            <v>0</v>
          </cell>
          <cell r="D2217">
            <v>0</v>
          </cell>
          <cell r="E2217">
            <v>0</v>
          </cell>
          <cell r="F2217">
            <v>0</v>
          </cell>
        </row>
        <row r="2218">
          <cell r="A2218" t="str">
            <v>380102</v>
          </cell>
          <cell r="B2218" t="str">
            <v>Eletroduto de PVC rígido roscável de 1/2´ - com acessórios</v>
          </cell>
          <cell r="C2218" t="str">
            <v>m</v>
          </cell>
          <cell r="D2218">
            <v>2.41</v>
          </cell>
          <cell r="E2218">
            <v>10.63</v>
          </cell>
          <cell r="F2218">
            <v>13.040000000000001</v>
          </cell>
        </row>
        <row r="2219">
          <cell r="A2219" t="str">
            <v>380104</v>
          </cell>
          <cell r="B2219" t="str">
            <v>Eletroduto de PVC rígido roscável de 3/4´ - com acessórios</v>
          </cell>
          <cell r="C2219" t="str">
            <v>m</v>
          </cell>
          <cell r="D2219">
            <v>2.81</v>
          </cell>
          <cell r="E2219">
            <v>13.290000000000001</v>
          </cell>
          <cell r="F2219">
            <v>16.100000000000001</v>
          </cell>
        </row>
        <row r="2220">
          <cell r="A2220" t="str">
            <v>380106</v>
          </cell>
          <cell r="B2220" t="str">
            <v>Eletroduto de PVC rígido roscável de 1´ - com acessórios</v>
          </cell>
          <cell r="C2220" t="str">
            <v>m</v>
          </cell>
          <cell r="D2220">
            <v>4</v>
          </cell>
          <cell r="E2220">
            <v>15.94</v>
          </cell>
          <cell r="F2220">
            <v>19.940000000000001</v>
          </cell>
        </row>
        <row r="2221">
          <cell r="A2221" t="str">
            <v>380108</v>
          </cell>
          <cell r="B2221" t="str">
            <v>Eletroduto de PVC rígido roscável de 1 1/4´ - com acessórios</v>
          </cell>
          <cell r="C2221" t="str">
            <v>m</v>
          </cell>
          <cell r="D2221">
            <v>5.71</v>
          </cell>
          <cell r="E2221">
            <v>18.600000000000001</v>
          </cell>
          <cell r="F2221">
            <v>24.310000000000002</v>
          </cell>
        </row>
        <row r="2222">
          <cell r="A2222" t="str">
            <v>380110</v>
          </cell>
          <cell r="B2222" t="str">
            <v>Eletroduto de PVC rígido roscável de 1 1/2´ - com acessórios</v>
          </cell>
          <cell r="C2222" t="str">
            <v>m</v>
          </cell>
          <cell r="D2222">
            <v>7.1400000000000006</v>
          </cell>
          <cell r="E2222">
            <v>21.25</v>
          </cell>
          <cell r="F2222">
            <v>28.39</v>
          </cell>
        </row>
        <row r="2223">
          <cell r="A2223" t="str">
            <v>380112</v>
          </cell>
          <cell r="B2223" t="str">
            <v>Eletroduto de PVC rígido roscável de 2´ - com acessórios</v>
          </cell>
          <cell r="C2223" t="str">
            <v>m</v>
          </cell>
          <cell r="D2223">
            <v>9.3800000000000008</v>
          </cell>
          <cell r="E2223">
            <v>23.91</v>
          </cell>
          <cell r="F2223">
            <v>33.29</v>
          </cell>
        </row>
        <row r="2224">
          <cell r="A2224" t="str">
            <v>380114</v>
          </cell>
          <cell r="B2224" t="str">
            <v>Eletroduto de PVC rígido roscável de 2 1/2´ - com acessórios</v>
          </cell>
          <cell r="C2224" t="str">
            <v>m</v>
          </cell>
          <cell r="D2224">
            <v>18.46</v>
          </cell>
          <cell r="E2224">
            <v>26.57</v>
          </cell>
          <cell r="F2224">
            <v>45.03</v>
          </cell>
        </row>
        <row r="2225">
          <cell r="A2225" t="str">
            <v>380116</v>
          </cell>
          <cell r="B2225" t="str">
            <v>Eletroduto de PVC rígido roscável de 3´ - com acessórios</v>
          </cell>
          <cell r="C2225" t="str">
            <v>m</v>
          </cell>
          <cell r="D2225">
            <v>23.98</v>
          </cell>
          <cell r="E2225">
            <v>29.23</v>
          </cell>
          <cell r="F2225">
            <v>53.21</v>
          </cell>
        </row>
        <row r="2226">
          <cell r="A2226" t="str">
            <v>380118</v>
          </cell>
          <cell r="B2226" t="str">
            <v>Eletroduto de PVC rígido roscável de 4´ - com acessórios</v>
          </cell>
          <cell r="C2226" t="str">
            <v>m</v>
          </cell>
          <cell r="D2226">
            <v>38.409999999999997</v>
          </cell>
          <cell r="E2226">
            <v>34.54</v>
          </cell>
          <cell r="F2226">
            <v>72.95</v>
          </cell>
        </row>
        <row r="2227">
          <cell r="A2227" t="str">
            <v>380400</v>
          </cell>
          <cell r="B2227" t="str">
            <v>Eletroduto em ferro galvanizado - médio</v>
          </cell>
          <cell r="C2227">
            <v>0</v>
          </cell>
          <cell r="D2227">
            <v>0</v>
          </cell>
          <cell r="E2227">
            <v>0</v>
          </cell>
          <cell r="F2227">
            <v>0</v>
          </cell>
        </row>
        <row r="2228">
          <cell r="A2228" t="str">
            <v>380402</v>
          </cell>
          <cell r="B2228" t="str">
            <v>Eletroduto de ferro galvanizado, médio de 1/2´ - com acessórios</v>
          </cell>
          <cell r="C2228" t="str">
            <v>m</v>
          </cell>
          <cell r="D2228">
            <v>3.7800000000000002</v>
          </cell>
          <cell r="E2228">
            <v>13.290000000000001</v>
          </cell>
          <cell r="F2228">
            <v>17.07</v>
          </cell>
        </row>
        <row r="2229">
          <cell r="A2229" t="str">
            <v>380404</v>
          </cell>
          <cell r="B2229" t="str">
            <v>Eletroduto de ferro galvanizado, médio de 3/4´ - com acessórios</v>
          </cell>
          <cell r="C2229" t="str">
            <v>m</v>
          </cell>
          <cell r="D2229">
            <v>4.76</v>
          </cell>
          <cell r="E2229">
            <v>15.94</v>
          </cell>
          <cell r="F2229">
            <v>20.7</v>
          </cell>
        </row>
        <row r="2230">
          <cell r="A2230" t="str">
            <v>380406</v>
          </cell>
          <cell r="B2230" t="str">
            <v>Eletroduto de ferro galvanizado, médio de 1´ - com acessórios</v>
          </cell>
          <cell r="C2230" t="str">
            <v>m</v>
          </cell>
          <cell r="D2230">
            <v>5.96</v>
          </cell>
          <cell r="E2230">
            <v>18.600000000000001</v>
          </cell>
          <cell r="F2230">
            <v>24.560000000000002</v>
          </cell>
        </row>
        <row r="2231">
          <cell r="A2231" t="str">
            <v>380408</v>
          </cell>
          <cell r="B2231" t="str">
            <v>Eletroduto de ferro galvanizado, médio de 1 1/4´ - com acessórios</v>
          </cell>
          <cell r="C2231" t="str">
            <v>m</v>
          </cell>
          <cell r="D2231">
            <v>8.61</v>
          </cell>
          <cell r="E2231">
            <v>21.25</v>
          </cell>
          <cell r="F2231">
            <v>29.86</v>
          </cell>
        </row>
        <row r="2232">
          <cell r="A2232" t="str">
            <v>380410</v>
          </cell>
          <cell r="B2232" t="str">
            <v>Eletroduto de ferro galvanizado, médio de 1 1/2´ - com acessórios</v>
          </cell>
          <cell r="C2232" t="str">
            <v>m</v>
          </cell>
          <cell r="D2232">
            <v>10.290000000000001</v>
          </cell>
          <cell r="E2232">
            <v>23.91</v>
          </cell>
          <cell r="F2232">
            <v>34.200000000000003</v>
          </cell>
        </row>
        <row r="2233">
          <cell r="A2233" t="str">
            <v>380412</v>
          </cell>
          <cell r="B2233" t="str">
            <v>Eletroduto de ferro galvanizado, médio de 2´ - com acessórios</v>
          </cell>
          <cell r="C2233" t="str">
            <v>m</v>
          </cell>
          <cell r="D2233">
            <v>13.19</v>
          </cell>
          <cell r="E2233">
            <v>26.57</v>
          </cell>
          <cell r="F2233">
            <v>39.76</v>
          </cell>
        </row>
        <row r="2234">
          <cell r="A2234" t="str">
            <v>380414</v>
          </cell>
          <cell r="B2234" t="str">
            <v>Eletroduto de ferro galvanizado, médio de 2 1/2´ - com acessórios</v>
          </cell>
          <cell r="C2234" t="str">
            <v>m</v>
          </cell>
          <cell r="D2234">
            <v>22.25</v>
          </cell>
          <cell r="E2234">
            <v>31.89</v>
          </cell>
          <cell r="F2234">
            <v>54.14</v>
          </cell>
        </row>
        <row r="2235">
          <cell r="A2235" t="str">
            <v>380416</v>
          </cell>
          <cell r="B2235" t="str">
            <v>Eletroduto de ferro galvanizado, médio de 3´ - com acessórios</v>
          </cell>
          <cell r="C2235" t="str">
            <v>m</v>
          </cell>
          <cell r="D2235">
            <v>27.96</v>
          </cell>
          <cell r="E2235">
            <v>39.86</v>
          </cell>
          <cell r="F2235">
            <v>67.819999999999993</v>
          </cell>
        </row>
        <row r="2236">
          <cell r="A2236" t="str">
            <v>380418</v>
          </cell>
          <cell r="B2236" t="str">
            <v>Eletroduto de ferro galvanizado, médio de 4´ - com acessórios</v>
          </cell>
          <cell r="C2236" t="str">
            <v>m</v>
          </cell>
          <cell r="D2236">
            <v>41.44</v>
          </cell>
          <cell r="E2236">
            <v>47.82</v>
          </cell>
          <cell r="F2236">
            <v>89.26</v>
          </cell>
        </row>
        <row r="2237">
          <cell r="A2237" t="str">
            <v>380500</v>
          </cell>
          <cell r="B2237" t="str">
            <v>Eletroduto em ferro galvanizado - pesado</v>
          </cell>
          <cell r="C2237">
            <v>0</v>
          </cell>
          <cell r="D2237">
            <v>0</v>
          </cell>
          <cell r="E2237">
            <v>0</v>
          </cell>
          <cell r="F2237">
            <v>0</v>
          </cell>
        </row>
        <row r="2238">
          <cell r="A2238" t="str">
            <v>380502</v>
          </cell>
          <cell r="B2238" t="str">
            <v>Eletroduto de ferro galvanizado, pesado de 1/2´ - com acessórios</v>
          </cell>
          <cell r="C2238" t="str">
            <v>m</v>
          </cell>
          <cell r="D2238">
            <v>5.66</v>
          </cell>
          <cell r="E2238">
            <v>13.290000000000001</v>
          </cell>
          <cell r="F2238">
            <v>18.95</v>
          </cell>
        </row>
        <row r="2239">
          <cell r="A2239" t="str">
            <v>380504</v>
          </cell>
          <cell r="B2239" t="str">
            <v>Eletroduto de ferro galvanizado, pesado de 3/4´ - com acessórios</v>
          </cell>
          <cell r="C2239" t="str">
            <v>m</v>
          </cell>
          <cell r="D2239">
            <v>7.4</v>
          </cell>
          <cell r="E2239">
            <v>15.94</v>
          </cell>
          <cell r="F2239">
            <v>23.34</v>
          </cell>
        </row>
        <row r="2240">
          <cell r="A2240" t="str">
            <v>380506</v>
          </cell>
          <cell r="B2240" t="str">
            <v>Eletroduto de ferro galvanizado, pesado de 1´ - com acessórios</v>
          </cell>
          <cell r="C2240" t="str">
            <v>m</v>
          </cell>
          <cell r="D2240">
            <v>8.58</v>
          </cell>
          <cell r="E2240">
            <v>18.600000000000001</v>
          </cell>
          <cell r="F2240">
            <v>27.18</v>
          </cell>
        </row>
        <row r="2241">
          <cell r="A2241" t="str">
            <v>380509</v>
          </cell>
          <cell r="B2241" t="str">
            <v>Eletroduto de ferro galvanizado, pesado de 1 1/4´ - com acessórios</v>
          </cell>
          <cell r="C2241" t="str">
            <v>m</v>
          </cell>
          <cell r="D2241">
            <v>13.67</v>
          </cell>
          <cell r="E2241">
            <v>21.25</v>
          </cell>
          <cell r="F2241">
            <v>34.92</v>
          </cell>
        </row>
        <row r="2242">
          <cell r="A2242" t="str">
            <v>380510</v>
          </cell>
          <cell r="B2242" t="str">
            <v>Eletroduto de ferro galvanizado, pesado de 1 1/2´ - com acessórios</v>
          </cell>
          <cell r="C2242" t="str">
            <v>m</v>
          </cell>
          <cell r="D2242">
            <v>18.38</v>
          </cell>
          <cell r="E2242">
            <v>23.91</v>
          </cell>
          <cell r="F2242">
            <v>42.29</v>
          </cell>
        </row>
        <row r="2243">
          <cell r="A2243" t="str">
            <v>380512</v>
          </cell>
          <cell r="B2243" t="str">
            <v>Eletroduto de ferro galvanizado, pesado de 2´ - com acessórios</v>
          </cell>
          <cell r="C2243" t="str">
            <v>m</v>
          </cell>
          <cell r="D2243">
            <v>20.98</v>
          </cell>
          <cell r="E2243">
            <v>26.57</v>
          </cell>
          <cell r="F2243">
            <v>47.550000000000004</v>
          </cell>
        </row>
        <row r="2244">
          <cell r="A2244" t="str">
            <v>380514</v>
          </cell>
          <cell r="B2244" t="str">
            <v>Eletroduto de ferro galvanizado, pesado de 2 1/2´ - com acessórios</v>
          </cell>
          <cell r="C2244" t="str">
            <v>m</v>
          </cell>
          <cell r="D2244">
            <v>31.580000000000002</v>
          </cell>
          <cell r="E2244">
            <v>31.89</v>
          </cell>
          <cell r="F2244">
            <v>63.47</v>
          </cell>
        </row>
        <row r="2245">
          <cell r="A2245" t="str">
            <v>380516</v>
          </cell>
          <cell r="B2245" t="str">
            <v>Eletroduto de ferro galvanizado, pesado de 3´ - com acessórios</v>
          </cell>
          <cell r="C2245" t="str">
            <v>m</v>
          </cell>
          <cell r="D2245">
            <v>35.14</v>
          </cell>
          <cell r="E2245">
            <v>39.86</v>
          </cell>
          <cell r="F2245">
            <v>75</v>
          </cell>
        </row>
        <row r="2246">
          <cell r="A2246" t="str">
            <v>380518</v>
          </cell>
          <cell r="B2246" t="str">
            <v>Eletroduto de ferro galvanizado, pesado de 4´ - com acessórios</v>
          </cell>
          <cell r="C2246" t="str">
            <v>m</v>
          </cell>
          <cell r="D2246">
            <v>50.910000000000004</v>
          </cell>
          <cell r="E2246">
            <v>47.82</v>
          </cell>
          <cell r="F2246">
            <v>98.73</v>
          </cell>
        </row>
        <row r="2247">
          <cell r="A2247" t="str">
            <v>380600</v>
          </cell>
          <cell r="B2247" t="str">
            <v>Eletroduto em ferro galvanizado a quente - pesado</v>
          </cell>
          <cell r="C2247">
            <v>0</v>
          </cell>
          <cell r="D2247">
            <v>0</v>
          </cell>
          <cell r="E2247">
            <v>0</v>
          </cell>
          <cell r="F2247">
            <v>0</v>
          </cell>
        </row>
        <row r="2248">
          <cell r="A2248" t="str">
            <v>380602</v>
          </cell>
          <cell r="B2248" t="str">
            <v>Eletroduto de ferro galvanizado a quente, pesado de 1/2´ - com acessórios</v>
          </cell>
          <cell r="C2248" t="str">
            <v>m</v>
          </cell>
          <cell r="D2248">
            <v>7.82</v>
          </cell>
          <cell r="E2248">
            <v>13.290000000000001</v>
          </cell>
          <cell r="F2248">
            <v>21.11</v>
          </cell>
        </row>
        <row r="2249">
          <cell r="A2249" t="str">
            <v>380604</v>
          </cell>
          <cell r="B2249" t="str">
            <v>Eletroduto de ferro galvanizado a quente, pesado de 3/4´ - com acessórios</v>
          </cell>
          <cell r="C2249" t="str">
            <v>m</v>
          </cell>
          <cell r="D2249">
            <v>9.68</v>
          </cell>
          <cell r="E2249">
            <v>15.94</v>
          </cell>
          <cell r="F2249">
            <v>25.62</v>
          </cell>
        </row>
        <row r="2250">
          <cell r="A2250" t="str">
            <v>380606</v>
          </cell>
          <cell r="B2250" t="str">
            <v>Eletroduto de ferro galvanizado a quente, pesado de 1´ - com acessórios</v>
          </cell>
          <cell r="C2250" t="str">
            <v>m</v>
          </cell>
          <cell r="D2250">
            <v>12.23</v>
          </cell>
          <cell r="E2250">
            <v>18.600000000000001</v>
          </cell>
          <cell r="F2250">
            <v>30.830000000000002</v>
          </cell>
        </row>
        <row r="2251">
          <cell r="A2251" t="str">
            <v>380608</v>
          </cell>
          <cell r="B2251" t="str">
            <v>Eletroduto de ferro galvanizado a quente, pesado de 1 1/4´ - com acessórios</v>
          </cell>
          <cell r="C2251" t="str">
            <v>m</v>
          </cell>
          <cell r="D2251">
            <v>16.93</v>
          </cell>
          <cell r="E2251">
            <v>21.25</v>
          </cell>
          <cell r="F2251">
            <v>38.18</v>
          </cell>
        </row>
        <row r="2252">
          <cell r="A2252" t="str">
            <v>380610</v>
          </cell>
          <cell r="B2252" t="str">
            <v>Eletroduto de ferro galvanizado a quente, pesado de 1 1/2´ - com acessórios</v>
          </cell>
          <cell r="C2252" t="str">
            <v>m</v>
          </cell>
          <cell r="D2252">
            <v>20.94</v>
          </cell>
          <cell r="E2252">
            <v>23.91</v>
          </cell>
          <cell r="F2252">
            <v>44.85</v>
          </cell>
        </row>
        <row r="2253">
          <cell r="A2253" t="str">
            <v>380612</v>
          </cell>
          <cell r="B2253" t="str">
            <v>Eletroduto de ferro galvanizado a quente, pesado de 2´ - com acessórios</v>
          </cell>
          <cell r="C2253" t="str">
            <v>m</v>
          </cell>
          <cell r="D2253">
            <v>25.34</v>
          </cell>
          <cell r="E2253">
            <v>26.57</v>
          </cell>
          <cell r="F2253">
            <v>51.910000000000004</v>
          </cell>
        </row>
        <row r="2254">
          <cell r="A2254" t="str">
            <v>380614</v>
          </cell>
          <cell r="B2254" t="str">
            <v>Eletroduto de ferro galvanizado a quente, pesado de 2 1/2´ - com acessórios</v>
          </cell>
          <cell r="C2254" t="str">
            <v>m</v>
          </cell>
          <cell r="D2254">
            <v>37.46</v>
          </cell>
          <cell r="E2254">
            <v>31.89</v>
          </cell>
          <cell r="F2254">
            <v>69.349999999999994</v>
          </cell>
        </row>
        <row r="2255">
          <cell r="A2255" t="str">
            <v>380616</v>
          </cell>
          <cell r="B2255" t="str">
            <v>Eletroduto de ferro galvanizado a quente, pesado de 3´ - com acessórios</v>
          </cell>
          <cell r="C2255" t="str">
            <v>m</v>
          </cell>
          <cell r="D2255">
            <v>44.07</v>
          </cell>
          <cell r="E2255">
            <v>39.86</v>
          </cell>
          <cell r="F2255">
            <v>83.93</v>
          </cell>
        </row>
        <row r="2256">
          <cell r="A2256" t="str">
            <v>380618</v>
          </cell>
          <cell r="B2256" t="str">
            <v>Eletroduto de ferro galvanizado a quente, pesado de 4´ - com acessórios</v>
          </cell>
          <cell r="C2256" t="str">
            <v>m</v>
          </cell>
          <cell r="D2256">
            <v>58.93</v>
          </cell>
          <cell r="E2256">
            <v>47.82</v>
          </cell>
          <cell r="F2256">
            <v>106.75</v>
          </cell>
        </row>
        <row r="2257">
          <cell r="A2257" t="str">
            <v>380700</v>
          </cell>
          <cell r="B2257" t="str">
            <v>Canaleta, perfilado e acessórios</v>
          </cell>
          <cell r="C2257">
            <v>0</v>
          </cell>
          <cell r="D2257">
            <v>0</v>
          </cell>
          <cell r="E2257">
            <v>0</v>
          </cell>
          <cell r="F2257">
            <v>0</v>
          </cell>
        </row>
        <row r="2258">
          <cell r="A2258" t="str">
            <v>380701</v>
          </cell>
          <cell r="B2258" t="str">
            <v>Caixa para tomada fixo perfil, de encaixe rápido, com tampa</v>
          </cell>
          <cell r="C2258" t="str">
            <v>un</v>
          </cell>
          <cell r="D2258">
            <v>1.86</v>
          </cell>
          <cell r="E2258">
            <v>6.65</v>
          </cell>
          <cell r="F2258">
            <v>8.51</v>
          </cell>
        </row>
        <row r="2259">
          <cell r="A2259" t="str">
            <v>380703</v>
          </cell>
          <cell r="B2259" t="str">
            <v>Grampo tipo ´C´ diâmetro 3/8`, com balancim tamanho grande</v>
          </cell>
          <cell r="C2259" t="str">
            <v>cj</v>
          </cell>
          <cell r="D2259">
            <v>4.1500000000000004</v>
          </cell>
          <cell r="E2259">
            <v>6.65</v>
          </cell>
          <cell r="F2259">
            <v>10.8</v>
          </cell>
        </row>
        <row r="2260">
          <cell r="A2260" t="str">
            <v>380705</v>
          </cell>
          <cell r="B2260" t="str">
            <v>Tampa de pressão para perfilado de 38 x 38 mm</v>
          </cell>
          <cell r="C2260" t="str">
            <v>m</v>
          </cell>
          <cell r="D2260">
            <v>2.36</v>
          </cell>
          <cell r="E2260">
            <v>1.33</v>
          </cell>
          <cell r="F2260">
            <v>3.69</v>
          </cell>
        </row>
        <row r="2261">
          <cell r="A2261" t="str">
            <v>380712</v>
          </cell>
          <cell r="B2261" t="str">
            <v>Saída final, diâmetro de 3/4´</v>
          </cell>
          <cell r="C2261" t="str">
            <v>un</v>
          </cell>
          <cell r="D2261">
            <v>0.52</v>
          </cell>
          <cell r="E2261">
            <v>3.99</v>
          </cell>
          <cell r="F2261">
            <v>4.51</v>
          </cell>
        </row>
        <row r="2262">
          <cell r="A2262" t="str">
            <v>380713</v>
          </cell>
          <cell r="B2262" t="str">
            <v>Saída lateral simples, diâmetro de 3/4´</v>
          </cell>
          <cell r="C2262" t="str">
            <v>un</v>
          </cell>
          <cell r="D2262">
            <v>1.3900000000000001</v>
          </cell>
          <cell r="E2262">
            <v>4.7699999999999996</v>
          </cell>
          <cell r="F2262">
            <v>6.16</v>
          </cell>
        </row>
        <row r="2263">
          <cell r="A2263" t="str">
            <v>380714</v>
          </cell>
          <cell r="B2263" t="str">
            <v>Saída superior, diâmetro de 3/4´</v>
          </cell>
          <cell r="C2263" t="str">
            <v>un</v>
          </cell>
          <cell r="D2263">
            <v>0.99</v>
          </cell>
          <cell r="E2263">
            <v>3.99</v>
          </cell>
          <cell r="F2263">
            <v>4.9800000000000004</v>
          </cell>
        </row>
        <row r="2264">
          <cell r="A2264" t="str">
            <v>380717</v>
          </cell>
          <cell r="B2264" t="str">
            <v>Canaleta em PVC de 20 x 10 mm, inclusive acessórios</v>
          </cell>
          <cell r="C2264" t="str">
            <v>m</v>
          </cell>
          <cell r="D2264">
            <v>2.15</v>
          </cell>
          <cell r="E2264">
            <v>7.97</v>
          </cell>
          <cell r="F2264">
            <v>10.119999999999999</v>
          </cell>
        </row>
        <row r="2265">
          <cell r="A2265" t="str">
            <v>380720</v>
          </cell>
          <cell r="B2265" t="str">
            <v>Vergalhão com rosca, porca e arruela de diâmetro 3/8´ (tirante)</v>
          </cell>
          <cell r="C2265" t="str">
            <v>m</v>
          </cell>
          <cell r="D2265">
            <v>3.88</v>
          </cell>
          <cell r="E2265">
            <v>3.7600000000000002</v>
          </cell>
          <cell r="F2265">
            <v>7.6400000000000006</v>
          </cell>
        </row>
        <row r="2266">
          <cell r="A2266" t="str">
            <v>380721</v>
          </cell>
          <cell r="B2266" t="str">
            <v>Vergalhão com rosca, porca e arruela de diâmetro 1/4´ (tirante)</v>
          </cell>
          <cell r="C2266" t="str">
            <v>m</v>
          </cell>
          <cell r="D2266">
            <v>1.62</v>
          </cell>
          <cell r="E2266">
            <v>3.7600000000000002</v>
          </cell>
          <cell r="F2266">
            <v>5.38</v>
          </cell>
        </row>
        <row r="2267">
          <cell r="A2267" t="str">
            <v>380722</v>
          </cell>
          <cell r="B2267" t="str">
            <v>Caixa de derivação ´C´ para perfilado 38 x 38 mm em chapa 18 pré-zincada</v>
          </cell>
          <cell r="C2267" t="str">
            <v>un</v>
          </cell>
          <cell r="D2267">
            <v>9.08</v>
          </cell>
          <cell r="E2267">
            <v>13.290000000000001</v>
          </cell>
          <cell r="F2267">
            <v>22.37</v>
          </cell>
        </row>
        <row r="2268">
          <cell r="A2268" t="str">
            <v>380723</v>
          </cell>
          <cell r="B2268" t="str">
            <v>Caixa de derivação ´X´ para perfilado 38 x 38 mm em chapa 18 pré-zincada</v>
          </cell>
          <cell r="C2268" t="str">
            <v>un</v>
          </cell>
          <cell r="D2268">
            <v>14.18</v>
          </cell>
          <cell r="E2268">
            <v>19.93</v>
          </cell>
          <cell r="F2268">
            <v>34.11</v>
          </cell>
        </row>
        <row r="2269">
          <cell r="A2269" t="str">
            <v>380724</v>
          </cell>
          <cell r="B2269" t="str">
            <v>Caixa de derivação ´X´ para perfilado, 2 x 38 mm / 2 x 76 mm</v>
          </cell>
          <cell r="C2269" t="str">
            <v>un</v>
          </cell>
          <cell r="D2269">
            <v>22.67</v>
          </cell>
          <cell r="E2269">
            <v>19.93</v>
          </cell>
          <cell r="F2269">
            <v>42.6</v>
          </cell>
        </row>
        <row r="2270">
          <cell r="A2270" t="str">
            <v>380725</v>
          </cell>
          <cell r="B2270" t="str">
            <v>Vergalhão com rosca, porca e arruela de diâmetro 5/16´ (tirante)</v>
          </cell>
          <cell r="C2270" t="str">
            <v>m</v>
          </cell>
          <cell r="D2270">
            <v>2.81</v>
          </cell>
          <cell r="E2270">
            <v>3.7600000000000002</v>
          </cell>
          <cell r="F2270">
            <v>6.57</v>
          </cell>
        </row>
        <row r="2271">
          <cell r="A2271" t="str">
            <v>380730</v>
          </cell>
          <cell r="B2271" t="str">
            <v>Perfilado perfurado 38 x 38 mm, com acessórios</v>
          </cell>
          <cell r="C2271" t="str">
            <v>m</v>
          </cell>
          <cell r="D2271">
            <v>18.920000000000002</v>
          </cell>
          <cell r="E2271">
            <v>6.65</v>
          </cell>
          <cell r="F2271">
            <v>25.57</v>
          </cell>
        </row>
        <row r="2272">
          <cell r="A2272" t="str">
            <v>380731</v>
          </cell>
          <cell r="B2272" t="str">
            <v>Perfilado perfurado 38 x 76 mm, com acessórios</v>
          </cell>
          <cell r="C2272" t="str">
            <v>m</v>
          </cell>
          <cell r="D2272">
            <v>31.79</v>
          </cell>
          <cell r="E2272">
            <v>6.65</v>
          </cell>
          <cell r="F2272">
            <v>38.44</v>
          </cell>
        </row>
        <row r="2273">
          <cell r="A2273" t="str">
            <v>380733</v>
          </cell>
          <cell r="B2273" t="str">
            <v>Saída lateral simples, diâmetro 1´</v>
          </cell>
          <cell r="C2273" t="str">
            <v>un</v>
          </cell>
          <cell r="D2273">
            <v>1.31</v>
          </cell>
          <cell r="E2273">
            <v>4.7699999999999996</v>
          </cell>
          <cell r="F2273">
            <v>6.08</v>
          </cell>
        </row>
        <row r="2274">
          <cell r="A2274" t="str">
            <v>380734</v>
          </cell>
          <cell r="B2274" t="str">
            <v>Perfilado liso 38 x 38 mm - com acessórios</v>
          </cell>
          <cell r="C2274" t="str">
            <v>m</v>
          </cell>
          <cell r="D2274">
            <v>18.04</v>
          </cell>
          <cell r="E2274">
            <v>6.65</v>
          </cell>
          <cell r="F2274">
            <v>24.69</v>
          </cell>
        </row>
        <row r="2275">
          <cell r="A2275" t="str">
            <v>381000</v>
          </cell>
          <cell r="B2275" t="str">
            <v>Duto fechado de piso e acessórios</v>
          </cell>
          <cell r="C2275">
            <v>0</v>
          </cell>
          <cell r="D2275">
            <v>0</v>
          </cell>
          <cell r="E2275">
            <v>0</v>
          </cell>
          <cell r="F2275">
            <v>0</v>
          </cell>
        </row>
        <row r="2276">
          <cell r="A2276" t="str">
            <v>381001</v>
          </cell>
          <cell r="B2276" t="str">
            <v>Duto de piso liso em aço, medindo 2 x 25 x 70 mm, com acessórios</v>
          </cell>
          <cell r="C2276" t="str">
            <v>m</v>
          </cell>
          <cell r="D2276">
            <v>20.09</v>
          </cell>
          <cell r="E2276">
            <v>7.97</v>
          </cell>
          <cell r="F2276">
            <v>28.060000000000002</v>
          </cell>
        </row>
        <row r="2277">
          <cell r="A2277" t="str">
            <v>381002</v>
          </cell>
          <cell r="B2277" t="str">
            <v>Duto de piso liso em aço, medindo 3 x 25 x 70 mm, com acessórios</v>
          </cell>
          <cell r="C2277" t="str">
            <v>m</v>
          </cell>
          <cell r="D2277">
            <v>30.990000000000002</v>
          </cell>
          <cell r="E2277">
            <v>7.97</v>
          </cell>
          <cell r="F2277">
            <v>38.96</v>
          </cell>
        </row>
        <row r="2278">
          <cell r="A2278" t="str">
            <v>381003</v>
          </cell>
          <cell r="B2278" t="str">
            <v>Caixa de derivação ou passagem, para cruzamento de duto, medindo 16 x 25 x 70 mm, com cruzadora</v>
          </cell>
          <cell r="C2278" t="str">
            <v>un</v>
          </cell>
          <cell r="D2278">
            <v>98.4</v>
          </cell>
          <cell r="E2278">
            <v>15.94</v>
          </cell>
          <cell r="F2278">
            <v>114.34</v>
          </cell>
        </row>
        <row r="2279">
          <cell r="A2279" t="str">
            <v>381004</v>
          </cell>
          <cell r="B2279" t="str">
            <v>Caixa de derivação ou passagem para cruzamento de duto, medindo 12 x 25 x 70 mm, com cruzadora</v>
          </cell>
          <cell r="C2279" t="str">
            <v>un</v>
          </cell>
          <cell r="D2279">
            <v>71.58</v>
          </cell>
          <cell r="E2279">
            <v>15.94</v>
          </cell>
          <cell r="F2279">
            <v>87.52</v>
          </cell>
        </row>
        <row r="2280">
          <cell r="A2280" t="str">
            <v>381005</v>
          </cell>
          <cell r="B2280" t="str">
            <v>Caixa de derivação ou passagem, para cruzamento de duto, medindo 4 x 25 x 70 mm, sem cruzadora</v>
          </cell>
          <cell r="C2280" t="str">
            <v>un</v>
          </cell>
          <cell r="D2280">
            <v>28.61</v>
          </cell>
          <cell r="E2280">
            <v>8.24</v>
          </cell>
          <cell r="F2280">
            <v>36.85</v>
          </cell>
        </row>
        <row r="2281">
          <cell r="A2281" t="str">
            <v>381006</v>
          </cell>
          <cell r="B2281" t="str">
            <v>Caixa de tomada e tampa basculante com rebaixo de 2 x (25 x 70 mm)</v>
          </cell>
          <cell r="C2281" t="str">
            <v>un</v>
          </cell>
          <cell r="D2281">
            <v>69.2</v>
          </cell>
          <cell r="E2281">
            <v>5.09</v>
          </cell>
          <cell r="F2281">
            <v>74.290000000000006</v>
          </cell>
        </row>
        <row r="2282">
          <cell r="A2282" t="str">
            <v>381007</v>
          </cell>
          <cell r="B2282" t="str">
            <v>Caixa de tomada e tampa basculante com rebaixo de 3 x (25 x 70 mm)</v>
          </cell>
          <cell r="C2282" t="str">
            <v>un</v>
          </cell>
          <cell r="D2282">
            <v>83.27</v>
          </cell>
          <cell r="E2282">
            <v>5.09</v>
          </cell>
          <cell r="F2282">
            <v>88.36</v>
          </cell>
        </row>
        <row r="2283">
          <cell r="A2283" t="str">
            <v>381008</v>
          </cell>
          <cell r="B2283" t="str">
            <v>Caixa de tomada e tampa basculante com rebaixo de 4 x (25 x 70 mm)</v>
          </cell>
          <cell r="C2283" t="str">
            <v>un</v>
          </cell>
          <cell r="D2283">
            <v>184.52</v>
          </cell>
          <cell r="E2283">
            <v>5.09</v>
          </cell>
          <cell r="F2283">
            <v>189.61</v>
          </cell>
        </row>
        <row r="2284">
          <cell r="A2284" t="str">
            <v>381009</v>
          </cell>
          <cell r="B2284" t="str">
            <v>Suporte de tomada para caixas com 2, 3 ou 4 vias</v>
          </cell>
          <cell r="C2284" t="str">
            <v>un</v>
          </cell>
          <cell r="D2284">
            <v>5.26</v>
          </cell>
          <cell r="E2284">
            <v>0.56999999999999995</v>
          </cell>
          <cell r="F2284">
            <v>5.83</v>
          </cell>
        </row>
        <row r="2285">
          <cell r="A2285" t="str">
            <v>381200</v>
          </cell>
          <cell r="B2285" t="str">
            <v>Leitos e acessórios</v>
          </cell>
          <cell r="C2285">
            <v>0</v>
          </cell>
          <cell r="D2285">
            <v>0</v>
          </cell>
          <cell r="E2285">
            <v>0</v>
          </cell>
          <cell r="F2285">
            <v>0</v>
          </cell>
        </row>
        <row r="2286">
          <cell r="A2286" t="str">
            <v>381209</v>
          </cell>
          <cell r="B2286" t="str">
            <v>Leito para cabos, tipo pesado, em aço galvanizado de 400 x 100 mm - com acessórios</v>
          </cell>
          <cell r="C2286" t="str">
            <v>m</v>
          </cell>
          <cell r="D2286">
            <v>76.66</v>
          </cell>
          <cell r="E2286">
            <v>7.97</v>
          </cell>
          <cell r="F2286">
            <v>84.63</v>
          </cell>
        </row>
        <row r="2287">
          <cell r="A2287" t="str">
            <v>381210</v>
          </cell>
          <cell r="B2287" t="str">
            <v>Leito para cabos, tipo pesado, em aço galvanizado de 600 x 100 mm - com acessórios</v>
          </cell>
          <cell r="C2287" t="str">
            <v>m</v>
          </cell>
          <cell r="D2287">
            <v>91.89</v>
          </cell>
          <cell r="E2287">
            <v>7.97</v>
          </cell>
          <cell r="F2287">
            <v>99.86</v>
          </cell>
        </row>
        <row r="2288">
          <cell r="A2288" t="str">
            <v>381211</v>
          </cell>
          <cell r="B2288" t="str">
            <v>Leito para cabos, tipo pesado, em aço galvanizado de 300 x 100 mm - com acessórios</v>
          </cell>
          <cell r="C2288" t="str">
            <v>m</v>
          </cell>
          <cell r="D2288">
            <v>52.83</v>
          </cell>
          <cell r="E2288">
            <v>7.97</v>
          </cell>
          <cell r="F2288">
            <v>60.800000000000004</v>
          </cell>
        </row>
        <row r="2289">
          <cell r="A2289" t="str">
            <v>381212</v>
          </cell>
          <cell r="B2289" t="str">
            <v>Leito para cabos, tipo pesado, em aço galvanizado de 500 x 100 mm - com acessórios</v>
          </cell>
          <cell r="C2289" t="str">
            <v>m</v>
          </cell>
          <cell r="D2289">
            <v>83.98</v>
          </cell>
          <cell r="E2289">
            <v>7.97</v>
          </cell>
          <cell r="F2289">
            <v>91.95</v>
          </cell>
        </row>
        <row r="2290">
          <cell r="A2290" t="str">
            <v>381213</v>
          </cell>
          <cell r="B2290" t="str">
            <v>Leito para cabos, tipo pesado, em aço galvanizado de 800 x 100 mm - com acessórios</v>
          </cell>
          <cell r="C2290" t="str">
            <v>m</v>
          </cell>
          <cell r="D2290">
            <v>105.19</v>
          </cell>
          <cell r="E2290">
            <v>7.97</v>
          </cell>
          <cell r="F2290">
            <v>113.16</v>
          </cell>
        </row>
        <row r="2291">
          <cell r="A2291" t="str">
            <v>381214</v>
          </cell>
          <cell r="B2291" t="str">
            <v>Leito para cabos, tipo pesado, em aço galvanizado de 1000 x 100 mm - com acessórios</v>
          </cell>
          <cell r="C2291" t="str">
            <v>m</v>
          </cell>
          <cell r="D2291">
            <v>120.09</v>
          </cell>
          <cell r="E2291">
            <v>7.97</v>
          </cell>
          <cell r="F2291">
            <v>128.06</v>
          </cell>
        </row>
        <row r="2292">
          <cell r="A2292" t="str">
            <v>381300</v>
          </cell>
          <cell r="B2292" t="str">
            <v>Eletroduto em polietileno de alta densidade</v>
          </cell>
          <cell r="C2292">
            <v>0</v>
          </cell>
          <cell r="D2292">
            <v>0</v>
          </cell>
          <cell r="E2292">
            <v>0</v>
          </cell>
          <cell r="F2292">
            <v>0</v>
          </cell>
        </row>
        <row r="2293">
          <cell r="A2293" t="str">
            <v>381301</v>
          </cell>
          <cell r="B2293" t="str">
            <v>Eletroduto corrugado em polietileno de alta densidade, DN= 30 mm, com acessórios</v>
          </cell>
          <cell r="C2293" t="str">
            <v>m</v>
          </cell>
          <cell r="D2293">
            <v>5.8500000000000005</v>
          </cell>
          <cell r="E2293">
            <v>1.06</v>
          </cell>
          <cell r="F2293">
            <v>6.91</v>
          </cell>
        </row>
        <row r="2294">
          <cell r="A2294" t="str">
            <v>381302</v>
          </cell>
          <cell r="B2294" t="str">
            <v>Eletroduto corrugado em polietileno de alta densidade, DN= 50 mm, com acessórios</v>
          </cell>
          <cell r="C2294" t="str">
            <v>m</v>
          </cell>
          <cell r="D2294">
            <v>9.8800000000000008</v>
          </cell>
          <cell r="E2294">
            <v>1.06</v>
          </cell>
          <cell r="F2294">
            <v>10.94</v>
          </cell>
        </row>
        <row r="2295">
          <cell r="A2295" t="str">
            <v>381303</v>
          </cell>
          <cell r="B2295" t="str">
            <v>Eletroduto corrugado em polietileno de alta densidade, DN= 75 mm, com acessórios</v>
          </cell>
          <cell r="C2295" t="str">
            <v>m</v>
          </cell>
          <cell r="D2295">
            <v>13.05</v>
          </cell>
          <cell r="E2295">
            <v>1.06</v>
          </cell>
          <cell r="F2295">
            <v>14.11</v>
          </cell>
        </row>
        <row r="2296">
          <cell r="A2296" t="str">
            <v>381304</v>
          </cell>
          <cell r="B2296" t="str">
            <v>Eletroduto corrugado em polietileno de alta densidade, DN= 100 mm, com acessórios</v>
          </cell>
          <cell r="C2296" t="str">
            <v>m</v>
          </cell>
          <cell r="D2296">
            <v>19.63</v>
          </cell>
          <cell r="E2296">
            <v>1.06</v>
          </cell>
          <cell r="F2296">
            <v>20.69</v>
          </cell>
        </row>
        <row r="2297">
          <cell r="A2297" t="str">
            <v>381305</v>
          </cell>
          <cell r="B2297" t="str">
            <v>Eletroduto corrugado em polietileno de alta densidade, DN= 125 mm, com acessórios</v>
          </cell>
          <cell r="C2297" t="str">
            <v>m</v>
          </cell>
          <cell r="D2297">
            <v>31.98</v>
          </cell>
          <cell r="E2297">
            <v>1.06</v>
          </cell>
          <cell r="F2297">
            <v>33.04</v>
          </cell>
        </row>
        <row r="2298">
          <cell r="A2298" t="str">
            <v>381306</v>
          </cell>
          <cell r="B2298" t="str">
            <v>Eletroduto corrugado em polietileno de alta densidade, DN= 150 mm, com acessórios</v>
          </cell>
          <cell r="C2298" t="str">
            <v>m</v>
          </cell>
          <cell r="D2298">
            <v>45.99</v>
          </cell>
          <cell r="E2298">
            <v>1.06</v>
          </cell>
          <cell r="F2298">
            <v>47.050000000000004</v>
          </cell>
        </row>
        <row r="2299">
          <cell r="A2299" t="str">
            <v>381307</v>
          </cell>
          <cell r="B2299" t="str">
            <v>Eletroduto corrugado em polietileno de alta densidade, DN= 40 mm, com acessórios</v>
          </cell>
          <cell r="C2299" t="str">
            <v>m</v>
          </cell>
          <cell r="D2299">
            <v>7.0200000000000005</v>
          </cell>
          <cell r="E2299">
            <v>1.06</v>
          </cell>
          <cell r="F2299">
            <v>8.08</v>
          </cell>
        </row>
        <row r="2300">
          <cell r="A2300" t="str">
            <v>381500</v>
          </cell>
          <cell r="B2300" t="str">
            <v>Eletroduto metálico flexível</v>
          </cell>
          <cell r="C2300">
            <v>0</v>
          </cell>
          <cell r="D2300">
            <v>0</v>
          </cell>
          <cell r="E2300">
            <v>0</v>
          </cell>
          <cell r="F2300">
            <v>0</v>
          </cell>
        </row>
        <row r="2301">
          <cell r="A2301" t="str">
            <v>381501</v>
          </cell>
          <cell r="B2301" t="str">
            <v>Eletroduto metálico flexível com capa em PVC de 3/4´</v>
          </cell>
          <cell r="C2301" t="str">
            <v>m</v>
          </cell>
          <cell r="D2301">
            <v>5.34</v>
          </cell>
          <cell r="E2301">
            <v>9.4</v>
          </cell>
          <cell r="F2301">
            <v>14.74</v>
          </cell>
        </row>
        <row r="2302">
          <cell r="A2302" t="str">
            <v>381502</v>
          </cell>
          <cell r="B2302" t="str">
            <v>Eletroduto metálico flexível com capa em PVC de 1´</v>
          </cell>
          <cell r="C2302" t="str">
            <v>m</v>
          </cell>
          <cell r="D2302">
            <v>7.3500000000000005</v>
          </cell>
          <cell r="E2302">
            <v>9.4</v>
          </cell>
          <cell r="F2302">
            <v>16.75</v>
          </cell>
        </row>
        <row r="2303">
          <cell r="A2303" t="str">
            <v>381503</v>
          </cell>
          <cell r="B2303" t="str">
            <v>Eletroduto metálico flexível com capa em PVC de 1 1/2´</v>
          </cell>
          <cell r="C2303" t="str">
            <v>m</v>
          </cell>
          <cell r="D2303">
            <v>14.27</v>
          </cell>
          <cell r="E2303">
            <v>9.4</v>
          </cell>
          <cell r="F2303">
            <v>23.67</v>
          </cell>
        </row>
        <row r="2304">
          <cell r="A2304" t="str">
            <v>381504</v>
          </cell>
          <cell r="B2304" t="str">
            <v>Eletroduto metálico flexível com capa em PVC de 2´</v>
          </cell>
          <cell r="C2304" t="str">
            <v>m</v>
          </cell>
          <cell r="D2304">
            <v>17.84</v>
          </cell>
          <cell r="E2304">
            <v>9.4</v>
          </cell>
          <cell r="F2304">
            <v>27.240000000000002</v>
          </cell>
        </row>
        <row r="2305">
          <cell r="A2305" t="str">
            <v>381511</v>
          </cell>
          <cell r="B2305" t="str">
            <v>Terminal macho fixo em latão zincado de 3/4´</v>
          </cell>
          <cell r="C2305" t="str">
            <v>un</v>
          </cell>
          <cell r="D2305">
            <v>8.64</v>
          </cell>
          <cell r="E2305">
            <v>1.83</v>
          </cell>
          <cell r="F2305">
            <v>10.47</v>
          </cell>
        </row>
        <row r="2306">
          <cell r="A2306" t="str">
            <v>381512</v>
          </cell>
          <cell r="B2306" t="str">
            <v>Terminal macho fixo em latão zincado de 1´</v>
          </cell>
          <cell r="C2306" t="str">
            <v>un</v>
          </cell>
          <cell r="D2306">
            <v>13.39</v>
          </cell>
          <cell r="E2306">
            <v>1.83</v>
          </cell>
          <cell r="F2306">
            <v>15.22</v>
          </cell>
        </row>
        <row r="2307">
          <cell r="A2307" t="str">
            <v>381513</v>
          </cell>
          <cell r="B2307" t="str">
            <v>Terminal macho fixo em latão zincado de 1 1/2´</v>
          </cell>
          <cell r="C2307" t="str">
            <v>un</v>
          </cell>
          <cell r="D2307">
            <v>29.42</v>
          </cell>
          <cell r="E2307">
            <v>1.83</v>
          </cell>
          <cell r="F2307">
            <v>31.25</v>
          </cell>
        </row>
        <row r="2308">
          <cell r="A2308" t="str">
            <v>381514</v>
          </cell>
          <cell r="B2308" t="str">
            <v>Terminal macho fixo em latão zincado de 2´</v>
          </cell>
          <cell r="C2308" t="str">
            <v>un</v>
          </cell>
          <cell r="D2308">
            <v>41.51</v>
          </cell>
          <cell r="E2308">
            <v>1.83</v>
          </cell>
          <cell r="F2308">
            <v>43.34</v>
          </cell>
        </row>
        <row r="2309">
          <cell r="A2309" t="str">
            <v>381531</v>
          </cell>
          <cell r="B2309" t="str">
            <v>Terminal macho giratório em latão zincado de 3/4´</v>
          </cell>
          <cell r="C2309" t="str">
            <v>un</v>
          </cell>
          <cell r="D2309">
            <v>9.27</v>
          </cell>
          <cell r="E2309">
            <v>1.83</v>
          </cell>
          <cell r="F2309">
            <v>11.1</v>
          </cell>
        </row>
        <row r="2310">
          <cell r="A2310" t="str">
            <v>381532</v>
          </cell>
          <cell r="B2310" t="str">
            <v>Terminal macho giratório em latão zincado de 1´</v>
          </cell>
          <cell r="C2310" t="str">
            <v>un</v>
          </cell>
          <cell r="D2310">
            <v>15.52</v>
          </cell>
          <cell r="E2310">
            <v>1.83</v>
          </cell>
          <cell r="F2310">
            <v>17.350000000000001</v>
          </cell>
        </row>
        <row r="2311">
          <cell r="A2311" t="str">
            <v>381533</v>
          </cell>
          <cell r="B2311" t="str">
            <v>Terminal macho giratório em latão zincado de 1 1/2´</v>
          </cell>
          <cell r="C2311" t="str">
            <v>un</v>
          </cell>
          <cell r="D2311">
            <v>36.630000000000003</v>
          </cell>
          <cell r="E2311">
            <v>1.83</v>
          </cell>
          <cell r="F2311">
            <v>38.46</v>
          </cell>
        </row>
        <row r="2312">
          <cell r="A2312" t="str">
            <v>381534</v>
          </cell>
          <cell r="B2312" t="str">
            <v>Terminal macho giratório em latão zincado de 2´</v>
          </cell>
          <cell r="C2312" t="str">
            <v>un</v>
          </cell>
          <cell r="D2312">
            <v>47.19</v>
          </cell>
          <cell r="E2312">
            <v>1.83</v>
          </cell>
          <cell r="F2312">
            <v>49.02</v>
          </cell>
        </row>
        <row r="2313">
          <cell r="A2313" t="str">
            <v>381600</v>
          </cell>
          <cell r="B2313" t="str">
            <v>Rodapé técnico e acessórios</v>
          </cell>
          <cell r="C2313">
            <v>0</v>
          </cell>
          <cell r="D2313">
            <v>0</v>
          </cell>
          <cell r="E2313">
            <v>0</v>
          </cell>
          <cell r="F2313">
            <v>0</v>
          </cell>
        </row>
        <row r="2314">
          <cell r="A2314" t="str">
            <v>381603</v>
          </cell>
          <cell r="B2314" t="str">
            <v>Rodapé técnico triplo, e tampa com pintura eletrostática</v>
          </cell>
          <cell r="C2314" t="str">
            <v>m</v>
          </cell>
          <cell r="D2314">
            <v>32.1</v>
          </cell>
          <cell r="E2314">
            <v>7.97</v>
          </cell>
          <cell r="F2314">
            <v>40.07</v>
          </cell>
        </row>
        <row r="2315">
          <cell r="A2315" t="str">
            <v>381606</v>
          </cell>
          <cell r="B2315" t="str">
            <v>Curva horizontal tripla de 90°, interna ou externa, e tampa com pintura eletrostática</v>
          </cell>
          <cell r="C2315" t="str">
            <v>un</v>
          </cell>
          <cell r="D2315">
            <v>35.44</v>
          </cell>
          <cell r="E2315">
            <v>13.290000000000001</v>
          </cell>
          <cell r="F2315">
            <v>48.730000000000004</v>
          </cell>
        </row>
        <row r="2316">
          <cell r="A2316" t="str">
            <v>381608</v>
          </cell>
          <cell r="B2316" t="str">
            <v>Tê triplo de 90°, horizontal ou vertical, e tampa com pintura eletrostática</v>
          </cell>
          <cell r="C2316" t="str">
            <v>un</v>
          </cell>
          <cell r="D2316">
            <v>40.299999999999997</v>
          </cell>
          <cell r="E2316">
            <v>13.290000000000001</v>
          </cell>
          <cell r="F2316">
            <v>53.59</v>
          </cell>
        </row>
        <row r="2317">
          <cell r="A2317" t="str">
            <v>381609</v>
          </cell>
          <cell r="B2317" t="str">
            <v>Caixa para tomadas: de energia, RJ, sobressalente, interruptor ou espelho, com pintura eletrostática, para rodapé técnico triplo</v>
          </cell>
          <cell r="C2317" t="str">
            <v>un</v>
          </cell>
          <cell r="D2317">
            <v>11.31</v>
          </cell>
          <cell r="E2317">
            <v>5.09</v>
          </cell>
          <cell r="F2317">
            <v>16.399999999999999</v>
          </cell>
        </row>
        <row r="2318">
          <cell r="A2318" t="str">
            <v>381611</v>
          </cell>
          <cell r="B2318" t="str">
            <v>Caixa de derivação embutida ou externa com pintura eletrostática, para rodapé técnico triplo</v>
          </cell>
          <cell r="C2318" t="str">
            <v>un</v>
          </cell>
          <cell r="D2318">
            <v>24.1</v>
          </cell>
          <cell r="E2318">
            <v>13.290000000000001</v>
          </cell>
          <cell r="F2318">
            <v>37.39</v>
          </cell>
        </row>
        <row r="2319">
          <cell r="A2319" t="str">
            <v>381613</v>
          </cell>
          <cell r="B2319" t="str">
            <v>Caixa para tomadas: energia, RJ, sobressalente, interruptor ou espelho, com pintura eletrostática, para rodapé técnico duplo</v>
          </cell>
          <cell r="C2319" t="str">
            <v>un</v>
          </cell>
          <cell r="D2319">
            <v>8.92</v>
          </cell>
          <cell r="E2319">
            <v>5.09</v>
          </cell>
          <cell r="F2319">
            <v>14.01</v>
          </cell>
        </row>
        <row r="2320">
          <cell r="A2320" t="str">
            <v>381614</v>
          </cell>
          <cell r="B2320" t="str">
            <v>Terminal de fechamento ou mata junta com pintura eletrostática, para rodapé técnico triplo</v>
          </cell>
          <cell r="C2320" t="str">
            <v>un</v>
          </cell>
          <cell r="D2320">
            <v>4.04</v>
          </cell>
          <cell r="E2320">
            <v>3.99</v>
          </cell>
          <cell r="F2320">
            <v>8.0299999999999994</v>
          </cell>
        </row>
        <row r="2321">
          <cell r="A2321" t="str">
            <v>381615</v>
          </cell>
          <cell r="B2321" t="str">
            <v>Rodapé técnico duplo, e tampa com pintura eletrostática</v>
          </cell>
          <cell r="C2321" t="str">
            <v>m</v>
          </cell>
          <cell r="D2321">
            <v>27.32</v>
          </cell>
          <cell r="E2321">
            <v>7.97</v>
          </cell>
          <cell r="F2321">
            <v>35.29</v>
          </cell>
        </row>
        <row r="2322">
          <cell r="A2322" t="str">
            <v>381616</v>
          </cell>
          <cell r="B2322" t="str">
            <v>Curva vertical dupla de 90°, interna ou externa, e tampa com pintura eletrostática</v>
          </cell>
          <cell r="C2322" t="str">
            <v>un</v>
          </cell>
          <cell r="D2322">
            <v>23.3</v>
          </cell>
          <cell r="E2322">
            <v>13.290000000000001</v>
          </cell>
          <cell r="F2322">
            <v>36.590000000000003</v>
          </cell>
        </row>
        <row r="2323">
          <cell r="A2323" t="str">
            <v>381619</v>
          </cell>
          <cell r="B2323" t="str">
            <v>Terminal de fechamento ou mata junta com pintura eletrostática, para rodapé técnico duplo</v>
          </cell>
          <cell r="C2323" t="str">
            <v>un</v>
          </cell>
          <cell r="D2323">
            <v>3.38</v>
          </cell>
          <cell r="E2323">
            <v>3.99</v>
          </cell>
          <cell r="F2323">
            <v>7.37</v>
          </cell>
        </row>
        <row r="2324">
          <cell r="A2324" t="str">
            <v>381620</v>
          </cell>
          <cell r="B2324" t="str">
            <v>Curva horizontal dupla de 90°, interna ou externa, e tampa com pintura eletrostática</v>
          </cell>
          <cell r="C2324" t="str">
            <v>un</v>
          </cell>
          <cell r="D2324">
            <v>26.17</v>
          </cell>
          <cell r="E2324">
            <v>13.290000000000001</v>
          </cell>
          <cell r="F2324">
            <v>39.46</v>
          </cell>
        </row>
        <row r="2325">
          <cell r="A2325" t="str">
            <v>381623</v>
          </cell>
          <cell r="B2325" t="str">
            <v>Curva vertical tripla de 90°, interna ou externa, e tampa com pintura eletrostática</v>
          </cell>
          <cell r="C2325" t="str">
            <v>un</v>
          </cell>
          <cell r="D2325">
            <v>29.64</v>
          </cell>
          <cell r="E2325">
            <v>13.290000000000001</v>
          </cell>
          <cell r="F2325">
            <v>42.93</v>
          </cell>
        </row>
        <row r="2326">
          <cell r="A2326" t="str">
            <v>381625</v>
          </cell>
          <cell r="B2326" t="str">
            <v>Poste condutor métálico para distrubuição, com suporte para tomadas elétricas e RJ, com pintura eletrostática, altura de 3,00 m</v>
          </cell>
          <cell r="C2326" t="str">
            <v>un</v>
          </cell>
          <cell r="D2326">
            <v>257.86</v>
          </cell>
          <cell r="E2326">
            <v>18</v>
          </cell>
          <cell r="F2326">
            <v>275.86</v>
          </cell>
        </row>
        <row r="2327">
          <cell r="A2327" t="str">
            <v>381626</v>
          </cell>
          <cell r="B2327" t="str">
            <v>Tê duplo de 90°, horizontal ou vertical, e tampa com pintura eletrostática</v>
          </cell>
          <cell r="C2327" t="str">
            <v>un</v>
          </cell>
          <cell r="D2327">
            <v>30</v>
          </cell>
          <cell r="E2327">
            <v>13.290000000000001</v>
          </cell>
          <cell r="F2327">
            <v>43.29</v>
          </cell>
        </row>
        <row r="2328">
          <cell r="A2328" t="str">
            <v>381627</v>
          </cell>
          <cell r="B2328" t="str">
            <v>Caixa de derivação embutida ou externa para rodapé técnico duplo</v>
          </cell>
          <cell r="C2328" t="str">
            <v>un</v>
          </cell>
          <cell r="D2328">
            <v>25.14</v>
          </cell>
          <cell r="E2328">
            <v>13.290000000000001</v>
          </cell>
          <cell r="F2328">
            <v>38.43</v>
          </cell>
        </row>
        <row r="2329">
          <cell r="A2329" t="str">
            <v>381900</v>
          </cell>
          <cell r="B2329" t="str">
            <v>Eletroduto em PVC corrugado flexível</v>
          </cell>
          <cell r="C2329">
            <v>0</v>
          </cell>
          <cell r="D2329">
            <v>0</v>
          </cell>
          <cell r="E2329">
            <v>0</v>
          </cell>
          <cell r="F2329">
            <v>0</v>
          </cell>
        </row>
        <row r="2330">
          <cell r="A2330" t="str">
            <v>381901</v>
          </cell>
          <cell r="B2330" t="str">
            <v>Eletroduto de PVC corrugado flexível leve, diâmetro externo de 16 mm</v>
          </cell>
          <cell r="C2330" t="str">
            <v>m</v>
          </cell>
          <cell r="D2330">
            <v>1.19</v>
          </cell>
          <cell r="E2330">
            <v>7.97</v>
          </cell>
          <cell r="F2330">
            <v>9.16</v>
          </cell>
        </row>
        <row r="2331">
          <cell r="A2331" t="str">
            <v>381902</v>
          </cell>
          <cell r="B2331" t="str">
            <v>Eletroduto de PVC corrugado flexível leve, diâmetro externo de 20 mm</v>
          </cell>
          <cell r="C2331" t="str">
            <v>m</v>
          </cell>
          <cell r="D2331">
            <v>1.46</v>
          </cell>
          <cell r="E2331">
            <v>7.97</v>
          </cell>
          <cell r="F2331">
            <v>9.43</v>
          </cell>
        </row>
        <row r="2332">
          <cell r="A2332" t="str">
            <v>381903</v>
          </cell>
          <cell r="B2332" t="str">
            <v>Eletroduto de PVC corrugado flexível leve, diâmetro externo de 25 mm</v>
          </cell>
          <cell r="C2332" t="str">
            <v>m</v>
          </cell>
          <cell r="D2332">
            <v>1.6400000000000001</v>
          </cell>
          <cell r="E2332">
            <v>7.97</v>
          </cell>
          <cell r="F2332">
            <v>9.61</v>
          </cell>
        </row>
        <row r="2333">
          <cell r="A2333" t="str">
            <v>381904</v>
          </cell>
          <cell r="B2333" t="str">
            <v>Eletroduto de PVC corrugado flexível leve, diâmetro externo de 32 mm</v>
          </cell>
          <cell r="C2333" t="str">
            <v>m</v>
          </cell>
          <cell r="D2333">
            <v>2.42</v>
          </cell>
          <cell r="E2333">
            <v>7.97</v>
          </cell>
          <cell r="F2333">
            <v>10.39</v>
          </cell>
        </row>
        <row r="2334">
          <cell r="A2334" t="str">
            <v>381920</v>
          </cell>
          <cell r="B2334" t="str">
            <v>Eletroduto de PVC corrugado flexível reforçado, diâmetro externo de 20 mm</v>
          </cell>
          <cell r="C2334" t="str">
            <v>m</v>
          </cell>
          <cell r="D2334">
            <v>1.67</v>
          </cell>
          <cell r="E2334">
            <v>7.97</v>
          </cell>
          <cell r="F2334">
            <v>9.64</v>
          </cell>
        </row>
        <row r="2335">
          <cell r="A2335" t="str">
            <v>381921</v>
          </cell>
          <cell r="B2335" t="str">
            <v>Eletroduto de PVC corrugado flexível reforçado, diâmetro externo de 25 mm</v>
          </cell>
          <cell r="C2335" t="str">
            <v>m</v>
          </cell>
          <cell r="D2335">
            <v>2.19</v>
          </cell>
          <cell r="E2335">
            <v>7.97</v>
          </cell>
          <cell r="F2335">
            <v>10.16</v>
          </cell>
        </row>
        <row r="2336">
          <cell r="A2336" t="str">
            <v>381922</v>
          </cell>
          <cell r="B2336" t="str">
            <v>Eletroduto de PVC corrugado flexível reforçado, diâmetro externo de 32 mm</v>
          </cell>
          <cell r="C2336" t="str">
            <v>m</v>
          </cell>
          <cell r="D2336">
            <v>3.09</v>
          </cell>
          <cell r="E2336">
            <v>7.97</v>
          </cell>
          <cell r="F2336">
            <v>11.06</v>
          </cell>
        </row>
        <row r="2337">
          <cell r="A2337" t="str">
            <v>382100</v>
          </cell>
          <cell r="B2337" t="str">
            <v>Eletrocalha e acessórios</v>
          </cell>
          <cell r="C2337">
            <v>0</v>
          </cell>
          <cell r="D2337">
            <v>0</v>
          </cell>
          <cell r="E2337">
            <v>0</v>
          </cell>
          <cell r="F2337">
            <v>0</v>
          </cell>
        </row>
        <row r="2338">
          <cell r="A2338" t="str">
            <v>382111</v>
          </cell>
          <cell r="B2338" t="str">
            <v>Eletrocalha lisa galvanizada a fogo, 50 x 50 mm, com acessórios</v>
          </cell>
          <cell r="C2338" t="str">
            <v>m</v>
          </cell>
          <cell r="D2338">
            <v>17.04</v>
          </cell>
          <cell r="E2338">
            <v>13.290000000000001</v>
          </cell>
          <cell r="F2338">
            <v>30.330000000000002</v>
          </cell>
        </row>
        <row r="2339">
          <cell r="A2339" t="str">
            <v>382112</v>
          </cell>
          <cell r="B2339" t="str">
            <v>Eletrocalha lisa galvanizada a fogo, 100 x 50 mm, com acessórios</v>
          </cell>
          <cell r="C2339" t="str">
            <v>m</v>
          </cell>
          <cell r="D2339">
            <v>22.740000000000002</v>
          </cell>
          <cell r="E2339">
            <v>13.290000000000001</v>
          </cell>
          <cell r="F2339">
            <v>36.03</v>
          </cell>
        </row>
        <row r="2340">
          <cell r="A2340" t="str">
            <v>382113</v>
          </cell>
          <cell r="B2340" t="str">
            <v>Eletrocalha lisa galvanizada a fogo, 150 x 50 mm, com acessórios</v>
          </cell>
          <cell r="C2340" t="str">
            <v>m</v>
          </cell>
          <cell r="D2340">
            <v>28.42</v>
          </cell>
          <cell r="E2340">
            <v>13.290000000000001</v>
          </cell>
          <cell r="F2340">
            <v>41.71</v>
          </cell>
        </row>
        <row r="2341">
          <cell r="A2341" t="str">
            <v>382114</v>
          </cell>
          <cell r="B2341" t="str">
            <v>Eletrocalha lisa galvanizada a fogo, 200 x 50 mm, com acessórios</v>
          </cell>
          <cell r="C2341" t="str">
            <v>m</v>
          </cell>
          <cell r="D2341">
            <v>34.1</v>
          </cell>
          <cell r="E2341">
            <v>13.290000000000001</v>
          </cell>
          <cell r="F2341">
            <v>47.39</v>
          </cell>
        </row>
        <row r="2342">
          <cell r="A2342" t="str">
            <v>382115</v>
          </cell>
          <cell r="B2342" t="str">
            <v>Eletrocalha lisa galvanizada a fogo, 250 x 50 mm, com acessórios</v>
          </cell>
          <cell r="C2342" t="str">
            <v>m</v>
          </cell>
          <cell r="D2342">
            <v>39.78</v>
          </cell>
          <cell r="E2342">
            <v>13.290000000000001</v>
          </cell>
          <cell r="F2342">
            <v>53.07</v>
          </cell>
        </row>
        <row r="2343">
          <cell r="A2343" t="str">
            <v>382131</v>
          </cell>
          <cell r="B2343" t="str">
            <v>Eletrocalha lisa galvanizada a fogo, 100 x 100 mm, com acessórios</v>
          </cell>
          <cell r="C2343" t="str">
            <v>m</v>
          </cell>
          <cell r="D2343">
            <v>34.1</v>
          </cell>
          <cell r="E2343">
            <v>19.93</v>
          </cell>
          <cell r="F2343">
            <v>54.03</v>
          </cell>
        </row>
        <row r="2344">
          <cell r="A2344" t="str">
            <v>382132</v>
          </cell>
          <cell r="B2344" t="str">
            <v>Eletrocalha lisa galvanizada a fogo, 150 x 100 mm, com acessórios</v>
          </cell>
          <cell r="C2344" t="str">
            <v>m</v>
          </cell>
          <cell r="D2344">
            <v>39.78</v>
          </cell>
          <cell r="E2344">
            <v>19.93</v>
          </cell>
          <cell r="F2344">
            <v>59.71</v>
          </cell>
        </row>
        <row r="2345">
          <cell r="A2345" t="str">
            <v>382133</v>
          </cell>
          <cell r="B2345" t="str">
            <v>Eletrocalha lisa galvanizada a fogo, 200 x 100 mm, com acessórios</v>
          </cell>
          <cell r="C2345" t="str">
            <v>m</v>
          </cell>
          <cell r="D2345">
            <v>45.47</v>
          </cell>
          <cell r="E2345">
            <v>19.93</v>
          </cell>
          <cell r="F2345">
            <v>65.400000000000006</v>
          </cell>
        </row>
        <row r="2346">
          <cell r="A2346" t="str">
            <v>382134</v>
          </cell>
          <cell r="B2346" t="str">
            <v>Eletrocalha lisa galvanizada a fogo, 250 x 100 mm, com acessórios</v>
          </cell>
          <cell r="C2346" t="str">
            <v>m</v>
          </cell>
          <cell r="D2346">
            <v>51.43</v>
          </cell>
          <cell r="E2346">
            <v>19.93</v>
          </cell>
          <cell r="F2346">
            <v>71.36</v>
          </cell>
        </row>
        <row r="2347">
          <cell r="A2347" t="str">
            <v>382135</v>
          </cell>
          <cell r="B2347" t="str">
            <v>Eletrocalha lisa galvanizada a fogo, 300 x 100 mm, com acessórios</v>
          </cell>
          <cell r="C2347" t="str">
            <v>m</v>
          </cell>
          <cell r="D2347">
            <v>56.84</v>
          </cell>
          <cell r="E2347">
            <v>26.57</v>
          </cell>
          <cell r="F2347">
            <v>83.41</v>
          </cell>
        </row>
        <row r="2348">
          <cell r="A2348" t="str">
            <v>382136</v>
          </cell>
          <cell r="B2348" t="str">
            <v>Eletrocalha lisa galvanizada a fogo, 400 x 100 mm, com acessórios</v>
          </cell>
          <cell r="C2348" t="str">
            <v>m</v>
          </cell>
          <cell r="D2348">
            <v>81.02</v>
          </cell>
          <cell r="E2348">
            <v>26.57</v>
          </cell>
          <cell r="F2348">
            <v>107.59</v>
          </cell>
        </row>
        <row r="2349">
          <cell r="A2349" t="str">
            <v>382137</v>
          </cell>
          <cell r="B2349" t="str">
            <v>Eletrocalha lisa galvanizada a fogo, 500 x 100 mm, com acessórios</v>
          </cell>
          <cell r="C2349" t="str">
            <v>m</v>
          </cell>
          <cell r="D2349">
            <v>94.51</v>
          </cell>
          <cell r="E2349">
            <v>26.57</v>
          </cell>
          <cell r="F2349">
            <v>121.08</v>
          </cell>
        </row>
        <row r="2350">
          <cell r="A2350" t="str">
            <v>382192</v>
          </cell>
          <cell r="B2350" t="str">
            <v>Eletrocalha perfurada galvanizada a fogo, 100 x 50 mm, com acessórios</v>
          </cell>
          <cell r="C2350" t="str">
            <v>m</v>
          </cell>
          <cell r="D2350">
            <v>23.88</v>
          </cell>
          <cell r="E2350">
            <v>13.290000000000001</v>
          </cell>
          <cell r="F2350">
            <v>37.17</v>
          </cell>
        </row>
        <row r="2351">
          <cell r="A2351" t="str">
            <v>382193</v>
          </cell>
          <cell r="B2351" t="str">
            <v>Eletrocalha perfurada galvanizada a fogo, 150 x 50 mm, com acessórios</v>
          </cell>
          <cell r="C2351" t="str">
            <v>m</v>
          </cell>
          <cell r="D2351">
            <v>29.85</v>
          </cell>
          <cell r="E2351">
            <v>13.290000000000001</v>
          </cell>
          <cell r="F2351">
            <v>43.14</v>
          </cell>
        </row>
        <row r="2352">
          <cell r="A2352" t="str">
            <v>382194</v>
          </cell>
          <cell r="B2352" t="str">
            <v>Eletrocalha perfurada galvanizada a fogo, 200 x 50 mm, com acessórios</v>
          </cell>
          <cell r="C2352" t="str">
            <v>m</v>
          </cell>
          <cell r="D2352">
            <v>35.82</v>
          </cell>
          <cell r="E2352">
            <v>13.290000000000001</v>
          </cell>
          <cell r="F2352">
            <v>49.11</v>
          </cell>
        </row>
        <row r="2353">
          <cell r="A2353" t="str">
            <v>382195</v>
          </cell>
          <cell r="B2353" t="str">
            <v>Eletrocalha perfurada galvanizada a fogo, 250 x 50 mm, com acessórios</v>
          </cell>
          <cell r="C2353" t="str">
            <v>m</v>
          </cell>
          <cell r="D2353">
            <v>41.78</v>
          </cell>
          <cell r="E2353">
            <v>13.290000000000001</v>
          </cell>
          <cell r="F2353">
            <v>55.07</v>
          </cell>
        </row>
        <row r="2354">
          <cell r="A2354" t="str">
            <v>382200</v>
          </cell>
          <cell r="B2354" t="str">
            <v>Eletrocalha e acessórios</v>
          </cell>
          <cell r="C2354">
            <v>0</v>
          </cell>
          <cell r="D2354">
            <v>0</v>
          </cell>
          <cell r="E2354">
            <v>0</v>
          </cell>
          <cell r="F2354">
            <v>0</v>
          </cell>
        </row>
        <row r="2355">
          <cell r="A2355" t="str">
            <v>382212</v>
          </cell>
          <cell r="B2355" t="str">
            <v>Eletrocalha perfurada galvanizada a fogo, 150x100mm, com acessórios</v>
          </cell>
          <cell r="C2355" t="str">
            <v>m</v>
          </cell>
          <cell r="D2355">
            <v>41.78</v>
          </cell>
          <cell r="E2355">
            <v>19.93</v>
          </cell>
          <cell r="F2355">
            <v>61.71</v>
          </cell>
        </row>
        <row r="2356">
          <cell r="A2356" t="str">
            <v>382213</v>
          </cell>
          <cell r="B2356" t="str">
            <v>Eletrocalha perfurada galvanizada a fogo, 200x100mm, com acessórios</v>
          </cell>
          <cell r="C2356" t="str">
            <v>m</v>
          </cell>
          <cell r="D2356">
            <v>47.75</v>
          </cell>
          <cell r="E2356">
            <v>19.93</v>
          </cell>
          <cell r="F2356">
            <v>67.680000000000007</v>
          </cell>
        </row>
        <row r="2357">
          <cell r="A2357" t="str">
            <v>382214</v>
          </cell>
          <cell r="B2357" t="str">
            <v>Eletrocalha perfurada galvanizada a fogo, 250x100mm, com acessórios</v>
          </cell>
          <cell r="C2357" t="str">
            <v>m</v>
          </cell>
          <cell r="D2357">
            <v>53.72</v>
          </cell>
          <cell r="E2357">
            <v>19.93</v>
          </cell>
          <cell r="F2357">
            <v>73.650000000000006</v>
          </cell>
        </row>
        <row r="2358">
          <cell r="A2358" t="str">
            <v>382215</v>
          </cell>
          <cell r="B2358" t="str">
            <v>Eletrocalha perfurada galvanizada a fogo, 300x100mm, com acessórios</v>
          </cell>
          <cell r="C2358" t="str">
            <v>m</v>
          </cell>
          <cell r="D2358">
            <v>59.7</v>
          </cell>
          <cell r="E2358">
            <v>26.57</v>
          </cell>
          <cell r="F2358">
            <v>86.27</v>
          </cell>
        </row>
        <row r="2359">
          <cell r="A2359" t="str">
            <v>382216</v>
          </cell>
          <cell r="B2359" t="str">
            <v>Eletrocalha perfurada galvanizada a fogo, 400x100mm, com acessórios</v>
          </cell>
          <cell r="C2359" t="str">
            <v>m</v>
          </cell>
          <cell r="D2359">
            <v>88.600000000000009</v>
          </cell>
          <cell r="E2359">
            <v>26.57</v>
          </cell>
          <cell r="F2359">
            <v>115.17</v>
          </cell>
        </row>
        <row r="2360">
          <cell r="A2360" t="str">
            <v>382217</v>
          </cell>
          <cell r="B2360" t="str">
            <v>Eletrocalha perfurada galvanizada a fogo, 500x100mm, com acessórios</v>
          </cell>
          <cell r="C2360" t="str">
            <v>m</v>
          </cell>
          <cell r="D2360">
            <v>103.35000000000001</v>
          </cell>
          <cell r="E2360">
            <v>26.57</v>
          </cell>
          <cell r="F2360">
            <v>129.91999999999999</v>
          </cell>
        </row>
        <row r="2361">
          <cell r="A2361" t="str">
            <v>382218</v>
          </cell>
          <cell r="B2361" t="str">
            <v>Eletrocalha perfurada galvanizada a fogo, 700x100mm, com acessórios</v>
          </cell>
          <cell r="C2361" t="str">
            <v>m</v>
          </cell>
          <cell r="D2361">
            <v>132.88999999999999</v>
          </cell>
          <cell r="E2361">
            <v>26.57</v>
          </cell>
          <cell r="F2361">
            <v>159.46</v>
          </cell>
        </row>
        <row r="2362">
          <cell r="A2362" t="str">
            <v>382261</v>
          </cell>
          <cell r="B2362" t="str">
            <v>Tampa de encaixe para eletrocalha, galvanizada a fogo, L= 50mm</v>
          </cell>
          <cell r="C2362" t="str">
            <v>m</v>
          </cell>
          <cell r="D2362">
            <v>8.2799999999999994</v>
          </cell>
          <cell r="E2362">
            <v>1.33</v>
          </cell>
          <cell r="F2362">
            <v>9.61</v>
          </cell>
        </row>
        <row r="2363">
          <cell r="A2363" t="str">
            <v>382262</v>
          </cell>
          <cell r="B2363" t="str">
            <v>Tampa de encaixe para eletrocalha, galvanizada a fogo, L= 100mm</v>
          </cell>
          <cell r="C2363" t="str">
            <v>m</v>
          </cell>
          <cell r="D2363">
            <v>13.98</v>
          </cell>
          <cell r="E2363">
            <v>1.33</v>
          </cell>
          <cell r="F2363">
            <v>15.31</v>
          </cell>
        </row>
        <row r="2364">
          <cell r="A2364" t="str">
            <v>382263</v>
          </cell>
          <cell r="B2364" t="str">
            <v>Tampa de encaixe para eletrocalha, galvanizada a fogo, L= 150mm</v>
          </cell>
          <cell r="C2364" t="str">
            <v>m</v>
          </cell>
          <cell r="D2364">
            <v>19.670000000000002</v>
          </cell>
          <cell r="E2364">
            <v>1.33</v>
          </cell>
          <cell r="F2364">
            <v>21</v>
          </cell>
        </row>
        <row r="2365">
          <cell r="A2365" t="str">
            <v>382264</v>
          </cell>
          <cell r="B2365" t="str">
            <v>Tampa de encaixe para eletrocalha, galvanizada a fogo, L= 200mm</v>
          </cell>
          <cell r="C2365" t="str">
            <v>m</v>
          </cell>
          <cell r="D2365">
            <v>25.36</v>
          </cell>
          <cell r="E2365">
            <v>1.33</v>
          </cell>
          <cell r="F2365">
            <v>26.69</v>
          </cell>
        </row>
        <row r="2366">
          <cell r="A2366" t="str">
            <v>382265</v>
          </cell>
          <cell r="B2366" t="str">
            <v>Tampa de encaixe para eletrocalha, galvanizada a fogo, L= 250mm</v>
          </cell>
          <cell r="C2366" t="str">
            <v>m</v>
          </cell>
          <cell r="D2366">
            <v>30.650000000000002</v>
          </cell>
          <cell r="E2366">
            <v>1.33</v>
          </cell>
          <cell r="F2366">
            <v>31.98</v>
          </cell>
        </row>
        <row r="2367">
          <cell r="A2367" t="str">
            <v>382266</v>
          </cell>
          <cell r="B2367" t="str">
            <v>Tampa de encaixe para eletrocalha, galvanizada a fogo, L= 300mm</v>
          </cell>
          <cell r="C2367" t="str">
            <v>m</v>
          </cell>
          <cell r="D2367">
            <v>36.75</v>
          </cell>
          <cell r="E2367">
            <v>1.33</v>
          </cell>
          <cell r="F2367">
            <v>38.08</v>
          </cell>
        </row>
        <row r="2368">
          <cell r="A2368" t="str">
            <v>382267</v>
          </cell>
          <cell r="B2368" t="str">
            <v>Tampa de encaixe para eletrocalha, galvanizada a fogo, L= 400mm</v>
          </cell>
          <cell r="C2368" t="str">
            <v>m</v>
          </cell>
          <cell r="D2368">
            <v>48.14</v>
          </cell>
          <cell r="E2368">
            <v>1.33</v>
          </cell>
          <cell r="F2368">
            <v>49.47</v>
          </cell>
        </row>
        <row r="2369">
          <cell r="A2369" t="str">
            <v>382268</v>
          </cell>
          <cell r="B2369" t="str">
            <v>Tampa de encaixe para eletrocalha, galvanizada a fogo, L= 500mm</v>
          </cell>
          <cell r="C2369" t="str">
            <v>m</v>
          </cell>
          <cell r="D2369">
            <v>59.51</v>
          </cell>
          <cell r="E2369">
            <v>1.33</v>
          </cell>
          <cell r="F2369">
            <v>60.84</v>
          </cell>
        </row>
        <row r="2370">
          <cell r="A2370" t="str">
            <v>382269</v>
          </cell>
          <cell r="B2370" t="str">
            <v>Tampa de encaixe para eletrocalha, galvanizada a fogo, L= 700mm</v>
          </cell>
          <cell r="C2370" t="str">
            <v>m</v>
          </cell>
          <cell r="D2370">
            <v>82.29</v>
          </cell>
          <cell r="E2370">
            <v>1.33</v>
          </cell>
          <cell r="F2370">
            <v>83.62</v>
          </cell>
        </row>
        <row r="2371">
          <cell r="A2371" t="str">
            <v>382300</v>
          </cell>
          <cell r="B2371" t="str">
            <v>Eletrocalha e acessórios</v>
          </cell>
          <cell r="C2371">
            <v>0</v>
          </cell>
          <cell r="D2371">
            <v>0</v>
          </cell>
          <cell r="E2371">
            <v>0</v>
          </cell>
          <cell r="F2371">
            <v>0</v>
          </cell>
        </row>
        <row r="2372">
          <cell r="A2372" t="str">
            <v>382301</v>
          </cell>
          <cell r="B2372" t="str">
            <v>Suporte para eletrocalha, galvanizado a fogo, 50x50mm</v>
          </cell>
          <cell r="C2372" t="str">
            <v>un</v>
          </cell>
          <cell r="D2372">
            <v>2.59</v>
          </cell>
          <cell r="E2372">
            <v>6.65</v>
          </cell>
          <cell r="F2372">
            <v>9.24</v>
          </cell>
        </row>
        <row r="2373">
          <cell r="A2373" t="str">
            <v>382302</v>
          </cell>
          <cell r="B2373" t="str">
            <v>Suporte para eletrocalha, galvanizado a fogo, 100x50mm</v>
          </cell>
          <cell r="C2373" t="str">
            <v>un</v>
          </cell>
          <cell r="D2373">
            <v>3.02</v>
          </cell>
          <cell r="E2373">
            <v>6.65</v>
          </cell>
          <cell r="F2373">
            <v>9.67</v>
          </cell>
        </row>
        <row r="2374">
          <cell r="A2374" t="str">
            <v>382303</v>
          </cell>
          <cell r="B2374" t="str">
            <v>Suporte para eletrocalha, galvanizado a fogo, 150x50mm</v>
          </cell>
          <cell r="C2374" t="str">
            <v>un</v>
          </cell>
          <cell r="D2374">
            <v>3.81</v>
          </cell>
          <cell r="E2374">
            <v>6.65</v>
          </cell>
          <cell r="F2374">
            <v>10.46</v>
          </cell>
        </row>
        <row r="2375">
          <cell r="A2375" t="str">
            <v>382304</v>
          </cell>
          <cell r="B2375" t="str">
            <v>Suporte para eletrocalha, galvanizado a fogo, 200x50mm</v>
          </cell>
          <cell r="C2375" t="str">
            <v>un</v>
          </cell>
          <cell r="D2375">
            <v>5.09</v>
          </cell>
          <cell r="E2375">
            <v>6.65</v>
          </cell>
          <cell r="F2375">
            <v>11.74</v>
          </cell>
        </row>
        <row r="2376">
          <cell r="A2376" t="str">
            <v>382305</v>
          </cell>
          <cell r="B2376" t="str">
            <v>Suporte para eletrocalha, galvanizado a fogo, 250x50mm</v>
          </cell>
          <cell r="C2376" t="str">
            <v>un</v>
          </cell>
          <cell r="D2376">
            <v>5.84</v>
          </cell>
          <cell r="E2376">
            <v>6.65</v>
          </cell>
          <cell r="F2376">
            <v>12.49</v>
          </cell>
        </row>
        <row r="2377">
          <cell r="A2377" t="str">
            <v>382306</v>
          </cell>
          <cell r="B2377" t="str">
            <v>Suporte para eletrocalha, galvanizado a fogo, 300x50mm</v>
          </cell>
          <cell r="C2377" t="str">
            <v>un</v>
          </cell>
          <cell r="D2377">
            <v>6.8900000000000006</v>
          </cell>
          <cell r="E2377">
            <v>6.65</v>
          </cell>
          <cell r="F2377">
            <v>13.540000000000001</v>
          </cell>
        </row>
        <row r="2378">
          <cell r="A2378" t="str">
            <v>382311</v>
          </cell>
          <cell r="B2378" t="str">
            <v>Suporte para eletrocalha, galvanizado a fogo, 100x100mm</v>
          </cell>
          <cell r="C2378" t="str">
            <v>un</v>
          </cell>
          <cell r="D2378">
            <v>3.83</v>
          </cell>
          <cell r="E2378">
            <v>6.65</v>
          </cell>
          <cell r="F2378">
            <v>10.48</v>
          </cell>
        </row>
        <row r="2379">
          <cell r="A2379" t="str">
            <v>382312</v>
          </cell>
          <cell r="B2379" t="str">
            <v>Suporte para eletrocalha, galvanizado a fogo, 150x100mm</v>
          </cell>
          <cell r="C2379" t="str">
            <v>un</v>
          </cell>
          <cell r="D2379">
            <v>4.5999999999999996</v>
          </cell>
          <cell r="E2379">
            <v>6.65</v>
          </cell>
          <cell r="F2379">
            <v>11.25</v>
          </cell>
        </row>
        <row r="2380">
          <cell r="A2380" t="str">
            <v>382313</v>
          </cell>
          <cell r="B2380" t="str">
            <v>Suporte para eletrocalha, galvanizado a fogo, 200x100mm</v>
          </cell>
          <cell r="C2380" t="str">
            <v>un</v>
          </cell>
          <cell r="D2380">
            <v>5.48</v>
          </cell>
          <cell r="E2380">
            <v>6.65</v>
          </cell>
          <cell r="F2380">
            <v>12.13</v>
          </cell>
        </row>
        <row r="2381">
          <cell r="A2381" t="str">
            <v>382314</v>
          </cell>
          <cell r="B2381" t="str">
            <v>Suporte para eletrocalha, galvanizado a fogo, 250x100mm</v>
          </cell>
          <cell r="C2381" t="str">
            <v>un</v>
          </cell>
          <cell r="D2381">
            <v>6.86</v>
          </cell>
          <cell r="E2381">
            <v>6.65</v>
          </cell>
          <cell r="F2381">
            <v>13.51</v>
          </cell>
        </row>
        <row r="2382">
          <cell r="A2382" t="str">
            <v>382315</v>
          </cell>
          <cell r="B2382" t="str">
            <v>Suporte para eletrocalha, galvanizado a fogo, 300x100mm</v>
          </cell>
          <cell r="C2382" t="str">
            <v>un</v>
          </cell>
          <cell r="D2382">
            <v>6.9</v>
          </cell>
          <cell r="E2382">
            <v>6.65</v>
          </cell>
          <cell r="F2382">
            <v>13.55</v>
          </cell>
        </row>
        <row r="2383">
          <cell r="A2383" t="str">
            <v>382316</v>
          </cell>
          <cell r="B2383" t="str">
            <v>Suporte para eletrocalha, galvanizado a fogo, 400x100mm</v>
          </cell>
          <cell r="C2383" t="str">
            <v>un</v>
          </cell>
          <cell r="D2383">
            <v>8.99</v>
          </cell>
          <cell r="E2383">
            <v>6.65</v>
          </cell>
          <cell r="F2383">
            <v>15.64</v>
          </cell>
        </row>
        <row r="2384">
          <cell r="A2384" t="str">
            <v>382317</v>
          </cell>
          <cell r="B2384" t="str">
            <v>Suporte para eletrocalha, galvanizado a fogo, 500x100mm</v>
          </cell>
          <cell r="C2384" t="str">
            <v>un</v>
          </cell>
          <cell r="D2384">
            <v>13.120000000000001</v>
          </cell>
          <cell r="E2384">
            <v>6.65</v>
          </cell>
          <cell r="F2384">
            <v>19.77</v>
          </cell>
        </row>
        <row r="2385">
          <cell r="A2385" t="str">
            <v>382318</v>
          </cell>
          <cell r="B2385" t="str">
            <v>Suporte para eletrocalha, galvanizado a fogo, 700x100mm</v>
          </cell>
          <cell r="C2385" t="str">
            <v>un</v>
          </cell>
          <cell r="D2385">
            <v>17.399999999999999</v>
          </cell>
          <cell r="E2385">
            <v>6.65</v>
          </cell>
          <cell r="F2385">
            <v>24.05</v>
          </cell>
        </row>
        <row r="2386">
          <cell r="A2386" t="str">
            <v>382321</v>
          </cell>
          <cell r="B2386" t="str">
            <v>Mão francesa simples, galvanizada a fogo, L= 200mm</v>
          </cell>
          <cell r="C2386" t="str">
            <v>un</v>
          </cell>
          <cell r="D2386">
            <v>5.8500000000000005</v>
          </cell>
          <cell r="E2386">
            <v>6.65</v>
          </cell>
          <cell r="F2386">
            <v>12.5</v>
          </cell>
        </row>
        <row r="2387">
          <cell r="A2387" t="str">
            <v>382322</v>
          </cell>
          <cell r="B2387" t="str">
            <v>Mão francesa simples, galvanizada a fogo, L= 300mm</v>
          </cell>
          <cell r="C2387" t="str">
            <v>un</v>
          </cell>
          <cell r="D2387">
            <v>7.45</v>
          </cell>
          <cell r="E2387">
            <v>6.65</v>
          </cell>
          <cell r="F2387">
            <v>14.1</v>
          </cell>
        </row>
        <row r="2388">
          <cell r="A2388" t="str">
            <v>382323</v>
          </cell>
          <cell r="B2388" t="str">
            <v>Mão francesa simples, galvanizada a fogo, L= 400mm</v>
          </cell>
          <cell r="C2388" t="str">
            <v>un</v>
          </cell>
          <cell r="D2388">
            <v>9.4499999999999993</v>
          </cell>
          <cell r="E2388">
            <v>6.65</v>
          </cell>
          <cell r="F2388">
            <v>16.100000000000001</v>
          </cell>
        </row>
        <row r="2389">
          <cell r="A2389" t="str">
            <v>382324</v>
          </cell>
          <cell r="B2389" t="str">
            <v>Mão francesa simples, galvanizada a fogo, L= 500mm</v>
          </cell>
          <cell r="C2389" t="str">
            <v>un</v>
          </cell>
          <cell r="D2389">
            <v>11.22</v>
          </cell>
          <cell r="E2389">
            <v>6.65</v>
          </cell>
          <cell r="F2389">
            <v>17.87</v>
          </cell>
        </row>
        <row r="2390">
          <cell r="A2390" t="str">
            <v>382331</v>
          </cell>
          <cell r="B2390" t="str">
            <v>Mão francesa dupla, galvanizada a fogo, L= 300mm</v>
          </cell>
          <cell r="C2390" t="str">
            <v>un</v>
          </cell>
          <cell r="D2390">
            <v>15.24</v>
          </cell>
          <cell r="E2390">
            <v>9.3000000000000007</v>
          </cell>
          <cell r="F2390">
            <v>24.54</v>
          </cell>
        </row>
        <row r="2391">
          <cell r="A2391" t="str">
            <v>382332</v>
          </cell>
          <cell r="B2391" t="str">
            <v>Mão francesa dupla, galvanizada a fogo, L= 400mm</v>
          </cell>
          <cell r="C2391" t="str">
            <v>un</v>
          </cell>
          <cell r="D2391">
            <v>18.72</v>
          </cell>
          <cell r="E2391">
            <v>9.3000000000000007</v>
          </cell>
          <cell r="F2391">
            <v>28.02</v>
          </cell>
        </row>
        <row r="2392">
          <cell r="A2392" t="str">
            <v>382333</v>
          </cell>
          <cell r="B2392" t="str">
            <v>Mão francesa dupla, galvanizada a fogo, L= 500mm</v>
          </cell>
          <cell r="C2392" t="str">
            <v>un</v>
          </cell>
          <cell r="D2392">
            <v>21.94</v>
          </cell>
          <cell r="E2392">
            <v>9.3000000000000007</v>
          </cell>
          <cell r="F2392">
            <v>31.240000000000002</v>
          </cell>
        </row>
        <row r="2393">
          <cell r="A2393" t="str">
            <v>382335</v>
          </cell>
          <cell r="B2393" t="str">
            <v>Mão francesa dupla, galvanizada a fogo, L= 700mm</v>
          </cell>
          <cell r="C2393" t="str">
            <v>un</v>
          </cell>
          <cell r="D2393">
            <v>28.93</v>
          </cell>
          <cell r="E2393">
            <v>9.3000000000000007</v>
          </cell>
          <cell r="F2393">
            <v>38.229999999999997</v>
          </cell>
        </row>
        <row r="2394">
          <cell r="A2394" t="str">
            <v>382341</v>
          </cell>
          <cell r="B2394" t="str">
            <v>Mão francesa reforçada, galvanizada a fogo, L= 900mm</v>
          </cell>
          <cell r="C2394" t="str">
            <v>un</v>
          </cell>
          <cell r="D2394">
            <v>52.82</v>
          </cell>
          <cell r="E2394">
            <v>13.290000000000001</v>
          </cell>
          <cell r="F2394">
            <v>66.11</v>
          </cell>
        </row>
        <row r="2395">
          <cell r="A2395" t="str">
            <v>390000</v>
          </cell>
          <cell r="B2395" t="str">
            <v>Condutor e enfiação de energia elétrica e telefonia</v>
          </cell>
          <cell r="C2395">
            <v>0</v>
          </cell>
          <cell r="D2395">
            <v>0</v>
          </cell>
          <cell r="E2395">
            <v>0</v>
          </cell>
          <cell r="F2395">
            <v>0</v>
          </cell>
        </row>
        <row r="2396">
          <cell r="A2396" t="str">
            <v>390200</v>
          </cell>
          <cell r="B2396" t="str">
            <v>Cabo de cobre, isolamento 500V / 750 V - isolação em PVC 70°C</v>
          </cell>
          <cell r="C2396">
            <v>0</v>
          </cell>
          <cell r="D2396">
            <v>0</v>
          </cell>
          <cell r="E2396">
            <v>0</v>
          </cell>
          <cell r="F2396">
            <v>0</v>
          </cell>
        </row>
        <row r="2397">
          <cell r="A2397" t="str">
            <v>390201</v>
          </cell>
          <cell r="B2397" t="str">
            <v>Cabo de cobre de 1,5 mm², isolamento 750 V - isolação em PVC 70°C</v>
          </cell>
          <cell r="C2397" t="str">
            <v>m</v>
          </cell>
          <cell r="D2397">
            <v>0.56000000000000005</v>
          </cell>
          <cell r="E2397">
            <v>1.06</v>
          </cell>
          <cell r="F2397">
            <v>1.62</v>
          </cell>
        </row>
        <row r="2398">
          <cell r="A2398" t="str">
            <v>390203</v>
          </cell>
          <cell r="B2398" t="str">
            <v>Cabo de cobre de 6 mm², isolamento 750 V - isolação em PVC 70°C</v>
          </cell>
          <cell r="C2398" t="str">
            <v>m</v>
          </cell>
          <cell r="D2398">
            <v>1.92</v>
          </cell>
          <cell r="E2398">
            <v>1.86</v>
          </cell>
          <cell r="F2398">
            <v>3.7800000000000002</v>
          </cell>
        </row>
        <row r="2399">
          <cell r="A2399" t="str">
            <v>390204</v>
          </cell>
          <cell r="B2399" t="str">
            <v>Cabo de cobre de 10 mm², isolamento 750 V - isolação em PVC 70°C</v>
          </cell>
          <cell r="C2399" t="str">
            <v>m</v>
          </cell>
          <cell r="D2399">
            <v>3.94</v>
          </cell>
          <cell r="E2399">
            <v>2.13</v>
          </cell>
          <cell r="F2399">
            <v>6.07</v>
          </cell>
        </row>
        <row r="2400">
          <cell r="A2400" t="str">
            <v>390205</v>
          </cell>
          <cell r="B2400" t="str">
            <v>Cabo de cobre de 16 mm², isolamento 750 V - isolação em PVC 70°C</v>
          </cell>
          <cell r="C2400" t="str">
            <v>m</v>
          </cell>
          <cell r="D2400">
            <v>6.24</v>
          </cell>
          <cell r="E2400">
            <v>2.39</v>
          </cell>
          <cell r="F2400">
            <v>8.6300000000000008</v>
          </cell>
        </row>
        <row r="2401">
          <cell r="A2401" t="str">
            <v>390206</v>
          </cell>
          <cell r="B2401" t="str">
            <v>Cabo de cobre de 25 mm², isolamento 750 V - isolação em PVC 70°C</v>
          </cell>
          <cell r="C2401" t="str">
            <v>m</v>
          </cell>
          <cell r="D2401">
            <v>9.59</v>
          </cell>
          <cell r="E2401">
            <v>2.66</v>
          </cell>
          <cell r="F2401">
            <v>12.25</v>
          </cell>
        </row>
        <row r="2402">
          <cell r="A2402" t="str">
            <v>390207</v>
          </cell>
          <cell r="B2402" t="str">
            <v>Cabo de cobre de 35 mm², isolamento 750 V - isolação em PVC 70°C</v>
          </cell>
          <cell r="C2402" t="str">
            <v>m</v>
          </cell>
          <cell r="D2402">
            <v>13.36</v>
          </cell>
          <cell r="E2402">
            <v>3.99</v>
          </cell>
          <cell r="F2402">
            <v>17.350000000000001</v>
          </cell>
        </row>
        <row r="2403">
          <cell r="A2403" t="str">
            <v>390208</v>
          </cell>
          <cell r="B2403" t="str">
            <v>Cabo de cobre de 50 mm², isolamento 750 V - isolação em PVC 70°C</v>
          </cell>
          <cell r="C2403" t="str">
            <v>m</v>
          </cell>
          <cell r="D2403">
            <v>19.239999999999998</v>
          </cell>
          <cell r="E2403">
            <v>5.32</v>
          </cell>
          <cell r="F2403">
            <v>24.560000000000002</v>
          </cell>
        </row>
        <row r="2404">
          <cell r="A2404" t="str">
            <v>390209</v>
          </cell>
          <cell r="B2404" t="str">
            <v>Cabo de cobre de 70 mm², isolamento 750 V - isolação em PVC 70°C</v>
          </cell>
          <cell r="C2404" t="str">
            <v>m</v>
          </cell>
          <cell r="D2404">
            <v>28.63</v>
          </cell>
          <cell r="E2404">
            <v>6.65</v>
          </cell>
          <cell r="F2404">
            <v>35.28</v>
          </cell>
        </row>
        <row r="2405">
          <cell r="A2405" t="str">
            <v>390210</v>
          </cell>
          <cell r="B2405" t="str">
            <v>Cabo de cobre de 95 mm², isolamento 750 V - isolação em PVC 70°C</v>
          </cell>
          <cell r="C2405" t="str">
            <v>m</v>
          </cell>
          <cell r="D2405">
            <v>39.92</v>
          </cell>
          <cell r="E2405">
            <v>7.97</v>
          </cell>
          <cell r="F2405">
            <v>47.89</v>
          </cell>
        </row>
        <row r="2406">
          <cell r="A2406" t="str">
            <v>390211</v>
          </cell>
          <cell r="B2406" t="str">
            <v>Cabo de cobre de 120 mm², isolamento 750 V - isolação em PVC 70°C</v>
          </cell>
          <cell r="C2406" t="str">
            <v>m</v>
          </cell>
          <cell r="D2406">
            <v>48.58</v>
          </cell>
          <cell r="E2406">
            <v>9.3000000000000007</v>
          </cell>
          <cell r="F2406">
            <v>57.88</v>
          </cell>
        </row>
        <row r="2407">
          <cell r="A2407" t="str">
            <v>390212</v>
          </cell>
          <cell r="B2407" t="str">
            <v>Cabo de cobre de 150 mm², isolamento 750 V - isolação em PVC 70°C</v>
          </cell>
          <cell r="C2407" t="str">
            <v>m</v>
          </cell>
          <cell r="D2407">
            <v>59.53</v>
          </cell>
          <cell r="E2407">
            <v>10.63</v>
          </cell>
          <cell r="F2407">
            <v>70.16</v>
          </cell>
        </row>
        <row r="2408">
          <cell r="A2408" t="str">
            <v>390213</v>
          </cell>
          <cell r="B2408" t="str">
            <v>Cabo de cobre de 185 mm², isolamento 750 V - isolação em PVC 70°C</v>
          </cell>
          <cell r="C2408" t="str">
            <v>m</v>
          </cell>
          <cell r="D2408">
            <v>74.75</v>
          </cell>
          <cell r="E2408">
            <v>11.96</v>
          </cell>
          <cell r="F2408">
            <v>86.710000000000008</v>
          </cell>
        </row>
        <row r="2409">
          <cell r="A2409" t="str">
            <v>390214</v>
          </cell>
          <cell r="B2409" t="str">
            <v>Cabo de cobre de 240 mm², isolamento 750 V - isolação em PVC 70°C</v>
          </cell>
          <cell r="C2409" t="str">
            <v>m</v>
          </cell>
          <cell r="D2409">
            <v>104.87</v>
          </cell>
          <cell r="E2409">
            <v>13.290000000000001</v>
          </cell>
          <cell r="F2409">
            <v>118.16</v>
          </cell>
        </row>
        <row r="2410">
          <cell r="A2410" t="str">
            <v>390215</v>
          </cell>
          <cell r="B2410" t="str">
            <v>Cabo de cobre de 300 mm², isolamento 750 V - isolação em PVC 70°C</v>
          </cell>
          <cell r="C2410" t="str">
            <v>m</v>
          </cell>
          <cell r="D2410">
            <v>103.67</v>
          </cell>
          <cell r="E2410">
            <v>14.61</v>
          </cell>
          <cell r="F2410">
            <v>118.28</v>
          </cell>
        </row>
        <row r="2411">
          <cell r="A2411" t="str">
            <v>390216</v>
          </cell>
          <cell r="B2411" t="str">
            <v>Cabo de cobre de 2,5 mm², isolamento 750 V - isolação em PVC 70°C</v>
          </cell>
          <cell r="C2411" t="str">
            <v>m</v>
          </cell>
          <cell r="D2411">
            <v>0.92</v>
          </cell>
          <cell r="E2411">
            <v>1.33</v>
          </cell>
          <cell r="F2411">
            <v>2.25</v>
          </cell>
        </row>
        <row r="2412">
          <cell r="A2412" t="str">
            <v>390217</v>
          </cell>
          <cell r="B2412" t="str">
            <v>Cabo de cobre de 4 mm², isolamento 750 V - isolação em PVC 70°C</v>
          </cell>
          <cell r="C2412" t="str">
            <v>m</v>
          </cell>
          <cell r="D2412">
            <v>1.3800000000000001</v>
          </cell>
          <cell r="E2412">
            <v>1.59</v>
          </cell>
          <cell r="F2412">
            <v>2.97</v>
          </cell>
        </row>
        <row r="2413">
          <cell r="A2413" t="str">
            <v>390300</v>
          </cell>
          <cell r="B2413" t="str">
            <v>Cabo de cobre, isolamento 0,6/1kV, isolação em PVC 70°C</v>
          </cell>
          <cell r="C2413">
            <v>0</v>
          </cell>
          <cell r="D2413">
            <v>0</v>
          </cell>
          <cell r="E2413">
            <v>0</v>
          </cell>
          <cell r="F2413">
            <v>0</v>
          </cell>
        </row>
        <row r="2414">
          <cell r="A2414" t="str">
            <v>390302</v>
          </cell>
          <cell r="B2414" t="str">
            <v>Cabo de cobre de 4 mm², isolamento 0,6/1 kV - isolação em PVC 70°C</v>
          </cell>
          <cell r="C2414" t="str">
            <v>m</v>
          </cell>
          <cell r="D2414">
            <v>1.8800000000000001</v>
          </cell>
          <cell r="E2414">
            <v>1.59</v>
          </cell>
          <cell r="F2414">
            <v>3.47</v>
          </cell>
        </row>
        <row r="2415">
          <cell r="A2415" t="str">
            <v>390303</v>
          </cell>
          <cell r="B2415" t="str">
            <v>Cabo de cobre de 6 mm², isolamento 0,6/1 kV - isolação em PVC 70°C</v>
          </cell>
          <cell r="C2415" t="str">
            <v>m</v>
          </cell>
          <cell r="D2415">
            <v>2.63</v>
          </cell>
          <cell r="E2415">
            <v>1.86</v>
          </cell>
          <cell r="F2415">
            <v>4.49</v>
          </cell>
        </row>
        <row r="2416">
          <cell r="A2416" t="str">
            <v>390304</v>
          </cell>
          <cell r="B2416" t="str">
            <v>Cabo de cobre de 10 mm², isolamento 0,6/1 kV - isolação em PVC 70°C</v>
          </cell>
          <cell r="C2416" t="str">
            <v>m</v>
          </cell>
          <cell r="D2416">
            <v>4.2300000000000004</v>
          </cell>
          <cell r="E2416">
            <v>2.13</v>
          </cell>
          <cell r="F2416">
            <v>6.36</v>
          </cell>
        </row>
        <row r="2417">
          <cell r="A2417" t="str">
            <v>390305</v>
          </cell>
          <cell r="B2417" t="str">
            <v>Cabo de cobre de 16 mm², isolamento 0,6/1 kV - isolação em PVC 70°C</v>
          </cell>
          <cell r="C2417" t="str">
            <v>m</v>
          </cell>
          <cell r="D2417">
            <v>6.67</v>
          </cell>
          <cell r="E2417">
            <v>2.39</v>
          </cell>
          <cell r="F2417">
            <v>9.06</v>
          </cell>
        </row>
        <row r="2418">
          <cell r="A2418" t="str">
            <v>390306</v>
          </cell>
          <cell r="B2418" t="str">
            <v>Cabo de cobre de 25 mm², isolamento 0,6/1 kV - isolação em PVC 70°C</v>
          </cell>
          <cell r="C2418" t="str">
            <v>m</v>
          </cell>
          <cell r="D2418">
            <v>10.16</v>
          </cell>
          <cell r="E2418">
            <v>2.66</v>
          </cell>
          <cell r="F2418">
            <v>12.82</v>
          </cell>
        </row>
        <row r="2419">
          <cell r="A2419" t="str">
            <v>390307</v>
          </cell>
          <cell r="B2419" t="str">
            <v>Cabo de cobre de 35 mm², isolamento 0,6/1 kV - isolação em PVC 70°C</v>
          </cell>
          <cell r="C2419" t="str">
            <v>m</v>
          </cell>
          <cell r="D2419">
            <v>13.58</v>
          </cell>
          <cell r="E2419">
            <v>3.99</v>
          </cell>
          <cell r="F2419">
            <v>17.57</v>
          </cell>
        </row>
        <row r="2420">
          <cell r="A2420" t="str">
            <v>390308</v>
          </cell>
          <cell r="B2420" t="str">
            <v>Cabo de cobre de 50 mm², isolamento 0,6/1 kV - isolação em PVC 70°C</v>
          </cell>
          <cell r="C2420" t="str">
            <v>m</v>
          </cell>
          <cell r="D2420">
            <v>19.55</v>
          </cell>
          <cell r="E2420">
            <v>5.32</v>
          </cell>
          <cell r="F2420">
            <v>24.87</v>
          </cell>
        </row>
        <row r="2421">
          <cell r="A2421" t="str">
            <v>390309</v>
          </cell>
          <cell r="B2421" t="str">
            <v>Cabo de cobre de 70 mm², isolamento 0,6/1 kV - isolação em PVC 70°C</v>
          </cell>
          <cell r="C2421" t="str">
            <v>m</v>
          </cell>
          <cell r="D2421">
            <v>27.37</v>
          </cell>
          <cell r="E2421">
            <v>6.65</v>
          </cell>
          <cell r="F2421">
            <v>34.020000000000003</v>
          </cell>
        </row>
        <row r="2422">
          <cell r="A2422" t="str">
            <v>390310</v>
          </cell>
          <cell r="B2422" t="str">
            <v>Cabo de cobre de 95 mm², isolamento 0,6/1 kV - isolação em PVC 70°C</v>
          </cell>
          <cell r="C2422" t="str">
            <v>m</v>
          </cell>
          <cell r="D2422">
            <v>35.94</v>
          </cell>
          <cell r="E2422">
            <v>7.97</v>
          </cell>
          <cell r="F2422">
            <v>43.910000000000004</v>
          </cell>
        </row>
        <row r="2423">
          <cell r="A2423" t="str">
            <v>390311</v>
          </cell>
          <cell r="B2423" t="str">
            <v>Cabo de cobre de 120 mm², isolamento 0,6/1 kV - isolação em PVC 70°C</v>
          </cell>
          <cell r="C2423" t="str">
            <v>m</v>
          </cell>
          <cell r="D2423">
            <v>58.230000000000004</v>
          </cell>
          <cell r="E2423">
            <v>9.3000000000000007</v>
          </cell>
          <cell r="F2423">
            <v>67.53</v>
          </cell>
        </row>
        <row r="2424">
          <cell r="A2424" t="str">
            <v>390312</v>
          </cell>
          <cell r="B2424" t="str">
            <v>Cabo de cobre de 150 mm², isolamento 0,6/1 kV - isolação em PVC 70°C</v>
          </cell>
          <cell r="C2424" t="str">
            <v>m</v>
          </cell>
          <cell r="D2424">
            <v>63.93</v>
          </cell>
          <cell r="E2424">
            <v>10.63</v>
          </cell>
          <cell r="F2424">
            <v>74.56</v>
          </cell>
        </row>
        <row r="2425">
          <cell r="A2425" t="str">
            <v>390313</v>
          </cell>
          <cell r="B2425" t="str">
            <v>Cabo de cobre de 185 mm², isolamento 0,6/1 kV - isolação em PVC 70°C</v>
          </cell>
          <cell r="C2425" t="str">
            <v>m</v>
          </cell>
          <cell r="D2425">
            <v>88.76</v>
          </cell>
          <cell r="E2425">
            <v>11.96</v>
          </cell>
          <cell r="F2425">
            <v>100.72</v>
          </cell>
        </row>
        <row r="2426">
          <cell r="A2426" t="str">
            <v>390314</v>
          </cell>
          <cell r="B2426" t="str">
            <v>Cabo de cobre de 240 mm², isolamento 0,6/1 kV - isolação em PVC 70°C</v>
          </cell>
          <cell r="C2426" t="str">
            <v>m</v>
          </cell>
          <cell r="D2426">
            <v>117.27</v>
          </cell>
          <cell r="E2426">
            <v>13.290000000000001</v>
          </cell>
          <cell r="F2426">
            <v>130.56</v>
          </cell>
        </row>
        <row r="2427">
          <cell r="A2427" t="str">
            <v>390315</v>
          </cell>
          <cell r="B2427" t="str">
            <v>Cabo de cobre de 300 mm², isolamento 0,6/1 kV - isolação em PVC 70°C</v>
          </cell>
          <cell r="C2427" t="str">
            <v>m</v>
          </cell>
          <cell r="D2427">
            <v>142.53</v>
          </cell>
          <cell r="E2427">
            <v>14.61</v>
          </cell>
          <cell r="F2427">
            <v>157.13999999999999</v>
          </cell>
        </row>
        <row r="2428">
          <cell r="A2428" t="str">
            <v>390316</v>
          </cell>
          <cell r="B2428" t="str">
            <v>Cabo de cobre de 1,5 mm², isolamento 0,6/1 kV - isolação em PVC 70°C</v>
          </cell>
          <cell r="C2428" t="str">
            <v>m</v>
          </cell>
          <cell r="D2428">
            <v>0.92</v>
          </cell>
          <cell r="E2428">
            <v>1.06</v>
          </cell>
          <cell r="F2428">
            <v>1.98</v>
          </cell>
        </row>
        <row r="2429">
          <cell r="A2429" t="str">
            <v>390317</v>
          </cell>
          <cell r="B2429" t="str">
            <v>Cabo de cobre de 2,5 mm², isolamento 0,6/1 kV - isolação em PVC 70°C</v>
          </cell>
          <cell r="C2429" t="str">
            <v>m</v>
          </cell>
          <cell r="D2429">
            <v>1.23</v>
          </cell>
          <cell r="E2429">
            <v>1.33</v>
          </cell>
          <cell r="F2429">
            <v>2.56</v>
          </cell>
        </row>
        <row r="2430">
          <cell r="A2430" t="str">
            <v>390318</v>
          </cell>
          <cell r="B2430" t="str">
            <v>Cabo de cobre de 400 mm², isolamento 0,6/1 kV - isolação em PVC 70°C</v>
          </cell>
          <cell r="C2430" t="str">
            <v>m</v>
          </cell>
          <cell r="D2430">
            <v>99.77</v>
          </cell>
          <cell r="E2430">
            <v>15.94</v>
          </cell>
          <cell r="F2430">
            <v>115.71000000000001</v>
          </cell>
        </row>
        <row r="2431">
          <cell r="A2431" t="str">
            <v>390319</v>
          </cell>
          <cell r="B2431" t="str">
            <v>Cabo de cobre de 500 mm², isolamento 0,6/1 kV - isolação em PVC 70°C</v>
          </cell>
          <cell r="C2431" t="str">
            <v>m</v>
          </cell>
          <cell r="D2431">
            <v>131.86000000000001</v>
          </cell>
          <cell r="E2431">
            <v>17.27</v>
          </cell>
          <cell r="F2431">
            <v>149.13</v>
          </cell>
        </row>
        <row r="2432">
          <cell r="A2432" t="str">
            <v>390400</v>
          </cell>
          <cell r="B2432" t="str">
            <v>Cabo de cobre nu, têmpera mole</v>
          </cell>
          <cell r="C2432">
            <v>0</v>
          </cell>
          <cell r="D2432">
            <v>0</v>
          </cell>
          <cell r="E2432">
            <v>0</v>
          </cell>
          <cell r="F2432">
            <v>0</v>
          </cell>
        </row>
        <row r="2433">
          <cell r="A2433" t="str">
            <v>390404</v>
          </cell>
          <cell r="B2433" t="str">
            <v>Cabo de cobre nu, têmpera mole, classe 2, de 10 mm²</v>
          </cell>
          <cell r="C2433" t="str">
            <v>m</v>
          </cell>
          <cell r="D2433">
            <v>3.14</v>
          </cell>
          <cell r="E2433">
            <v>2.66</v>
          </cell>
          <cell r="F2433">
            <v>5.8</v>
          </cell>
        </row>
        <row r="2434">
          <cell r="A2434" t="str">
            <v>390405</v>
          </cell>
          <cell r="B2434" t="str">
            <v>Cabo de cobre nu, têmpera mole, classe 2, de 16 mm²</v>
          </cell>
          <cell r="C2434" t="str">
            <v>m</v>
          </cell>
          <cell r="D2434">
            <v>5.36</v>
          </cell>
          <cell r="E2434">
            <v>3.46</v>
          </cell>
          <cell r="F2434">
            <v>8.82</v>
          </cell>
        </row>
        <row r="2435">
          <cell r="A2435" t="str">
            <v>390406</v>
          </cell>
          <cell r="B2435" t="str">
            <v>Cabo de cobre nu, têmpera mole, classe 2, de 25 mm²</v>
          </cell>
          <cell r="C2435" t="str">
            <v>m</v>
          </cell>
          <cell r="D2435">
            <v>8.32</v>
          </cell>
          <cell r="E2435">
            <v>2.66</v>
          </cell>
          <cell r="F2435">
            <v>10.98</v>
          </cell>
        </row>
        <row r="2436">
          <cell r="A2436" t="str">
            <v>390407</v>
          </cell>
          <cell r="B2436" t="str">
            <v>Cabo de cobre nu, têmpera mole, classe 2, de 35 mm²</v>
          </cell>
          <cell r="C2436" t="str">
            <v>m</v>
          </cell>
          <cell r="D2436">
            <v>10.620000000000001</v>
          </cell>
          <cell r="E2436">
            <v>3.99</v>
          </cell>
          <cell r="F2436">
            <v>14.61</v>
          </cell>
        </row>
        <row r="2437">
          <cell r="A2437" t="str">
            <v>390408</v>
          </cell>
          <cell r="B2437" t="str">
            <v>Cabo de cobre nu, têmpera mole, classe 2, de 50 mm²</v>
          </cell>
          <cell r="C2437" t="str">
            <v>m</v>
          </cell>
          <cell r="D2437">
            <v>17.52</v>
          </cell>
          <cell r="E2437">
            <v>5.32</v>
          </cell>
          <cell r="F2437">
            <v>22.84</v>
          </cell>
        </row>
        <row r="2438">
          <cell r="A2438" t="str">
            <v>390410</v>
          </cell>
          <cell r="B2438" t="str">
            <v>Cabo de cobre nu, têmpera mole, classe 2, de 70 mm²</v>
          </cell>
          <cell r="C2438" t="str">
            <v>m</v>
          </cell>
          <cell r="D2438">
            <v>24.89</v>
          </cell>
          <cell r="E2438">
            <v>6.65</v>
          </cell>
          <cell r="F2438">
            <v>31.54</v>
          </cell>
        </row>
        <row r="2439">
          <cell r="A2439" t="str">
            <v>390412</v>
          </cell>
          <cell r="B2439" t="str">
            <v>Cabo de cobre nu, têmpera mole, classe 2, de 95 mm²</v>
          </cell>
          <cell r="C2439" t="str">
            <v>m</v>
          </cell>
          <cell r="D2439">
            <v>35.36</v>
          </cell>
          <cell r="E2439">
            <v>7.97</v>
          </cell>
          <cell r="F2439">
            <v>43.33</v>
          </cell>
        </row>
        <row r="2440">
          <cell r="A2440" t="str">
            <v>390414</v>
          </cell>
          <cell r="B2440" t="str">
            <v>Cabo de cobre nu, têmpera mole, classe 2, de 120 mm²</v>
          </cell>
          <cell r="C2440" t="str">
            <v>m</v>
          </cell>
          <cell r="D2440">
            <v>45.63</v>
          </cell>
          <cell r="E2440">
            <v>9.3000000000000007</v>
          </cell>
          <cell r="F2440">
            <v>54.93</v>
          </cell>
        </row>
        <row r="2441">
          <cell r="A2441" t="str">
            <v>390416</v>
          </cell>
          <cell r="B2441" t="str">
            <v>Cabo de cobre nu, têmpera mole, classe 2, de 150 mm²</v>
          </cell>
          <cell r="C2441" t="str">
            <v>m</v>
          </cell>
          <cell r="D2441">
            <v>57.03</v>
          </cell>
          <cell r="E2441">
            <v>10.63</v>
          </cell>
          <cell r="F2441">
            <v>67.66</v>
          </cell>
        </row>
        <row r="2442">
          <cell r="A2442" t="str">
            <v>390418</v>
          </cell>
          <cell r="B2442" t="str">
            <v>Cabo de cobre nu, têmpera mole, classe 2, de 185 mm²</v>
          </cell>
          <cell r="C2442" t="str">
            <v>m</v>
          </cell>
          <cell r="D2442">
            <v>62.730000000000004</v>
          </cell>
          <cell r="E2442">
            <v>11.96</v>
          </cell>
          <cell r="F2442">
            <v>74.69</v>
          </cell>
        </row>
        <row r="2443">
          <cell r="A2443" t="str">
            <v>390420</v>
          </cell>
          <cell r="B2443" t="str">
            <v>Cabo de cobre nu, têmpera mole, classe 2, de 240 mm²</v>
          </cell>
          <cell r="C2443" t="str">
            <v>m</v>
          </cell>
          <cell r="D2443">
            <v>99.12</v>
          </cell>
          <cell r="E2443">
            <v>13.290000000000001</v>
          </cell>
          <cell r="F2443">
            <v>112.41</v>
          </cell>
        </row>
        <row r="2444">
          <cell r="A2444" t="str">
            <v>390500</v>
          </cell>
          <cell r="B2444" t="str">
            <v>Cabo de cobre tripolar tensão de isolamento 8,7/15 kV, isolação 90°C</v>
          </cell>
          <cell r="C2444">
            <v>0</v>
          </cell>
          <cell r="D2444">
            <v>0</v>
          </cell>
          <cell r="E2444">
            <v>0</v>
          </cell>
          <cell r="F2444">
            <v>0</v>
          </cell>
        </row>
        <row r="2445">
          <cell r="A2445" t="str">
            <v>390506</v>
          </cell>
          <cell r="B2445" t="str">
            <v>Cabo de cobre de 3x25 mm², tensão de isolamento 8,7/15 kV - isolação EPR 90°C</v>
          </cell>
          <cell r="C2445" t="str">
            <v>m</v>
          </cell>
          <cell r="D2445">
            <v>90.820000000000007</v>
          </cell>
          <cell r="E2445">
            <v>19.420000000000002</v>
          </cell>
          <cell r="F2445">
            <v>110.24000000000001</v>
          </cell>
        </row>
        <row r="2446">
          <cell r="A2446" t="str">
            <v>390507</v>
          </cell>
          <cell r="B2446" t="str">
            <v>Cabo de cobre de 3x35 mm², tensão de isolamento 8,7/15 kV - isolação EPR 90°C</v>
          </cell>
          <cell r="C2446" t="str">
            <v>m</v>
          </cell>
          <cell r="D2446">
            <v>114.77</v>
          </cell>
          <cell r="E2446">
            <v>24.28</v>
          </cell>
          <cell r="F2446">
            <v>139.05000000000001</v>
          </cell>
        </row>
        <row r="2447">
          <cell r="A2447" t="str">
            <v>390600</v>
          </cell>
          <cell r="B2447" t="str">
            <v>Cabo de cobre unipolar, isolamento 8,7/15 kV, isolação EPR 90°C</v>
          </cell>
          <cell r="C2447">
            <v>0</v>
          </cell>
          <cell r="D2447">
            <v>0</v>
          </cell>
          <cell r="E2447">
            <v>0</v>
          </cell>
          <cell r="F2447">
            <v>0</v>
          </cell>
        </row>
        <row r="2448">
          <cell r="A2448" t="str">
            <v>390601</v>
          </cell>
          <cell r="B2448" t="str">
            <v>Cabo de cobre de 50 mm², tensão de isolamento 8,7/15 kV - isolação EPR 90°C</v>
          </cell>
          <cell r="C2448" t="str">
            <v>m</v>
          </cell>
          <cell r="D2448">
            <v>41.82</v>
          </cell>
          <cell r="E2448">
            <v>24.28</v>
          </cell>
          <cell r="F2448">
            <v>66.099999999999994</v>
          </cell>
        </row>
        <row r="2449">
          <cell r="A2449" t="str">
            <v>390602</v>
          </cell>
          <cell r="B2449" t="str">
            <v>Cabo de cobre de 70 mm², tensão de isolamento 8,7/15 kV - isolação EPR 90°C</v>
          </cell>
          <cell r="C2449" t="str">
            <v>m</v>
          </cell>
          <cell r="D2449">
            <v>50.07</v>
          </cell>
          <cell r="E2449">
            <v>24.28</v>
          </cell>
          <cell r="F2449">
            <v>74.349999999999994</v>
          </cell>
        </row>
        <row r="2450">
          <cell r="A2450" t="str">
            <v>390603</v>
          </cell>
          <cell r="B2450" t="str">
            <v>Cabo de cobre de 120 mm², tensão de isolamento 8,7/15 kV - isolação EPR 90°C</v>
          </cell>
          <cell r="C2450" t="str">
            <v>m</v>
          </cell>
          <cell r="D2450">
            <v>77.739999999999995</v>
          </cell>
          <cell r="E2450">
            <v>29.13</v>
          </cell>
          <cell r="F2450">
            <v>106.87</v>
          </cell>
        </row>
        <row r="2451">
          <cell r="A2451" t="str">
            <v>390604</v>
          </cell>
          <cell r="B2451" t="str">
            <v>Cabo de cobre de 185 mm², tensão de isolamento 8,7/15 kV - isolação EPR 90°C</v>
          </cell>
          <cell r="C2451" t="str">
            <v>m</v>
          </cell>
          <cell r="D2451">
            <v>109.59</v>
          </cell>
          <cell r="E2451">
            <v>29.13</v>
          </cell>
          <cell r="F2451">
            <v>138.72</v>
          </cell>
        </row>
        <row r="2452">
          <cell r="A2452" t="str">
            <v>390606</v>
          </cell>
          <cell r="B2452" t="str">
            <v>Cabo de cobre de 25 mm², tensão de isolamento 8,7/15 kV - isolação EPR 90°C</v>
          </cell>
          <cell r="C2452" t="str">
            <v>m</v>
          </cell>
          <cell r="D2452">
            <v>26.19</v>
          </cell>
          <cell r="E2452">
            <v>14.56</v>
          </cell>
          <cell r="F2452">
            <v>40.75</v>
          </cell>
        </row>
        <row r="2453">
          <cell r="A2453" t="str">
            <v>390607</v>
          </cell>
          <cell r="B2453" t="str">
            <v>Cabo de cobre de 35 mm², tensão de isolamento 8,7/15 kV - isolação EPR 90°C</v>
          </cell>
          <cell r="C2453" t="str">
            <v>m</v>
          </cell>
          <cell r="D2453">
            <v>32.590000000000003</v>
          </cell>
          <cell r="E2453">
            <v>17.54</v>
          </cell>
          <cell r="F2453">
            <v>50.13</v>
          </cell>
        </row>
        <row r="2454">
          <cell r="A2454" t="str">
            <v>390608</v>
          </cell>
          <cell r="B2454" t="str">
            <v>Cabo de cobre de 95 mm², tensão de isolamento 8,7/15 kV - isolação EPR 90°C</v>
          </cell>
          <cell r="C2454" t="str">
            <v>m</v>
          </cell>
          <cell r="D2454">
            <v>64.150000000000006</v>
          </cell>
          <cell r="E2454">
            <v>24.28</v>
          </cell>
          <cell r="F2454">
            <v>88.43</v>
          </cell>
        </row>
        <row r="2455">
          <cell r="A2455" t="str">
            <v>390700</v>
          </cell>
          <cell r="B2455" t="str">
            <v>Cabo de cobre, isolamento 0,6/1 kV, isolação em EPR 90°C</v>
          </cell>
          <cell r="C2455">
            <v>0</v>
          </cell>
          <cell r="D2455">
            <v>0</v>
          </cell>
          <cell r="E2455">
            <v>0</v>
          </cell>
          <cell r="F2455">
            <v>0</v>
          </cell>
        </row>
        <row r="2456">
          <cell r="A2456" t="str">
            <v>390702</v>
          </cell>
          <cell r="B2456" t="str">
            <v>Cabo de cobre de 2,5 mm², isolamento 0,6/1 kV - isolação EPR 90°C</v>
          </cell>
          <cell r="C2456" t="str">
            <v>m</v>
          </cell>
          <cell r="D2456">
            <v>1.22</v>
          </cell>
          <cell r="E2456">
            <v>1.33</v>
          </cell>
          <cell r="F2456">
            <v>2.5499999999999998</v>
          </cell>
        </row>
        <row r="2457">
          <cell r="A2457" t="str">
            <v>390703</v>
          </cell>
          <cell r="B2457" t="str">
            <v>Cabo de cobre de 4 mm², isolamento 0,6/1 kV - isolação EPR 90°C</v>
          </cell>
          <cell r="C2457" t="str">
            <v>m</v>
          </cell>
          <cell r="D2457">
            <v>1.77</v>
          </cell>
          <cell r="E2457">
            <v>1.59</v>
          </cell>
          <cell r="F2457">
            <v>3.36</v>
          </cell>
        </row>
        <row r="2458">
          <cell r="A2458" t="str">
            <v>390704</v>
          </cell>
          <cell r="B2458" t="str">
            <v>Cabo de cobre de 6 mm², isolamento 0,6/1 kV - isolação EPR 90°C</v>
          </cell>
          <cell r="C2458" t="str">
            <v>m</v>
          </cell>
          <cell r="D2458">
            <v>2.74</v>
          </cell>
          <cell r="E2458">
            <v>1.86</v>
          </cell>
          <cell r="F2458">
            <v>4.5999999999999996</v>
          </cell>
        </row>
        <row r="2459">
          <cell r="A2459" t="str">
            <v>390705</v>
          </cell>
          <cell r="B2459" t="str">
            <v>Cabo de cobre de 10 mm², isolamento 0,6/1 kV - isolação EPR 90°C</v>
          </cell>
          <cell r="C2459" t="str">
            <v>m</v>
          </cell>
          <cell r="D2459">
            <v>4.62</v>
          </cell>
          <cell r="E2459">
            <v>2.13</v>
          </cell>
          <cell r="F2459">
            <v>6.75</v>
          </cell>
        </row>
        <row r="2460">
          <cell r="A2460" t="str">
            <v>390706</v>
          </cell>
          <cell r="B2460" t="str">
            <v>Cabo de cobre de 16 mm², isolamento 0,6/1 kV - isolação EPR 90°C</v>
          </cell>
          <cell r="C2460" t="str">
            <v>m</v>
          </cell>
          <cell r="D2460">
            <v>7.09</v>
          </cell>
          <cell r="E2460">
            <v>2.39</v>
          </cell>
          <cell r="F2460">
            <v>9.48</v>
          </cell>
        </row>
        <row r="2461">
          <cell r="A2461" t="str">
            <v>390707</v>
          </cell>
          <cell r="B2461" t="str">
            <v>Cabo de cobre de 25 mm², isolamento 0,6/1 kV - isolação EPR 90°C</v>
          </cell>
          <cell r="C2461" t="str">
            <v>m</v>
          </cell>
          <cell r="D2461">
            <v>10.85</v>
          </cell>
          <cell r="E2461">
            <v>2.66</v>
          </cell>
          <cell r="F2461">
            <v>13.51</v>
          </cell>
        </row>
        <row r="2462">
          <cell r="A2462" t="str">
            <v>390708</v>
          </cell>
          <cell r="B2462" t="str">
            <v>Cabo de cobre de 35 mm², isolamento 0,6/1 kV - isolação EPR 90°C</v>
          </cell>
          <cell r="C2462" t="str">
            <v>m</v>
          </cell>
          <cell r="D2462">
            <v>14.76</v>
          </cell>
          <cell r="E2462">
            <v>3.99</v>
          </cell>
          <cell r="F2462">
            <v>18.75</v>
          </cell>
        </row>
        <row r="2463">
          <cell r="A2463" t="str">
            <v>390709</v>
          </cell>
          <cell r="B2463" t="str">
            <v>Cabo de cobre de 50 mm², isolamento 0,6/1 kV - isolação EPR 90°C</v>
          </cell>
          <cell r="C2463" t="str">
            <v>m</v>
          </cell>
          <cell r="D2463">
            <v>19.91</v>
          </cell>
          <cell r="E2463">
            <v>5.32</v>
          </cell>
          <cell r="F2463">
            <v>25.23</v>
          </cell>
        </row>
        <row r="2464">
          <cell r="A2464" t="str">
            <v>390710</v>
          </cell>
          <cell r="B2464" t="str">
            <v>Cabo de cobre de 70 mm², isolamento 0,6/1 kV - isolação EPR 90°C</v>
          </cell>
          <cell r="C2464" t="str">
            <v>m</v>
          </cell>
          <cell r="D2464">
            <v>27.810000000000002</v>
          </cell>
          <cell r="E2464">
            <v>6.65</v>
          </cell>
          <cell r="F2464">
            <v>34.46</v>
          </cell>
        </row>
        <row r="2465">
          <cell r="A2465" t="str">
            <v>390711</v>
          </cell>
          <cell r="B2465" t="str">
            <v>Cabo de cobre de 95 mm², isolamento 0,6/1 kV - isolação EPR 90°C</v>
          </cell>
          <cell r="C2465" t="str">
            <v>m</v>
          </cell>
          <cell r="D2465">
            <v>36.700000000000003</v>
          </cell>
          <cell r="E2465">
            <v>7.97</v>
          </cell>
          <cell r="F2465">
            <v>44.67</v>
          </cell>
        </row>
        <row r="2466">
          <cell r="A2466" t="str">
            <v>390712</v>
          </cell>
          <cell r="B2466" t="str">
            <v>Cabo de cobre de 120 mm², isolamento 0,6/1 kV - isolação EPR 90°C</v>
          </cell>
          <cell r="C2466" t="str">
            <v>m</v>
          </cell>
          <cell r="D2466">
            <v>50.44</v>
          </cell>
          <cell r="E2466">
            <v>9.3000000000000007</v>
          </cell>
          <cell r="F2466">
            <v>59.74</v>
          </cell>
        </row>
        <row r="2467">
          <cell r="A2467" t="str">
            <v>390713</v>
          </cell>
          <cell r="B2467" t="str">
            <v>Cabo de cobre de 150 mm², isolamento 0,6/1 kV - isolação EPR 90°C</v>
          </cell>
          <cell r="C2467" t="str">
            <v>m</v>
          </cell>
          <cell r="D2467">
            <v>62.93</v>
          </cell>
          <cell r="E2467">
            <v>10.63</v>
          </cell>
          <cell r="F2467">
            <v>73.56</v>
          </cell>
        </row>
        <row r="2468">
          <cell r="A2468" t="str">
            <v>390714</v>
          </cell>
          <cell r="B2468" t="str">
            <v>Cabo de cobre de 185 mm², isolamento 0,6/1 kV - isolação EPR 90°C</v>
          </cell>
          <cell r="C2468" t="str">
            <v>m</v>
          </cell>
          <cell r="D2468">
            <v>75.709999999999994</v>
          </cell>
          <cell r="E2468">
            <v>11.96</v>
          </cell>
          <cell r="F2468">
            <v>87.67</v>
          </cell>
        </row>
        <row r="2469">
          <cell r="A2469" t="str">
            <v>390715</v>
          </cell>
          <cell r="B2469" t="str">
            <v>Cabo de cobre de 240 mm², isolamento 0,6/1 kV - isolação EPR 90°C</v>
          </cell>
          <cell r="C2469" t="str">
            <v>m</v>
          </cell>
          <cell r="D2469">
            <v>100.15</v>
          </cell>
          <cell r="E2469">
            <v>13.290000000000001</v>
          </cell>
          <cell r="F2469">
            <v>113.44</v>
          </cell>
        </row>
        <row r="2470">
          <cell r="A2470" t="str">
            <v>390716</v>
          </cell>
          <cell r="B2470" t="str">
            <v>Cabo de cobre de 300 mm², isolamento 0,6/1 kV - isolação EPR 90°C</v>
          </cell>
          <cell r="C2470" t="str">
            <v>m</v>
          </cell>
          <cell r="D2470">
            <v>135.93</v>
          </cell>
          <cell r="E2470">
            <v>14.61</v>
          </cell>
          <cell r="F2470">
            <v>150.54</v>
          </cell>
        </row>
        <row r="2471">
          <cell r="A2471" t="str">
            <v>390717</v>
          </cell>
          <cell r="B2471" t="str">
            <v>Cabo de cobre de 400 mm², isolamento 0,6/1 kV - isolação EPR 90°C</v>
          </cell>
          <cell r="C2471" t="str">
            <v>m</v>
          </cell>
          <cell r="D2471">
            <v>180.42000000000002</v>
          </cell>
          <cell r="E2471">
            <v>15.94</v>
          </cell>
          <cell r="F2471">
            <v>196.36</v>
          </cell>
        </row>
        <row r="2472">
          <cell r="A2472" t="str">
            <v>390718</v>
          </cell>
          <cell r="B2472" t="str">
            <v>Cabo de cobre de 500 mm², isolamento 0,6/1 kV - isolação EPR 90°C</v>
          </cell>
          <cell r="C2472" t="str">
            <v>m</v>
          </cell>
          <cell r="D2472">
            <v>225.44</v>
          </cell>
          <cell r="E2472">
            <v>17.27</v>
          </cell>
          <cell r="F2472">
            <v>242.71</v>
          </cell>
        </row>
        <row r="2473">
          <cell r="A2473" t="str">
            <v>390800</v>
          </cell>
          <cell r="B2473" t="str">
            <v>Cabo de cobre tripolar, isolamento 0,6/1kV, isolação para 90°C</v>
          </cell>
          <cell r="C2473">
            <v>0</v>
          </cell>
          <cell r="D2473">
            <v>0</v>
          </cell>
          <cell r="E2473">
            <v>0</v>
          </cell>
          <cell r="F2473">
            <v>0</v>
          </cell>
        </row>
        <row r="2474">
          <cell r="A2474" t="str">
            <v>390801</v>
          </cell>
          <cell r="B2474" t="str">
            <v>Cabo de cobre de 3x1,5 mm², isolamento 0,6/1 kV - isolação EPR 90°C</v>
          </cell>
          <cell r="C2474" t="str">
            <v>m</v>
          </cell>
          <cell r="D2474">
            <v>2.67</v>
          </cell>
          <cell r="E2474">
            <v>3.19</v>
          </cell>
          <cell r="F2474">
            <v>5.86</v>
          </cell>
        </row>
        <row r="2475">
          <cell r="A2475" t="str">
            <v>390802</v>
          </cell>
          <cell r="B2475" t="str">
            <v>Cabo de cobre de 3x2,5 mm², isolamento 0,6/1 kV - isolação EPR 90°C</v>
          </cell>
          <cell r="C2475" t="str">
            <v>m</v>
          </cell>
          <cell r="D2475">
            <v>3.86</v>
          </cell>
          <cell r="E2475">
            <v>3.99</v>
          </cell>
          <cell r="F2475">
            <v>7.8500000000000005</v>
          </cell>
        </row>
        <row r="2476">
          <cell r="A2476" t="str">
            <v>390803</v>
          </cell>
          <cell r="B2476" t="str">
            <v>Cabo de cobre de 3x4 mm², isolamento 0,6/1 kV - isolação EPR 90°C</v>
          </cell>
          <cell r="C2476" t="str">
            <v>m</v>
          </cell>
          <cell r="D2476">
            <v>5.75</v>
          </cell>
          <cell r="E2476">
            <v>4.78</v>
          </cell>
          <cell r="F2476">
            <v>10.53</v>
          </cell>
        </row>
        <row r="2477">
          <cell r="A2477" t="str">
            <v>390804</v>
          </cell>
          <cell r="B2477" t="str">
            <v>Cabo de cobre de 3x6 mm², isolamento 0,6/1 kV - isolação EPR 90°C</v>
          </cell>
          <cell r="C2477" t="str">
            <v>m</v>
          </cell>
          <cell r="D2477">
            <v>8.56</v>
          </cell>
          <cell r="E2477">
            <v>5.58</v>
          </cell>
          <cell r="F2477">
            <v>14.14</v>
          </cell>
        </row>
        <row r="2478">
          <cell r="A2478" t="str">
            <v>390805</v>
          </cell>
          <cell r="B2478" t="str">
            <v>Cabo de cobre de 3x10 mm², isolamento 0,6/1 kV - isolação EPR 90°C</v>
          </cell>
          <cell r="C2478" t="str">
            <v>m</v>
          </cell>
          <cell r="D2478">
            <v>14.790000000000001</v>
          </cell>
          <cell r="E2478">
            <v>6.38</v>
          </cell>
          <cell r="F2478">
            <v>21.17</v>
          </cell>
        </row>
        <row r="2479">
          <cell r="A2479" t="str">
            <v>390806</v>
          </cell>
          <cell r="B2479" t="str">
            <v>Cabo de cobre de 3x16 mm², isolamento 0,6/1 kV - isolação EPR 90°C</v>
          </cell>
          <cell r="C2479" t="str">
            <v>m</v>
          </cell>
          <cell r="D2479">
            <v>22.54</v>
          </cell>
          <cell r="E2479">
            <v>7.18</v>
          </cell>
          <cell r="F2479">
            <v>29.72</v>
          </cell>
        </row>
        <row r="2480">
          <cell r="A2480" t="str">
            <v>390807</v>
          </cell>
          <cell r="B2480" t="str">
            <v>Cabo de cobre de 3x25 mm², isolamento 0,6/1 kV - isolação EPR 90°C</v>
          </cell>
          <cell r="C2480" t="str">
            <v>m</v>
          </cell>
          <cell r="D2480">
            <v>34.46</v>
          </cell>
          <cell r="E2480">
            <v>7.97</v>
          </cell>
          <cell r="F2480">
            <v>42.43</v>
          </cell>
        </row>
        <row r="2481">
          <cell r="A2481" t="str">
            <v>390808</v>
          </cell>
          <cell r="B2481" t="str">
            <v>Cabo de cobre de 3x35 mm², isolamento 0,6/1 kV - isolação EPR 90°C</v>
          </cell>
          <cell r="C2481" t="str">
            <v>m</v>
          </cell>
          <cell r="D2481">
            <v>47.92</v>
          </cell>
          <cell r="E2481">
            <v>7.97</v>
          </cell>
          <cell r="F2481">
            <v>55.89</v>
          </cell>
        </row>
        <row r="2482">
          <cell r="A2482" t="str">
            <v>390900</v>
          </cell>
          <cell r="B2482" t="str">
            <v>Conectores</v>
          </cell>
          <cell r="C2482">
            <v>0</v>
          </cell>
          <cell r="D2482">
            <v>0</v>
          </cell>
          <cell r="E2482">
            <v>0</v>
          </cell>
          <cell r="F2482">
            <v>0</v>
          </cell>
        </row>
        <row r="2483">
          <cell r="A2483" t="str">
            <v>390901</v>
          </cell>
          <cell r="B2483" t="str">
            <v>Conector terminal tipo BNC para cabo coaxial tipo RG 59</v>
          </cell>
          <cell r="C2483" t="str">
            <v>un</v>
          </cell>
          <cell r="D2483">
            <v>3.86</v>
          </cell>
          <cell r="E2483">
            <v>2.66</v>
          </cell>
          <cell r="F2483">
            <v>6.5200000000000005</v>
          </cell>
        </row>
        <row r="2484">
          <cell r="A2484" t="str">
            <v>390902</v>
          </cell>
          <cell r="B2484" t="str">
            <v>Conector split-bolt para cabo de 25 mm², latão, simples</v>
          </cell>
          <cell r="C2484" t="str">
            <v>un</v>
          </cell>
          <cell r="D2484">
            <v>3.56</v>
          </cell>
          <cell r="E2484">
            <v>2.66</v>
          </cell>
          <cell r="F2484">
            <v>6.22</v>
          </cell>
        </row>
        <row r="2485">
          <cell r="A2485" t="str">
            <v>390903</v>
          </cell>
          <cell r="B2485" t="str">
            <v>Conector de emenda tipo BNC, para cabo coaxial RG 59</v>
          </cell>
          <cell r="C2485" t="str">
            <v>un</v>
          </cell>
          <cell r="D2485">
            <v>2.82</v>
          </cell>
          <cell r="E2485">
            <v>2.66</v>
          </cell>
          <cell r="F2485">
            <v>5.48</v>
          </cell>
        </row>
        <row r="2486">
          <cell r="A2486" t="str">
            <v>390904</v>
          </cell>
          <cell r="B2486" t="str">
            <v>Conector split-bolt para cabo de 35 mm², latão, simples</v>
          </cell>
          <cell r="C2486" t="str">
            <v>un</v>
          </cell>
          <cell r="D2486">
            <v>4.34</v>
          </cell>
          <cell r="E2486">
            <v>2.66</v>
          </cell>
          <cell r="F2486">
            <v>7</v>
          </cell>
        </row>
        <row r="2487">
          <cell r="A2487" t="str">
            <v>390906</v>
          </cell>
          <cell r="B2487" t="str">
            <v>Conector split-bolt para cabo de 50 mm², latão, simples</v>
          </cell>
          <cell r="C2487" t="str">
            <v>un</v>
          </cell>
          <cell r="D2487">
            <v>5.3100000000000005</v>
          </cell>
          <cell r="E2487">
            <v>2.66</v>
          </cell>
          <cell r="F2487">
            <v>7.97</v>
          </cell>
        </row>
        <row r="2488">
          <cell r="A2488" t="str">
            <v>390908</v>
          </cell>
          <cell r="B2488" t="str">
            <v>Conector split-bolt para cabo de 70 mm², latão, simples</v>
          </cell>
          <cell r="C2488" t="str">
            <v>un</v>
          </cell>
          <cell r="D2488">
            <v>8.2899999999999991</v>
          </cell>
          <cell r="E2488">
            <v>2.66</v>
          </cell>
          <cell r="F2488">
            <v>10.950000000000001</v>
          </cell>
        </row>
        <row r="2489">
          <cell r="A2489" t="str">
            <v>390910</v>
          </cell>
          <cell r="B2489" t="str">
            <v>Conector split-bolt para cabo de 25 mm², latão, com rabicho</v>
          </cell>
          <cell r="C2489" t="str">
            <v>un</v>
          </cell>
          <cell r="D2489">
            <v>5.8</v>
          </cell>
          <cell r="E2489">
            <v>2.66</v>
          </cell>
          <cell r="F2489">
            <v>8.4600000000000009</v>
          </cell>
        </row>
        <row r="2490">
          <cell r="A2490" t="str">
            <v>390912</v>
          </cell>
          <cell r="B2490" t="str">
            <v>Conector split-bolt para cabo de 35 mm², latão, com rabicho</v>
          </cell>
          <cell r="C2490" t="str">
            <v>un</v>
          </cell>
          <cell r="D2490">
            <v>6.9</v>
          </cell>
          <cell r="E2490">
            <v>2.66</v>
          </cell>
          <cell r="F2490">
            <v>9.56</v>
          </cell>
        </row>
        <row r="2491">
          <cell r="A2491" t="str">
            <v>390914</v>
          </cell>
          <cell r="B2491" t="str">
            <v>Conector split-bolt para cabo de 50 mm², latão, com rabicho</v>
          </cell>
          <cell r="C2491" t="str">
            <v>un</v>
          </cell>
          <cell r="D2491">
            <v>7.88</v>
          </cell>
          <cell r="E2491">
            <v>2.66</v>
          </cell>
          <cell r="F2491">
            <v>10.540000000000001</v>
          </cell>
        </row>
        <row r="2492">
          <cell r="A2492" t="str">
            <v>390916</v>
          </cell>
          <cell r="B2492" t="str">
            <v>Conector split-bolt para cabo de 70 mm², latão, com rabicho</v>
          </cell>
          <cell r="C2492" t="str">
            <v>un</v>
          </cell>
          <cell r="D2492">
            <v>11.42</v>
          </cell>
          <cell r="E2492">
            <v>2.66</v>
          </cell>
          <cell r="F2492">
            <v>14.08</v>
          </cell>
        </row>
        <row r="2493">
          <cell r="A2493" t="str">
            <v>390919</v>
          </cell>
          <cell r="B2493" t="str">
            <v>Conector de passagem com sistema de conexão por parafuso, para cabos de 10 até 35 mm², inclusive sistema de fixação</v>
          </cell>
          <cell r="C2493" t="str">
            <v>un</v>
          </cell>
          <cell r="D2493">
            <v>6.69</v>
          </cell>
          <cell r="E2493">
            <v>3.99</v>
          </cell>
          <cell r="F2493">
            <v>10.68</v>
          </cell>
        </row>
        <row r="2494">
          <cell r="A2494" t="str">
            <v>391000</v>
          </cell>
          <cell r="B2494" t="str">
            <v>Terminais de pressão e compressão</v>
          </cell>
          <cell r="C2494">
            <v>0</v>
          </cell>
          <cell r="D2494">
            <v>0</v>
          </cell>
          <cell r="E2494">
            <v>0</v>
          </cell>
          <cell r="F2494">
            <v>0</v>
          </cell>
        </row>
        <row r="2495">
          <cell r="A2495" t="str">
            <v>391001</v>
          </cell>
          <cell r="B2495" t="str">
            <v>Terminal de pressão/compressão para cabo de 300 mm²</v>
          </cell>
          <cell r="C2495" t="str">
            <v>un</v>
          </cell>
          <cell r="D2495">
            <v>24.26</v>
          </cell>
          <cell r="E2495">
            <v>5.32</v>
          </cell>
          <cell r="F2495">
            <v>29.580000000000002</v>
          </cell>
        </row>
        <row r="2496">
          <cell r="A2496" t="str">
            <v>391005</v>
          </cell>
          <cell r="B2496" t="str">
            <v>Terminal de compressão para cabo de 2,5 mm²</v>
          </cell>
          <cell r="C2496" t="str">
            <v>un</v>
          </cell>
          <cell r="D2496">
            <v>0.39</v>
          </cell>
          <cell r="E2496">
            <v>2.13</v>
          </cell>
          <cell r="F2496">
            <v>2.52</v>
          </cell>
        </row>
        <row r="2497">
          <cell r="A2497" t="str">
            <v>391006</v>
          </cell>
          <cell r="B2497" t="str">
            <v>Terminal de pressão/compressão para cabo de 6 até 10 mm²</v>
          </cell>
          <cell r="C2497" t="str">
            <v>un</v>
          </cell>
          <cell r="D2497">
            <v>2.67</v>
          </cell>
          <cell r="E2497">
            <v>3.99</v>
          </cell>
          <cell r="F2497">
            <v>6.66</v>
          </cell>
        </row>
        <row r="2498">
          <cell r="A2498" t="str">
            <v>391008</v>
          </cell>
          <cell r="B2498" t="str">
            <v>Terminal de pressão/compressão para cabo de 16 mm²</v>
          </cell>
          <cell r="C2498" t="str">
            <v>un</v>
          </cell>
          <cell r="D2498">
            <v>3.3200000000000003</v>
          </cell>
          <cell r="E2498">
            <v>3.99</v>
          </cell>
          <cell r="F2498">
            <v>7.3100000000000005</v>
          </cell>
        </row>
        <row r="2499">
          <cell r="A2499" t="str">
            <v>391012</v>
          </cell>
          <cell r="B2499" t="str">
            <v>Terminal de pressão/compressão para cabo de 25 mm²</v>
          </cell>
          <cell r="C2499" t="str">
            <v>un</v>
          </cell>
          <cell r="D2499">
            <v>3.6</v>
          </cell>
          <cell r="E2499">
            <v>3.99</v>
          </cell>
          <cell r="F2499">
            <v>7.59</v>
          </cell>
        </row>
        <row r="2500">
          <cell r="A2500" t="str">
            <v>391013</v>
          </cell>
          <cell r="B2500" t="str">
            <v>Terminal de pressão/compressão para cabo de 35 mm²</v>
          </cell>
          <cell r="C2500" t="str">
            <v>un</v>
          </cell>
          <cell r="D2500">
            <v>3.59</v>
          </cell>
          <cell r="E2500">
            <v>3.99</v>
          </cell>
          <cell r="F2500">
            <v>7.58</v>
          </cell>
        </row>
        <row r="2501">
          <cell r="A2501" t="str">
            <v>391016</v>
          </cell>
          <cell r="B2501" t="str">
            <v>Terminal de pressão/compressão para cabo de 50 mm²</v>
          </cell>
          <cell r="C2501" t="str">
            <v>un</v>
          </cell>
          <cell r="D2501">
            <v>5.34</v>
          </cell>
          <cell r="E2501">
            <v>3.99</v>
          </cell>
          <cell r="F2501">
            <v>9.33</v>
          </cell>
        </row>
        <row r="2502">
          <cell r="A2502" t="str">
            <v>391020</v>
          </cell>
          <cell r="B2502" t="str">
            <v>Terminal de pressão/compressão para cabo de 70 mm²</v>
          </cell>
          <cell r="C2502" t="str">
            <v>un</v>
          </cell>
          <cell r="D2502">
            <v>5.48</v>
          </cell>
          <cell r="E2502">
            <v>3.99</v>
          </cell>
          <cell r="F2502">
            <v>9.4700000000000006</v>
          </cell>
        </row>
        <row r="2503">
          <cell r="A2503" t="str">
            <v>391024</v>
          </cell>
          <cell r="B2503" t="str">
            <v>Terminal de pressão/compressão para cabo de 95 mm²</v>
          </cell>
          <cell r="C2503" t="str">
            <v>un</v>
          </cell>
          <cell r="D2503">
            <v>7.66</v>
          </cell>
          <cell r="E2503">
            <v>3.99</v>
          </cell>
          <cell r="F2503">
            <v>11.65</v>
          </cell>
        </row>
        <row r="2504">
          <cell r="A2504" t="str">
            <v>391025</v>
          </cell>
          <cell r="B2504" t="str">
            <v>Terminal de pressão/compressão para cabo de 150 mm²</v>
          </cell>
          <cell r="C2504" t="str">
            <v>un</v>
          </cell>
          <cell r="D2504">
            <v>11.09</v>
          </cell>
          <cell r="E2504">
            <v>5.32</v>
          </cell>
          <cell r="F2504">
            <v>16.41</v>
          </cell>
        </row>
        <row r="2505">
          <cell r="A2505" t="str">
            <v>391026</v>
          </cell>
          <cell r="B2505" t="str">
            <v>Terminal de pressão/compressão para cabo de 120 mm²</v>
          </cell>
          <cell r="C2505" t="str">
            <v>un</v>
          </cell>
          <cell r="D2505">
            <v>11.26</v>
          </cell>
          <cell r="E2505">
            <v>5.32</v>
          </cell>
          <cell r="F2505">
            <v>16.579999999999998</v>
          </cell>
        </row>
        <row r="2506">
          <cell r="A2506" t="str">
            <v>391028</v>
          </cell>
          <cell r="B2506" t="str">
            <v>Terminal de pressão/compressão para cabo de 185 mm²</v>
          </cell>
          <cell r="C2506" t="str">
            <v>un</v>
          </cell>
          <cell r="D2506">
            <v>14.370000000000001</v>
          </cell>
          <cell r="E2506">
            <v>5.32</v>
          </cell>
          <cell r="F2506">
            <v>19.690000000000001</v>
          </cell>
        </row>
        <row r="2507">
          <cell r="A2507" t="str">
            <v>391030</v>
          </cell>
          <cell r="B2507" t="str">
            <v>Terminal de pressão/compressão para cabo de 240 mm²</v>
          </cell>
          <cell r="C2507" t="str">
            <v>un</v>
          </cell>
          <cell r="D2507">
            <v>16.2</v>
          </cell>
          <cell r="E2507">
            <v>5.32</v>
          </cell>
          <cell r="F2507">
            <v>21.52</v>
          </cell>
        </row>
        <row r="2508">
          <cell r="A2508" t="str">
            <v>391100</v>
          </cell>
          <cell r="B2508" t="str">
            <v>Fios e cabos telefônicos</v>
          </cell>
          <cell r="C2508">
            <v>0</v>
          </cell>
          <cell r="D2508">
            <v>0</v>
          </cell>
          <cell r="E2508">
            <v>0</v>
          </cell>
          <cell r="F2508">
            <v>0</v>
          </cell>
        </row>
        <row r="2509">
          <cell r="A2509" t="str">
            <v>391102</v>
          </cell>
          <cell r="B2509" t="str">
            <v>Cabo telefônico CI, com 10 pares de 0,50 mm, para centrais telefônicas, equipamentos e rede interna</v>
          </cell>
          <cell r="C2509" t="str">
            <v>m</v>
          </cell>
          <cell r="D2509">
            <v>3.23</v>
          </cell>
          <cell r="E2509">
            <v>3.99</v>
          </cell>
          <cell r="F2509">
            <v>7.22</v>
          </cell>
        </row>
        <row r="2510">
          <cell r="A2510" t="str">
            <v>391104</v>
          </cell>
          <cell r="B2510" t="str">
            <v>Cabo telefônico CI, com 20 pares de 0,50 mm, para centrais telefônicas, equipamentos e rede interna</v>
          </cell>
          <cell r="C2510" t="str">
            <v>m</v>
          </cell>
          <cell r="D2510">
            <v>5.47</v>
          </cell>
          <cell r="E2510">
            <v>3.99</v>
          </cell>
          <cell r="F2510">
            <v>9.4600000000000009</v>
          </cell>
        </row>
        <row r="2511">
          <cell r="A2511" t="str">
            <v>391108</v>
          </cell>
          <cell r="B2511" t="str">
            <v>Cabo telefônico CI, com 50 pares de 0,50 mm, para centrais telefônicas, equipamentos e rede interna</v>
          </cell>
          <cell r="C2511" t="str">
            <v>m</v>
          </cell>
          <cell r="D2511">
            <v>11.9</v>
          </cell>
          <cell r="E2511">
            <v>3.99</v>
          </cell>
          <cell r="F2511">
            <v>15.89</v>
          </cell>
        </row>
        <row r="2512">
          <cell r="A2512" t="str">
            <v>391109</v>
          </cell>
          <cell r="B2512" t="str">
            <v>Fio telefônico tipo FI-60, para ligação de aparelhos telefônicos</v>
          </cell>
          <cell r="C2512" t="str">
            <v>m</v>
          </cell>
          <cell r="D2512">
            <v>0.27</v>
          </cell>
          <cell r="E2512">
            <v>2.13</v>
          </cell>
          <cell r="F2512">
            <v>2.4</v>
          </cell>
        </row>
        <row r="2513">
          <cell r="A2513" t="str">
            <v>391111</v>
          </cell>
          <cell r="B2513" t="str">
            <v>Fio telefônico externo tipo FE-160</v>
          </cell>
          <cell r="C2513" t="str">
            <v>m</v>
          </cell>
          <cell r="D2513">
            <v>1.17</v>
          </cell>
          <cell r="E2513">
            <v>7.97</v>
          </cell>
          <cell r="F2513">
            <v>9.14</v>
          </cell>
        </row>
        <row r="2514">
          <cell r="A2514" t="str">
            <v>391112</v>
          </cell>
          <cell r="B2514" t="str">
            <v>Cabo telefônico CTP-APL-SN, com 10 pares de 0,50 mm, para cotos de transição em caixas e entradas</v>
          </cell>
          <cell r="C2514" t="str">
            <v>m</v>
          </cell>
          <cell r="D2514">
            <v>3.18</v>
          </cell>
          <cell r="E2514">
            <v>3.19</v>
          </cell>
          <cell r="F2514">
            <v>6.37</v>
          </cell>
        </row>
        <row r="2515">
          <cell r="A2515" t="str">
            <v>391119</v>
          </cell>
          <cell r="B2515" t="str">
            <v>Cabo telefônico CCE-APL, com 4 pares de 0,50 mm, para conexões em rede externa</v>
          </cell>
          <cell r="C2515" t="str">
            <v>m</v>
          </cell>
          <cell r="D2515">
            <v>1.57</v>
          </cell>
          <cell r="E2515">
            <v>2.66</v>
          </cell>
          <cell r="F2515">
            <v>4.2300000000000004</v>
          </cell>
        </row>
        <row r="2516">
          <cell r="A2516" t="str">
            <v>391120</v>
          </cell>
          <cell r="B2516" t="str">
            <v>Cabo telefônico secundário de distribuição CTP-APL, com 10 pares de 0,50 mm, para rede externa</v>
          </cell>
          <cell r="C2516" t="str">
            <v>m</v>
          </cell>
          <cell r="D2516">
            <v>3.59</v>
          </cell>
          <cell r="E2516">
            <v>3.19</v>
          </cell>
          <cell r="F2516">
            <v>6.78</v>
          </cell>
        </row>
        <row r="2517">
          <cell r="A2517" t="str">
            <v>391121</v>
          </cell>
          <cell r="B2517" t="str">
            <v>Cabo telefônico secundário de distribuição CTP-APL, com 20 pares de 0,50 mm, para rede externa</v>
          </cell>
          <cell r="C2517" t="str">
            <v>m</v>
          </cell>
          <cell r="D2517">
            <v>5.87</v>
          </cell>
          <cell r="E2517">
            <v>3.46</v>
          </cell>
          <cell r="F2517">
            <v>9.33</v>
          </cell>
        </row>
        <row r="2518">
          <cell r="A2518" t="str">
            <v>391123</v>
          </cell>
          <cell r="B2518" t="str">
            <v>Cabo telefônico secundário de distribuição CTP-APL, com 50 pares de 0,50 mm, para rede externa</v>
          </cell>
          <cell r="C2518" t="str">
            <v>m</v>
          </cell>
          <cell r="D2518">
            <v>12.01</v>
          </cell>
          <cell r="E2518">
            <v>4.25</v>
          </cell>
          <cell r="F2518">
            <v>16.260000000000002</v>
          </cell>
        </row>
        <row r="2519">
          <cell r="A2519" t="str">
            <v>391124</v>
          </cell>
          <cell r="B2519" t="str">
            <v>Cabo telefônico secundário de distribuição CTP-APL, com 100 pares de 0,50 mm, para rede externa</v>
          </cell>
          <cell r="C2519" t="str">
            <v>m</v>
          </cell>
          <cell r="D2519">
            <v>22.3</v>
          </cell>
          <cell r="E2519">
            <v>5.58</v>
          </cell>
          <cell r="F2519">
            <v>27.88</v>
          </cell>
        </row>
        <row r="2520">
          <cell r="A2520" t="str">
            <v>391127</v>
          </cell>
          <cell r="B2520" t="str">
            <v>Cabo telefônico secundário de distribuição CTP-APL-G, com 10 pares de 0,50 mm, para rede subterrânea</v>
          </cell>
          <cell r="C2520" t="str">
            <v>m</v>
          </cell>
          <cell r="D2520">
            <v>4.38</v>
          </cell>
          <cell r="E2520">
            <v>3.19</v>
          </cell>
          <cell r="F2520">
            <v>7.57</v>
          </cell>
        </row>
        <row r="2521">
          <cell r="A2521" t="str">
            <v>391128</v>
          </cell>
          <cell r="B2521" t="str">
            <v>Cabo telefônico secundário de distribuição CTP-APL-G, com 20 pares de 0,50 mm, para rede subterrânea</v>
          </cell>
          <cell r="C2521" t="str">
            <v>m</v>
          </cell>
          <cell r="D2521">
            <v>6.8500000000000005</v>
          </cell>
          <cell r="E2521">
            <v>3.46</v>
          </cell>
          <cell r="F2521">
            <v>10.31</v>
          </cell>
        </row>
        <row r="2522">
          <cell r="A2522" t="str">
            <v>391130</v>
          </cell>
          <cell r="B2522" t="str">
            <v>Cabo telefônico secundário de distribuição CTP-APL-G, com 50 pares de 0,50 mm, para rede subterrânea</v>
          </cell>
          <cell r="C2522" t="str">
            <v>m</v>
          </cell>
          <cell r="D2522">
            <v>13.83</v>
          </cell>
          <cell r="E2522">
            <v>4.25</v>
          </cell>
          <cell r="F2522">
            <v>18.079999999999998</v>
          </cell>
        </row>
        <row r="2523">
          <cell r="A2523" t="str">
            <v>391140</v>
          </cell>
          <cell r="B2523" t="str">
            <v>Cabo telefônico secundário de distribuição CTP-APL, com 10 pares de 0,65 mm, para rede externa</v>
          </cell>
          <cell r="C2523" t="str">
            <v>m</v>
          </cell>
          <cell r="D2523">
            <v>4.2300000000000004</v>
          </cell>
          <cell r="E2523">
            <v>3.19</v>
          </cell>
          <cell r="F2523">
            <v>7.42</v>
          </cell>
        </row>
        <row r="2524">
          <cell r="A2524" t="str">
            <v>391141</v>
          </cell>
          <cell r="B2524" t="str">
            <v>Cabo telefônico secundário de distribuição CTP-APL, com 20 pares de 0,65 mm, para rede externa</v>
          </cell>
          <cell r="C2524" t="str">
            <v>m</v>
          </cell>
          <cell r="D2524">
            <v>6.15</v>
          </cell>
          <cell r="E2524">
            <v>3.46</v>
          </cell>
          <cell r="F2524">
            <v>9.61</v>
          </cell>
        </row>
        <row r="2525">
          <cell r="A2525" t="str">
            <v>391143</v>
          </cell>
          <cell r="B2525" t="str">
            <v>Cabo telefônico secundário de distribuição CTP-APL, com 50 pares de 0,65 mm, para rede externa</v>
          </cell>
          <cell r="C2525" t="str">
            <v>m</v>
          </cell>
          <cell r="D2525">
            <v>12.82</v>
          </cell>
          <cell r="E2525">
            <v>4.25</v>
          </cell>
          <cell r="F2525">
            <v>17.07</v>
          </cell>
        </row>
        <row r="2526">
          <cell r="A2526" t="str">
            <v>391200</v>
          </cell>
          <cell r="B2526" t="str">
            <v>Cabo de cobre de comando para uso geral</v>
          </cell>
          <cell r="C2526">
            <v>0</v>
          </cell>
          <cell r="D2526">
            <v>0</v>
          </cell>
          <cell r="E2526">
            <v>0</v>
          </cell>
          <cell r="F2526">
            <v>0</v>
          </cell>
        </row>
        <row r="2527">
          <cell r="A2527" t="str">
            <v>391201</v>
          </cell>
          <cell r="B2527" t="str">
            <v>Cabo de cobre flexível ´PP´ 3x1,5 mm², isolamento 750 V - isolação em PVC 70°C</v>
          </cell>
          <cell r="C2527" t="str">
            <v>m</v>
          </cell>
          <cell r="D2527">
            <v>2.41</v>
          </cell>
          <cell r="E2527">
            <v>3.19</v>
          </cell>
          <cell r="F2527">
            <v>5.6000000000000005</v>
          </cell>
        </row>
        <row r="2528">
          <cell r="A2528" t="str">
            <v>391205</v>
          </cell>
          <cell r="B2528" t="str">
            <v>Cabo de cobre flexível ´PP´ 3x2,5 mm², isolamento 750 V - isolação em PVC 70°C</v>
          </cell>
          <cell r="C2528" t="str">
            <v>m</v>
          </cell>
          <cell r="D2528">
            <v>3.67</v>
          </cell>
          <cell r="E2528">
            <v>3.99</v>
          </cell>
          <cell r="F2528">
            <v>7.66</v>
          </cell>
        </row>
        <row r="2529">
          <cell r="A2529" t="str">
            <v>391206</v>
          </cell>
          <cell r="B2529" t="str">
            <v>Cabo de cobre flexível ´PP´ 3x4 mm², isolamento 750 V - isolação em PVC 70°C</v>
          </cell>
          <cell r="C2529" t="str">
            <v>m</v>
          </cell>
          <cell r="D2529">
            <v>6.36</v>
          </cell>
          <cell r="E2529">
            <v>4.78</v>
          </cell>
          <cell r="F2529">
            <v>11.14</v>
          </cell>
        </row>
        <row r="2530">
          <cell r="A2530" t="str">
            <v>391207</v>
          </cell>
          <cell r="B2530" t="str">
            <v>Cabo de cobre flexível ´PP´ 3x6 mm², isolamento 750 V - isolação em PVC 70°C</v>
          </cell>
          <cell r="C2530" t="str">
            <v>m</v>
          </cell>
          <cell r="D2530">
            <v>8.98</v>
          </cell>
          <cell r="E2530">
            <v>5.58</v>
          </cell>
          <cell r="F2530">
            <v>14.56</v>
          </cell>
        </row>
        <row r="2531">
          <cell r="A2531" t="str">
            <v>391208</v>
          </cell>
          <cell r="B2531" t="str">
            <v>Cabo de cobre flexível ´PP´ 3x10 mm², isolamento 750 V - isolação em PVC 70°C</v>
          </cell>
          <cell r="C2531" t="str">
            <v>m</v>
          </cell>
          <cell r="D2531">
            <v>10.28</v>
          </cell>
          <cell r="E2531">
            <v>6.38</v>
          </cell>
          <cell r="F2531">
            <v>16.66</v>
          </cell>
        </row>
        <row r="2532">
          <cell r="A2532" t="str">
            <v>391212</v>
          </cell>
          <cell r="B2532" t="str">
            <v>Cabo de cobre flexível ´PP´ 2x1,5 mm², isolamento 750 V - isolação em PVC 70°C</v>
          </cell>
          <cell r="C2532" t="str">
            <v>m</v>
          </cell>
          <cell r="D2532">
            <v>1.74</v>
          </cell>
          <cell r="E2532">
            <v>2.13</v>
          </cell>
          <cell r="F2532">
            <v>3.87</v>
          </cell>
        </row>
        <row r="2533">
          <cell r="A2533" t="str">
            <v>391213</v>
          </cell>
          <cell r="B2533" t="str">
            <v>Cabo de cobre flexível ´PP´ 2x2,5 mm², isolamento 750 V - isolação em PVC 70°C</v>
          </cell>
          <cell r="C2533" t="str">
            <v>m</v>
          </cell>
          <cell r="D2533">
            <v>2.63</v>
          </cell>
          <cell r="E2533">
            <v>2.66</v>
          </cell>
          <cell r="F2533">
            <v>5.29</v>
          </cell>
        </row>
        <row r="2534">
          <cell r="A2534" t="str">
            <v>391223</v>
          </cell>
          <cell r="B2534" t="str">
            <v>Cabo de cobre flexível ´PP´ 4x6 mm², isolamento 750 V - isolação em PVC 70°C</v>
          </cell>
          <cell r="C2534" t="str">
            <v>m</v>
          </cell>
          <cell r="D2534">
            <v>11.02</v>
          </cell>
          <cell r="E2534">
            <v>7.44</v>
          </cell>
          <cell r="F2534">
            <v>18.46</v>
          </cell>
        </row>
        <row r="2535">
          <cell r="A2535" t="str">
            <v>391224</v>
          </cell>
          <cell r="B2535" t="str">
            <v>Cabo de cobre flexível ´PP´ 4x10 mm², isolamento 750 V - isolação em PVC 70°C</v>
          </cell>
          <cell r="C2535" t="str">
            <v>m</v>
          </cell>
          <cell r="D2535">
            <v>13.66</v>
          </cell>
          <cell r="E2535">
            <v>5.8500000000000005</v>
          </cell>
          <cell r="F2535">
            <v>19.510000000000002</v>
          </cell>
        </row>
        <row r="2536">
          <cell r="A2536" t="str">
            <v>391251</v>
          </cell>
          <cell r="B2536" t="str">
            <v>Cabo de cobre flexível blindado de 2 x 1,5 mm², tensão de isolação 600V, isolação termoplástico em VC/E 105°C - classe 4, para detecção de incêndio</v>
          </cell>
          <cell r="C2536" t="str">
            <v>m</v>
          </cell>
          <cell r="D2536">
            <v>2.56</v>
          </cell>
          <cell r="E2536">
            <v>2.66</v>
          </cell>
          <cell r="F2536">
            <v>5.22</v>
          </cell>
        </row>
        <row r="2537">
          <cell r="A2537" t="str">
            <v>391252</v>
          </cell>
          <cell r="B2537" t="str">
            <v>Cabo de cobre flexível blindado de 3 x 1,5 mm², tensão de isolação 600V, isolação termoplástico em VC/E 105°C - classe 4, para detecção de incêndio</v>
          </cell>
          <cell r="C2537" t="str">
            <v>m</v>
          </cell>
          <cell r="D2537">
            <v>3.24</v>
          </cell>
          <cell r="E2537">
            <v>2.66</v>
          </cell>
          <cell r="F2537">
            <v>5.9</v>
          </cell>
        </row>
        <row r="2538">
          <cell r="A2538" t="str">
            <v>391253</v>
          </cell>
          <cell r="B2538" t="str">
            <v>Cabo de cobre flexível blindado de 2 x 2,5 mm², tensão de isolação 600V, isolação termoplástico em VC/E 105°C - classe 4, para detecção de incêndio</v>
          </cell>
          <cell r="C2538" t="str">
            <v>m</v>
          </cell>
          <cell r="D2538">
            <v>3.4</v>
          </cell>
          <cell r="E2538">
            <v>2.66</v>
          </cell>
          <cell r="F2538">
            <v>6.0600000000000005</v>
          </cell>
        </row>
        <row r="2539">
          <cell r="A2539" t="str">
            <v>391400</v>
          </cell>
          <cell r="B2539" t="str">
            <v>Cabo de alumínio nu com alma de aço</v>
          </cell>
          <cell r="C2539">
            <v>0</v>
          </cell>
          <cell r="D2539">
            <v>0</v>
          </cell>
          <cell r="E2539">
            <v>0</v>
          </cell>
          <cell r="F2539">
            <v>0</v>
          </cell>
        </row>
        <row r="2540">
          <cell r="A2540" t="str">
            <v>391401</v>
          </cell>
          <cell r="B2540" t="str">
            <v>Cabo de alumínio nu com alma de aço CAA, 1/0 AWG - Raven</v>
          </cell>
          <cell r="C2540" t="str">
            <v>m</v>
          </cell>
          <cell r="D2540">
            <v>3.59</v>
          </cell>
          <cell r="E2540">
            <v>3.96</v>
          </cell>
          <cell r="F2540">
            <v>7.55</v>
          </cell>
        </row>
        <row r="2541">
          <cell r="A2541" t="str">
            <v>391405</v>
          </cell>
          <cell r="B2541" t="str">
            <v>Cabo de alumínio nu com alma de aço CAA, 4 AWG - Swan</v>
          </cell>
          <cell r="C2541" t="str">
            <v>m</v>
          </cell>
          <cell r="D2541">
            <v>1.42</v>
          </cell>
          <cell r="E2541">
            <v>3.96</v>
          </cell>
          <cell r="F2541">
            <v>5.38</v>
          </cell>
        </row>
        <row r="2542">
          <cell r="A2542" t="str">
            <v>391500</v>
          </cell>
          <cell r="B2542" t="str">
            <v>Cabo de alumínio nu sem alma de aço</v>
          </cell>
          <cell r="C2542">
            <v>0</v>
          </cell>
          <cell r="D2542">
            <v>0</v>
          </cell>
          <cell r="E2542">
            <v>0</v>
          </cell>
          <cell r="F2542">
            <v>0</v>
          </cell>
        </row>
        <row r="2543">
          <cell r="A2543" t="str">
            <v>391504</v>
          </cell>
          <cell r="B2543" t="str">
            <v>Cabo de alumínio nu sem alma de aço CA, 2 AWG - Iris</v>
          </cell>
          <cell r="C2543" t="str">
            <v>m</v>
          </cell>
          <cell r="D2543">
            <v>1.73</v>
          </cell>
          <cell r="E2543">
            <v>3.96</v>
          </cell>
          <cell r="F2543">
            <v>5.69</v>
          </cell>
        </row>
        <row r="2544">
          <cell r="A2544" t="str">
            <v>391507</v>
          </cell>
          <cell r="B2544" t="str">
            <v>Cabo de alumínio nu sem alma de aço CA, 2/0 AWG - Aster</v>
          </cell>
          <cell r="C2544" t="str">
            <v>m</v>
          </cell>
          <cell r="D2544">
            <v>3.47</v>
          </cell>
          <cell r="E2544">
            <v>3.96</v>
          </cell>
          <cell r="F2544">
            <v>7.43</v>
          </cell>
        </row>
        <row r="2545">
          <cell r="A2545" t="str">
            <v>391600</v>
          </cell>
          <cell r="B2545" t="str">
            <v>Cabo de cobre tripolar, isolamento 750V, isolação em borracha de silicone 200°C</v>
          </cell>
          <cell r="C2545">
            <v>0</v>
          </cell>
          <cell r="D2545">
            <v>0</v>
          </cell>
          <cell r="E2545">
            <v>0</v>
          </cell>
          <cell r="F2545">
            <v>0</v>
          </cell>
        </row>
        <row r="2546">
          <cell r="A2546" t="str">
            <v>391601</v>
          </cell>
          <cell r="B2546" t="str">
            <v>Cabo de cobre 3x2,5 mm², isolamento 750 V - isolação em borracha de silicone 200°C</v>
          </cell>
          <cell r="C2546" t="str">
            <v>m</v>
          </cell>
          <cell r="D2546">
            <v>10.65</v>
          </cell>
          <cell r="E2546">
            <v>2.13</v>
          </cell>
          <cell r="F2546">
            <v>12.780000000000001</v>
          </cell>
        </row>
        <row r="2547">
          <cell r="A2547" t="str">
            <v>391800</v>
          </cell>
          <cell r="B2547" t="str">
            <v>Cabo para transmissão de dados</v>
          </cell>
          <cell r="C2547">
            <v>0</v>
          </cell>
          <cell r="D2547">
            <v>0</v>
          </cell>
          <cell r="E2547">
            <v>0</v>
          </cell>
          <cell r="F2547">
            <v>0</v>
          </cell>
        </row>
        <row r="2548">
          <cell r="A2548" t="str">
            <v>391801</v>
          </cell>
          <cell r="B2548" t="str">
            <v>Cabo coaxial tipo RG 59</v>
          </cell>
          <cell r="C2548" t="str">
            <v>m</v>
          </cell>
          <cell r="D2548">
            <v>2.72</v>
          </cell>
          <cell r="E2548">
            <v>2.25</v>
          </cell>
          <cell r="F2548">
            <v>4.97</v>
          </cell>
        </row>
        <row r="2549">
          <cell r="A2549" t="str">
            <v>391807</v>
          </cell>
          <cell r="B2549" t="str">
            <v>Cabo coaxial tipo RGC 59</v>
          </cell>
          <cell r="C2549" t="str">
            <v>m</v>
          </cell>
          <cell r="D2549">
            <v>1.62</v>
          </cell>
          <cell r="E2549">
            <v>2.25</v>
          </cell>
          <cell r="F2549">
            <v>3.87</v>
          </cell>
        </row>
        <row r="2550">
          <cell r="A2550" t="str">
            <v>391808</v>
          </cell>
          <cell r="B2550" t="str">
            <v>Cabo para rede 24 AWG com 4 pares, categoria 6</v>
          </cell>
          <cell r="C2550" t="str">
            <v>m</v>
          </cell>
          <cell r="D2550">
            <v>2.2000000000000002</v>
          </cell>
          <cell r="E2550">
            <v>2.92</v>
          </cell>
          <cell r="F2550">
            <v>5.12</v>
          </cell>
        </row>
        <row r="2551">
          <cell r="A2551" t="str">
            <v>391809</v>
          </cell>
          <cell r="B2551" t="str">
            <v>Cabo coaxial tipo RG 11</v>
          </cell>
          <cell r="C2551" t="str">
            <v>m</v>
          </cell>
          <cell r="D2551">
            <v>7.44</v>
          </cell>
          <cell r="E2551">
            <v>2.92</v>
          </cell>
          <cell r="F2551">
            <v>10.36</v>
          </cell>
        </row>
        <row r="2552">
          <cell r="A2552" t="str">
            <v>391810</v>
          </cell>
          <cell r="B2552" t="str">
            <v>Cabo coaxial tipo RG 6</v>
          </cell>
          <cell r="C2552" t="str">
            <v>m</v>
          </cell>
          <cell r="D2552">
            <v>1.1399999999999999</v>
          </cell>
          <cell r="E2552">
            <v>2.92</v>
          </cell>
          <cell r="F2552">
            <v>4.0599999999999996</v>
          </cell>
        </row>
        <row r="2553">
          <cell r="A2553" t="str">
            <v>391811</v>
          </cell>
          <cell r="B2553" t="str">
            <v>Cabo coaxial tipo RGC 06</v>
          </cell>
          <cell r="C2553" t="str">
            <v>m</v>
          </cell>
          <cell r="D2553">
            <v>1.8800000000000001</v>
          </cell>
          <cell r="E2553">
            <v>2.92</v>
          </cell>
          <cell r="F2553">
            <v>4.8</v>
          </cell>
        </row>
        <row r="2554">
          <cell r="A2554" t="str">
            <v>391812</v>
          </cell>
          <cell r="B2554" t="str">
            <v>Cabo para rede U/UTP 23 AWG com 4 pares - categoria 6A</v>
          </cell>
          <cell r="C2554" t="str">
            <v>m</v>
          </cell>
          <cell r="D2554">
            <v>6.43</v>
          </cell>
          <cell r="E2554">
            <v>2.92</v>
          </cell>
          <cell r="F2554">
            <v>9.35</v>
          </cell>
        </row>
        <row r="2555">
          <cell r="A2555" t="str">
            <v>392000</v>
          </cell>
          <cell r="B2555" t="str">
            <v>Reparos, conservações e complementos</v>
          </cell>
          <cell r="C2555">
            <v>0</v>
          </cell>
          <cell r="D2555">
            <v>0</v>
          </cell>
          <cell r="E2555">
            <v>0</v>
          </cell>
          <cell r="F2555">
            <v>0</v>
          </cell>
        </row>
        <row r="2556">
          <cell r="A2556" t="str">
            <v>392001</v>
          </cell>
          <cell r="B2556" t="str">
            <v>Recolocação de condutor aparente com diâmetro externo até 6,5 mm</v>
          </cell>
          <cell r="C2556" t="str">
            <v>m</v>
          </cell>
          <cell r="D2556">
            <v>0</v>
          </cell>
          <cell r="E2556">
            <v>3.96</v>
          </cell>
          <cell r="F2556">
            <v>3.96</v>
          </cell>
        </row>
        <row r="2557">
          <cell r="A2557" t="str">
            <v>392002</v>
          </cell>
          <cell r="B2557" t="str">
            <v>Conector prensa-cabo de 3/4´</v>
          </cell>
          <cell r="C2557" t="str">
            <v>un</v>
          </cell>
          <cell r="D2557">
            <v>4.25</v>
          </cell>
          <cell r="E2557">
            <v>4.43</v>
          </cell>
          <cell r="F2557">
            <v>8.68</v>
          </cell>
        </row>
        <row r="2558">
          <cell r="A2558" t="str">
            <v>392003</v>
          </cell>
          <cell r="B2558" t="str">
            <v>Recolocação de condutor aparente com diâmetro externo acima de 6,5 mm</v>
          </cell>
          <cell r="C2558" t="str">
            <v>m</v>
          </cell>
          <cell r="D2558">
            <v>0</v>
          </cell>
          <cell r="E2558">
            <v>7.92</v>
          </cell>
          <cell r="F2558">
            <v>7.92</v>
          </cell>
        </row>
        <row r="2559">
          <cell r="A2559" t="str">
            <v>392500</v>
          </cell>
          <cell r="B2559" t="str">
            <v>Cabo de cobre unipolar, isolamento 15/25 kV, isolação 90 °C / 105 °C</v>
          </cell>
          <cell r="C2559">
            <v>0</v>
          </cell>
          <cell r="D2559">
            <v>0</v>
          </cell>
          <cell r="E2559">
            <v>0</v>
          </cell>
          <cell r="F2559">
            <v>0</v>
          </cell>
        </row>
        <row r="2560">
          <cell r="A2560" t="str">
            <v>392502</v>
          </cell>
          <cell r="B2560" t="str">
            <v>Cabo de cobre de 35 mm², tensão de isolamento 15/25 kV - isolação EPR 105</v>
          </cell>
          <cell r="C2560" t="str">
            <v>m</v>
          </cell>
          <cell r="D2560">
            <v>34.24</v>
          </cell>
          <cell r="E2560">
            <v>0.8</v>
          </cell>
          <cell r="F2560">
            <v>35.04</v>
          </cell>
        </row>
        <row r="2561">
          <cell r="A2561" t="str">
            <v>392503</v>
          </cell>
          <cell r="B2561" t="str">
            <v>Cabo de cobre de 50 mm², tensão de isolamento 15/25 kV - isolação EPR 105</v>
          </cell>
          <cell r="C2561" t="str">
            <v>m</v>
          </cell>
          <cell r="D2561">
            <v>37.11</v>
          </cell>
          <cell r="E2561">
            <v>0.8</v>
          </cell>
          <cell r="F2561">
            <v>37.909999999999997</v>
          </cell>
        </row>
        <row r="2562">
          <cell r="A2562" t="str">
            <v>392600</v>
          </cell>
          <cell r="B2562" t="str">
            <v>Cabo de cobre flexível, isolamento 0,6/1kV - 90° C, baixa emissão fumaça e gases</v>
          </cell>
          <cell r="C2562">
            <v>0</v>
          </cell>
          <cell r="D2562">
            <v>0</v>
          </cell>
          <cell r="E2562">
            <v>0</v>
          </cell>
          <cell r="F2562">
            <v>0</v>
          </cell>
        </row>
        <row r="2563">
          <cell r="A2563" t="str">
            <v>392601</v>
          </cell>
          <cell r="B2563" t="str">
            <v>Cabo de cobre flexível de 1,5 mm², isolamento 0,6/1 kV - 90°C - baixa emissão de fumaça e gases</v>
          </cell>
          <cell r="C2563" t="str">
            <v>m</v>
          </cell>
          <cell r="D2563">
            <v>1.07</v>
          </cell>
          <cell r="E2563">
            <v>1.06</v>
          </cell>
          <cell r="F2563">
            <v>2.13</v>
          </cell>
        </row>
        <row r="2564">
          <cell r="A2564" t="str">
            <v>392602</v>
          </cell>
          <cell r="B2564" t="str">
            <v>Cabo de cobre flexível de 2,5 mm², isolamento 0,6/1 kV - 90°C - baixa emissão de fumaça e gases</v>
          </cell>
          <cell r="C2564" t="str">
            <v>m</v>
          </cell>
          <cell r="D2564">
            <v>1.71</v>
          </cell>
          <cell r="E2564">
            <v>1.33</v>
          </cell>
          <cell r="F2564">
            <v>3.04</v>
          </cell>
        </row>
        <row r="2565">
          <cell r="A2565" t="str">
            <v>392603</v>
          </cell>
          <cell r="B2565" t="str">
            <v>Cabo de cobre flexível de 4 mm², isolamento 0,6/1 kV - 90°C - baixa emissão de fumaça e gases</v>
          </cell>
          <cell r="C2565" t="str">
            <v>m</v>
          </cell>
          <cell r="D2565">
            <v>2.33</v>
          </cell>
          <cell r="E2565">
            <v>1.59</v>
          </cell>
          <cell r="F2565">
            <v>3.92</v>
          </cell>
        </row>
        <row r="2566">
          <cell r="A2566" t="str">
            <v>392604</v>
          </cell>
          <cell r="B2566" t="str">
            <v>Cabo de cobre flexível de 6 mm², isolamento 0,6/1 kV - 90°C - baixa emissão de fumaça e gases</v>
          </cell>
          <cell r="C2566" t="str">
            <v>m</v>
          </cell>
          <cell r="D2566">
            <v>3.29</v>
          </cell>
          <cell r="E2566">
            <v>1.86</v>
          </cell>
          <cell r="F2566">
            <v>5.15</v>
          </cell>
        </row>
        <row r="2567">
          <cell r="A2567" t="str">
            <v>392605</v>
          </cell>
          <cell r="B2567" t="str">
            <v>Cabo de cobre flexível de 10 mm², isolamento 0,6/1 kV - 90°C - baixa emissão de fumaça e gases</v>
          </cell>
          <cell r="C2567" t="str">
            <v>m</v>
          </cell>
          <cell r="D2567">
            <v>4.9400000000000004</v>
          </cell>
          <cell r="E2567">
            <v>2.13</v>
          </cell>
          <cell r="F2567">
            <v>7.07</v>
          </cell>
        </row>
        <row r="2568">
          <cell r="A2568" t="str">
            <v>392606</v>
          </cell>
          <cell r="B2568" t="str">
            <v>Cabo de cobre flexível de 16 mm², isolamento 0,6/1 kV - 90°C - baixa emissão de fumaça e gases</v>
          </cell>
          <cell r="C2568" t="str">
            <v>m</v>
          </cell>
          <cell r="D2568">
            <v>7.59</v>
          </cell>
          <cell r="E2568">
            <v>2.39</v>
          </cell>
          <cell r="F2568">
            <v>9.98</v>
          </cell>
        </row>
        <row r="2569">
          <cell r="A2569" t="str">
            <v>392607</v>
          </cell>
          <cell r="B2569" t="str">
            <v>Cabo de cobre flexível de 25 mm², isolamento 0,6/1 kV - 90°C - baixa emissão de fumaça e gases</v>
          </cell>
          <cell r="C2569" t="str">
            <v>m</v>
          </cell>
          <cell r="D2569">
            <v>11.26</v>
          </cell>
          <cell r="E2569">
            <v>2.66</v>
          </cell>
          <cell r="F2569">
            <v>13.92</v>
          </cell>
        </row>
        <row r="2570">
          <cell r="A2570" t="str">
            <v>392608</v>
          </cell>
          <cell r="B2570" t="str">
            <v>Cabo de cobre flexível de 35 mm², isolamento 0,6/1 kV - 90°C - baixa emissão de fumaça e gases</v>
          </cell>
          <cell r="C2570" t="str">
            <v>m</v>
          </cell>
          <cell r="D2570">
            <v>14</v>
          </cell>
          <cell r="E2570">
            <v>3.99</v>
          </cell>
          <cell r="F2570">
            <v>17.989999999999998</v>
          </cell>
        </row>
        <row r="2571">
          <cell r="A2571" t="str">
            <v>392609</v>
          </cell>
          <cell r="B2571" t="str">
            <v>Cabo de cobre flexível de 50 mm², isolamento 0,6/1 kV - 90°C - baixa emissão de fumaça e gases</v>
          </cell>
          <cell r="C2571" t="str">
            <v>m</v>
          </cell>
          <cell r="D2571">
            <v>20.52</v>
          </cell>
          <cell r="E2571">
            <v>5.32</v>
          </cell>
          <cell r="F2571">
            <v>25.84</v>
          </cell>
        </row>
        <row r="2572">
          <cell r="A2572" t="str">
            <v>392610</v>
          </cell>
          <cell r="B2572" t="str">
            <v>Cabo de cobre flexível de 70 mm², isolamento 0,6/1 kV - 90°C - baixa emissão de fumaça e gases</v>
          </cell>
          <cell r="C2572" t="str">
            <v>m</v>
          </cell>
          <cell r="D2572">
            <v>28.39</v>
          </cell>
          <cell r="E2572">
            <v>6.65</v>
          </cell>
          <cell r="F2572">
            <v>35.04</v>
          </cell>
        </row>
        <row r="2573">
          <cell r="A2573" t="str">
            <v>392611</v>
          </cell>
          <cell r="B2573" t="str">
            <v>Cabo de cobre flexível de 95 mm², isolamento 0,6/1 kV - 90°C - baixa emissão de fumaça e gases</v>
          </cell>
          <cell r="C2573" t="str">
            <v>m</v>
          </cell>
          <cell r="D2573">
            <v>37.58</v>
          </cell>
          <cell r="E2573">
            <v>7.97</v>
          </cell>
          <cell r="F2573">
            <v>45.550000000000004</v>
          </cell>
        </row>
        <row r="2574">
          <cell r="A2574" t="str">
            <v>392612</v>
          </cell>
          <cell r="B2574" t="str">
            <v>Cabo de cobre flexível de 120 mm², isolamento 0,6/1 kV - 90°C - baixa emissão de fumaça e gases</v>
          </cell>
          <cell r="C2574" t="str">
            <v>m</v>
          </cell>
          <cell r="D2574">
            <v>47.96</v>
          </cell>
          <cell r="E2574">
            <v>9.3000000000000007</v>
          </cell>
          <cell r="F2574">
            <v>57.26</v>
          </cell>
        </row>
        <row r="2575">
          <cell r="A2575" t="str">
            <v>392613</v>
          </cell>
          <cell r="B2575" t="str">
            <v>Cabo de cobre flexível de 150 mm², isolamento 0,6/1 kV - 90°C - baixa emissão de fumaça e gases</v>
          </cell>
          <cell r="C2575" t="str">
            <v>m</v>
          </cell>
          <cell r="D2575">
            <v>59.910000000000004</v>
          </cell>
          <cell r="E2575">
            <v>10.63</v>
          </cell>
          <cell r="F2575">
            <v>70.540000000000006</v>
          </cell>
        </row>
        <row r="2576">
          <cell r="A2576" t="str">
            <v>392614</v>
          </cell>
          <cell r="B2576" t="str">
            <v>Cabo de cobre flexível de 185 mm², isolamento 0,6/1 kV - 90°C - baixa emissão de fumaça e gases</v>
          </cell>
          <cell r="C2576" t="str">
            <v>m</v>
          </cell>
          <cell r="D2576">
            <v>72.099999999999994</v>
          </cell>
          <cell r="E2576">
            <v>11.96</v>
          </cell>
          <cell r="F2576">
            <v>84.06</v>
          </cell>
        </row>
        <row r="2577">
          <cell r="A2577" t="str">
            <v>392615</v>
          </cell>
          <cell r="B2577" t="str">
            <v>Cabo de cobre flexível de 240 mm², isolamento 0,6/1 kV - 90°C - baixa emissão de fumaça e gases</v>
          </cell>
          <cell r="C2577" t="str">
            <v>m</v>
          </cell>
          <cell r="D2577">
            <v>92.84</v>
          </cell>
          <cell r="E2577">
            <v>13.290000000000001</v>
          </cell>
          <cell r="F2577">
            <v>106.13</v>
          </cell>
        </row>
        <row r="2578">
          <cell r="A2578" t="str">
            <v>392700</v>
          </cell>
          <cell r="B2578" t="str">
            <v>Cabo óptico</v>
          </cell>
          <cell r="C2578">
            <v>0</v>
          </cell>
          <cell r="D2578">
            <v>0</v>
          </cell>
          <cell r="E2578">
            <v>0</v>
          </cell>
          <cell r="F2578">
            <v>0</v>
          </cell>
        </row>
        <row r="2579">
          <cell r="A2579" t="str">
            <v>392701</v>
          </cell>
          <cell r="B2579" t="str">
            <v>Cabo óptico de terminação, 2 fibras, 50/125 µm - uso interno/externo</v>
          </cell>
          <cell r="C2579" t="str">
            <v>m</v>
          </cell>
          <cell r="D2579">
            <v>1.79</v>
          </cell>
          <cell r="E2579">
            <v>1.33</v>
          </cell>
          <cell r="F2579">
            <v>3.12</v>
          </cell>
        </row>
        <row r="2580">
          <cell r="A2580" t="str">
            <v>392702</v>
          </cell>
          <cell r="B2580" t="str">
            <v>Cabo óptico multimodo, 4 fibras, 50/125 µm - uso interno/externo</v>
          </cell>
          <cell r="C2580" t="str">
            <v>m</v>
          </cell>
          <cell r="D2580">
            <v>2.7600000000000002</v>
          </cell>
          <cell r="E2580">
            <v>2.66</v>
          </cell>
          <cell r="F2580">
            <v>5.42</v>
          </cell>
        </row>
        <row r="2581">
          <cell r="A2581" t="str">
            <v>392703</v>
          </cell>
          <cell r="B2581" t="str">
            <v>Cabo óptico multimodo, 6 fibras, 50/125 µm - uso interno/externo</v>
          </cell>
          <cell r="C2581" t="str">
            <v>m</v>
          </cell>
          <cell r="D2581">
            <v>3.95</v>
          </cell>
          <cell r="E2581">
            <v>2.66</v>
          </cell>
          <cell r="F2581">
            <v>6.61</v>
          </cell>
        </row>
        <row r="2582">
          <cell r="A2582" t="str">
            <v>392711</v>
          </cell>
          <cell r="B2582" t="str">
            <v>Cabo óptico multimodo, núcleo geleado, 4 fibras, 50/125 µm - uso externo</v>
          </cell>
          <cell r="C2582" t="str">
            <v>m</v>
          </cell>
          <cell r="D2582">
            <v>5.96</v>
          </cell>
          <cell r="E2582">
            <v>2.66</v>
          </cell>
          <cell r="F2582">
            <v>8.6199999999999992</v>
          </cell>
        </row>
        <row r="2583">
          <cell r="A2583" t="str">
            <v>392712</v>
          </cell>
          <cell r="B2583" t="str">
            <v>Cabo óptico multimodo, núcleo geleado, 6 fibras, 50/125 µm - uso externo</v>
          </cell>
          <cell r="C2583" t="str">
            <v>m</v>
          </cell>
          <cell r="D2583">
            <v>8.24</v>
          </cell>
          <cell r="E2583">
            <v>2.66</v>
          </cell>
          <cell r="F2583">
            <v>10.9</v>
          </cell>
        </row>
        <row r="2584">
          <cell r="A2584" t="str">
            <v>392900</v>
          </cell>
          <cell r="B2584" t="str">
            <v>Cabo de cobre unipolar, isolamento 750 V - 70°C, baixa emissão de fumaça e gases</v>
          </cell>
          <cell r="C2584">
            <v>0</v>
          </cell>
          <cell r="D2584">
            <v>0</v>
          </cell>
          <cell r="E2584">
            <v>0</v>
          </cell>
          <cell r="F2584">
            <v>0</v>
          </cell>
        </row>
        <row r="2585">
          <cell r="A2585" t="str">
            <v>392901</v>
          </cell>
          <cell r="B2585" t="str">
            <v>Cabo de cobre flexível de 1,5 mm², isolamento 750 V - 70° C - baixa emissão de fumaça e gases</v>
          </cell>
          <cell r="C2585" t="str">
            <v>m</v>
          </cell>
          <cell r="D2585">
            <v>0.55000000000000004</v>
          </cell>
          <cell r="E2585">
            <v>1.06</v>
          </cell>
          <cell r="F2585">
            <v>1.61</v>
          </cell>
        </row>
        <row r="2586">
          <cell r="A2586" t="str">
            <v>392902</v>
          </cell>
          <cell r="B2586" t="str">
            <v>Cabo de cobre flexível de 2,5 mm², isolamento 750 V - 70° C - baixa emissão de fumaça e gases</v>
          </cell>
          <cell r="C2586" t="str">
            <v>m</v>
          </cell>
          <cell r="D2586">
            <v>0.97</v>
          </cell>
          <cell r="E2586">
            <v>1.33</v>
          </cell>
          <cell r="F2586">
            <v>2.2999999999999998</v>
          </cell>
        </row>
        <row r="2587">
          <cell r="A2587" t="str">
            <v>392903</v>
          </cell>
          <cell r="B2587" t="str">
            <v>Cabo de cobre flexível de 4 mm², isolamento 750 V - 70° C - baixa emissão de fumaça e gases</v>
          </cell>
          <cell r="C2587" t="str">
            <v>m</v>
          </cell>
          <cell r="D2587">
            <v>1.54</v>
          </cell>
          <cell r="E2587">
            <v>1.59</v>
          </cell>
          <cell r="F2587">
            <v>3.13</v>
          </cell>
        </row>
        <row r="2588">
          <cell r="A2588" t="str">
            <v>392904</v>
          </cell>
          <cell r="B2588" t="str">
            <v>Cabo de cobre flexível de 6 mm², isolamento 750 V - 70° C - baixa emissão de fumaça e gases</v>
          </cell>
          <cell r="C2588" t="str">
            <v>m</v>
          </cell>
          <cell r="D2588">
            <v>2.2599999999999998</v>
          </cell>
          <cell r="E2588">
            <v>1.86</v>
          </cell>
          <cell r="F2588">
            <v>4.12</v>
          </cell>
        </row>
        <row r="2589">
          <cell r="A2589" t="str">
            <v>392905</v>
          </cell>
          <cell r="B2589" t="str">
            <v>Cabo de cobre flexível de 10 mm², isolamento 750 V - 70° C - baixa emissão de fumaça e gases</v>
          </cell>
          <cell r="C2589" t="str">
            <v>m</v>
          </cell>
          <cell r="D2589">
            <v>4.4400000000000004</v>
          </cell>
          <cell r="E2589">
            <v>2.13</v>
          </cell>
          <cell r="F2589">
            <v>6.57</v>
          </cell>
        </row>
        <row r="2590">
          <cell r="A2590" t="str">
            <v>393000</v>
          </cell>
          <cell r="B2590" t="str">
            <v>Fios e cabos - audio e vídeo</v>
          </cell>
          <cell r="C2590">
            <v>0</v>
          </cell>
          <cell r="D2590">
            <v>0</v>
          </cell>
          <cell r="E2590">
            <v>0</v>
          </cell>
          <cell r="F2590">
            <v>0</v>
          </cell>
        </row>
        <row r="2591">
          <cell r="A2591" t="str">
            <v>393001</v>
          </cell>
          <cell r="B2591" t="str">
            <v>Cabo torcido flexível de 2 x 2,5 mm², isolação em PVC antichama</v>
          </cell>
          <cell r="C2591" t="str">
            <v>m</v>
          </cell>
          <cell r="D2591">
            <v>1.98</v>
          </cell>
          <cell r="E2591">
            <v>6.65</v>
          </cell>
          <cell r="F2591">
            <v>8.6300000000000008</v>
          </cell>
        </row>
        <row r="2592">
          <cell r="A2592" t="str">
            <v>400000</v>
          </cell>
          <cell r="B2592" t="str">
            <v>Distribuição de força e comando de energia elétrica e telefonia</v>
          </cell>
          <cell r="C2592">
            <v>0</v>
          </cell>
          <cell r="D2592">
            <v>0</v>
          </cell>
          <cell r="E2592">
            <v>0</v>
          </cell>
          <cell r="F2592">
            <v>0</v>
          </cell>
        </row>
        <row r="2593">
          <cell r="A2593" t="str">
            <v>400100</v>
          </cell>
          <cell r="B2593" t="str">
            <v>Caixa de passagem estampada</v>
          </cell>
          <cell r="C2593">
            <v>0</v>
          </cell>
          <cell r="D2593">
            <v>0</v>
          </cell>
          <cell r="E2593">
            <v>0</v>
          </cell>
          <cell r="F2593">
            <v>0</v>
          </cell>
        </row>
        <row r="2594">
          <cell r="A2594" t="str">
            <v>400102</v>
          </cell>
          <cell r="B2594" t="str">
            <v>Caixa de ferro estampada 4´ x 2´</v>
          </cell>
          <cell r="C2594" t="str">
            <v>un</v>
          </cell>
          <cell r="D2594">
            <v>2.3199999999999998</v>
          </cell>
          <cell r="E2594">
            <v>6.65</v>
          </cell>
          <cell r="F2594">
            <v>8.9700000000000006</v>
          </cell>
        </row>
        <row r="2595">
          <cell r="A2595" t="str">
            <v>400104</v>
          </cell>
          <cell r="B2595" t="str">
            <v>Caixa de ferro estampada 4´ x 4´</v>
          </cell>
          <cell r="C2595" t="str">
            <v>un</v>
          </cell>
          <cell r="D2595">
            <v>4.21</v>
          </cell>
          <cell r="E2595">
            <v>6.65</v>
          </cell>
          <cell r="F2595">
            <v>10.86</v>
          </cell>
        </row>
        <row r="2596">
          <cell r="A2596" t="str">
            <v>400108</v>
          </cell>
          <cell r="B2596" t="str">
            <v>Caixa de ferro estampada octogonal fundo móvel 4´ x 4´</v>
          </cell>
          <cell r="C2596" t="str">
            <v>un</v>
          </cell>
          <cell r="D2596">
            <v>4.08</v>
          </cell>
          <cell r="E2596">
            <v>7.97</v>
          </cell>
          <cell r="F2596">
            <v>12.05</v>
          </cell>
        </row>
        <row r="2597">
          <cell r="A2597" t="str">
            <v>400109</v>
          </cell>
          <cell r="B2597" t="str">
            <v>Caixa de ferro estampada octogonal de 3´ x 3´</v>
          </cell>
          <cell r="C2597" t="str">
            <v>un</v>
          </cell>
          <cell r="D2597">
            <v>2.27</v>
          </cell>
          <cell r="E2597">
            <v>6.65</v>
          </cell>
          <cell r="F2597">
            <v>8.92</v>
          </cell>
        </row>
        <row r="2598">
          <cell r="A2598" t="str">
            <v>400200</v>
          </cell>
          <cell r="B2598" t="str">
            <v>Caixa de passagem com tampa</v>
          </cell>
          <cell r="C2598">
            <v>0</v>
          </cell>
          <cell r="D2598">
            <v>0</v>
          </cell>
          <cell r="E2598">
            <v>0</v>
          </cell>
          <cell r="F2598">
            <v>0</v>
          </cell>
        </row>
        <row r="2599">
          <cell r="A2599" t="str">
            <v>400201</v>
          </cell>
          <cell r="B2599" t="str">
            <v>Caixa de tomada em alumínio para piso 4´ x 4´</v>
          </cell>
          <cell r="C2599" t="str">
            <v>un</v>
          </cell>
          <cell r="D2599">
            <v>10.65</v>
          </cell>
          <cell r="E2599">
            <v>21.25</v>
          </cell>
          <cell r="F2599">
            <v>31.900000000000002</v>
          </cell>
        </row>
        <row r="2600">
          <cell r="A2600" t="str">
            <v>400202</v>
          </cell>
          <cell r="B2600" t="str">
            <v>Caixa de passagem em chapa, com tampa parafusada, 100 x 100 x 80 mm</v>
          </cell>
          <cell r="C2600" t="str">
            <v>un</v>
          </cell>
          <cell r="D2600">
            <v>9.91</v>
          </cell>
          <cell r="E2600">
            <v>7.97</v>
          </cell>
          <cell r="F2600">
            <v>17.88</v>
          </cell>
        </row>
        <row r="2601">
          <cell r="A2601" t="str">
            <v>400204</v>
          </cell>
          <cell r="B2601" t="str">
            <v>Caixa de passagem em chapa, com tampa parafusada, 150 x 150 x 80 mm</v>
          </cell>
          <cell r="C2601" t="str">
            <v>un</v>
          </cell>
          <cell r="D2601">
            <v>14.94</v>
          </cell>
          <cell r="E2601">
            <v>7.97</v>
          </cell>
          <cell r="F2601">
            <v>22.91</v>
          </cell>
        </row>
        <row r="2602">
          <cell r="A2602" t="str">
            <v>400206</v>
          </cell>
          <cell r="B2602" t="str">
            <v>Caixa de passagem em chapa, com tampa parafusada, 200 x 200 x 100 mm</v>
          </cell>
          <cell r="C2602" t="str">
            <v>un</v>
          </cell>
          <cell r="D2602">
            <v>25.12</v>
          </cell>
          <cell r="E2602">
            <v>7.97</v>
          </cell>
          <cell r="F2602">
            <v>33.090000000000003</v>
          </cell>
        </row>
        <row r="2603">
          <cell r="A2603" t="str">
            <v>400208</v>
          </cell>
          <cell r="B2603" t="str">
            <v>Caixa de passagem em chapa, com tampa parafusada, 300 x 300 x 120 mm</v>
          </cell>
          <cell r="C2603" t="str">
            <v>un</v>
          </cell>
          <cell r="D2603">
            <v>53.57</v>
          </cell>
          <cell r="E2603">
            <v>10.63</v>
          </cell>
          <cell r="F2603">
            <v>64.2</v>
          </cell>
        </row>
        <row r="2604">
          <cell r="A2604" t="str">
            <v>400210</v>
          </cell>
          <cell r="B2604" t="str">
            <v>Caixa de passagem em chapa, com tampa parafusada, 400 x 400 x 150 mm</v>
          </cell>
          <cell r="C2604" t="str">
            <v>un</v>
          </cell>
          <cell r="D2604">
            <v>87.4</v>
          </cell>
          <cell r="E2604">
            <v>10.63</v>
          </cell>
          <cell r="F2604">
            <v>98.03</v>
          </cell>
        </row>
        <row r="2605">
          <cell r="A2605" t="str">
            <v>400212</v>
          </cell>
          <cell r="B2605" t="str">
            <v>Caixa de passagem em chapa, com tampa parafusada, 500 x 500 x 150 mm</v>
          </cell>
          <cell r="C2605" t="str">
            <v>un</v>
          </cell>
          <cell r="D2605">
            <v>124.60000000000001</v>
          </cell>
          <cell r="E2605">
            <v>13.290000000000001</v>
          </cell>
          <cell r="F2605">
            <v>137.88999999999999</v>
          </cell>
        </row>
        <row r="2606">
          <cell r="A2606" t="str">
            <v>400220</v>
          </cell>
          <cell r="B2606" t="str">
            <v>Caixa de passagem em poliamida, 234 x 174 x 90 mm</v>
          </cell>
          <cell r="C2606" t="str">
            <v>un</v>
          </cell>
          <cell r="D2606">
            <v>25.150000000000002</v>
          </cell>
          <cell r="E2606">
            <v>23.91</v>
          </cell>
          <cell r="F2606">
            <v>49.06</v>
          </cell>
        </row>
        <row r="2607">
          <cell r="A2607" t="str">
            <v>400221</v>
          </cell>
          <cell r="B2607" t="str">
            <v>Caixa de passagem em poliamida, 460 x 380 x 120 mm</v>
          </cell>
          <cell r="C2607" t="str">
            <v>un</v>
          </cell>
          <cell r="D2607">
            <v>123.93</v>
          </cell>
          <cell r="E2607">
            <v>39.86</v>
          </cell>
          <cell r="F2607">
            <v>163.79</v>
          </cell>
        </row>
        <row r="2608">
          <cell r="A2608" t="str">
            <v>400244</v>
          </cell>
          <cell r="B2608" t="str">
            <v>Caixa em alumínio fundido à prova de tempo, umidade, gases, vapores e pó, 150 x 150 x 150 mm</v>
          </cell>
          <cell r="C2608" t="str">
            <v>un</v>
          </cell>
          <cell r="D2608">
            <v>114.67</v>
          </cell>
          <cell r="E2608">
            <v>7.97</v>
          </cell>
          <cell r="F2608">
            <v>122.64</v>
          </cell>
        </row>
        <row r="2609">
          <cell r="A2609" t="str">
            <v>400245</v>
          </cell>
          <cell r="B2609" t="str">
            <v>Caixa em alumínio fundido à prova de tempo, umidade, gases, vapores e pó, 200 x 200 x 200 mm</v>
          </cell>
          <cell r="C2609" t="str">
            <v>un</v>
          </cell>
          <cell r="D2609">
            <v>142.63999999999999</v>
          </cell>
          <cell r="E2609">
            <v>7.97</v>
          </cell>
          <cell r="F2609">
            <v>150.61000000000001</v>
          </cell>
        </row>
        <row r="2610">
          <cell r="A2610" t="str">
            <v>400246</v>
          </cell>
          <cell r="B2610" t="str">
            <v>Caixa em alumínio fundido à prova de tempo, umidade, gases, vapores e pó, 240 x 240 x 150 mm</v>
          </cell>
          <cell r="C2610" t="str">
            <v>un</v>
          </cell>
          <cell r="D2610">
            <v>197.78</v>
          </cell>
          <cell r="E2610">
            <v>7.97</v>
          </cell>
          <cell r="F2610">
            <v>205.75</v>
          </cell>
        </row>
        <row r="2611">
          <cell r="A2611" t="str">
            <v>400247</v>
          </cell>
          <cell r="B2611" t="str">
            <v>Caixa em alumínio fundido à prova de tempo, umidade, gases, vapores e pó, 445 x 350 x 220 mm</v>
          </cell>
          <cell r="C2611" t="str">
            <v>un</v>
          </cell>
          <cell r="D2611">
            <v>431.13</v>
          </cell>
          <cell r="E2611">
            <v>10.63</v>
          </cell>
          <cell r="F2611">
            <v>441.76</v>
          </cell>
        </row>
        <row r="2612">
          <cell r="A2612" t="str">
            <v>400260</v>
          </cell>
          <cell r="B2612" t="str">
            <v>Caixa de passagem em alumínio fundido à prova de tempo, 100 x 100 mm</v>
          </cell>
          <cell r="C2612" t="str">
            <v>un</v>
          </cell>
          <cell r="D2612">
            <v>13.41</v>
          </cell>
          <cell r="E2612">
            <v>7.97</v>
          </cell>
          <cell r="F2612">
            <v>21.38</v>
          </cell>
        </row>
        <row r="2613">
          <cell r="A2613" t="str">
            <v>400261</v>
          </cell>
          <cell r="B2613" t="str">
            <v>Caixa de passagem em alumínio fundido à prova de tempo, 200 x 200 mm</v>
          </cell>
          <cell r="C2613" t="str">
            <v>un</v>
          </cell>
          <cell r="D2613">
            <v>48.49</v>
          </cell>
          <cell r="E2613">
            <v>7.97</v>
          </cell>
          <cell r="F2613">
            <v>56.46</v>
          </cell>
        </row>
        <row r="2614">
          <cell r="A2614" t="str">
            <v>400262</v>
          </cell>
          <cell r="B2614" t="str">
            <v>Caixa de passagem em alumínio fundido à prova de tempo, 300 x 300 mm</v>
          </cell>
          <cell r="C2614" t="str">
            <v>un</v>
          </cell>
          <cell r="D2614">
            <v>112.86</v>
          </cell>
          <cell r="E2614">
            <v>10.63</v>
          </cell>
          <cell r="F2614">
            <v>123.49000000000001</v>
          </cell>
        </row>
        <row r="2615">
          <cell r="A2615" t="str">
            <v>400400</v>
          </cell>
          <cell r="B2615" t="str">
            <v>Tomadas</v>
          </cell>
          <cell r="C2615">
            <v>0</v>
          </cell>
          <cell r="D2615">
            <v>0</v>
          </cell>
          <cell r="E2615">
            <v>0</v>
          </cell>
          <cell r="F2615">
            <v>0</v>
          </cell>
        </row>
        <row r="2616">
          <cell r="A2616" t="str">
            <v>400408</v>
          </cell>
          <cell r="B2616" t="str">
            <v>Tomada para telefone 4P - padrão TELEBRÁS, com placa</v>
          </cell>
          <cell r="C2616" t="str">
            <v>cj</v>
          </cell>
          <cell r="D2616">
            <v>10.050000000000001</v>
          </cell>
          <cell r="E2616">
            <v>7.97</v>
          </cell>
          <cell r="F2616">
            <v>18.02</v>
          </cell>
        </row>
        <row r="2617">
          <cell r="A2617" t="str">
            <v>400409</v>
          </cell>
          <cell r="B2617" t="str">
            <v>Tomada RJ 11 para telefone, sem placa</v>
          </cell>
          <cell r="C2617" t="str">
            <v>un</v>
          </cell>
          <cell r="D2617">
            <v>13.44</v>
          </cell>
          <cell r="E2617">
            <v>7.97</v>
          </cell>
          <cell r="F2617">
            <v>21.41</v>
          </cell>
        </row>
        <row r="2618">
          <cell r="A2618" t="str">
            <v>400411</v>
          </cell>
          <cell r="B2618" t="str">
            <v>Tomada 3P+T de 63 A, blindada industrial de embutir</v>
          </cell>
          <cell r="C2618" t="str">
            <v>cj</v>
          </cell>
          <cell r="D2618">
            <v>138.44999999999999</v>
          </cell>
          <cell r="E2618">
            <v>7.97</v>
          </cell>
          <cell r="F2618">
            <v>146.41999999999999</v>
          </cell>
        </row>
        <row r="2619">
          <cell r="A2619" t="str">
            <v>400414</v>
          </cell>
          <cell r="B2619" t="str">
            <v>Tomada 3P+T de 32 A, blindada industrial de sobrepor negativa</v>
          </cell>
          <cell r="C2619" t="str">
            <v>cj</v>
          </cell>
          <cell r="D2619">
            <v>129.76</v>
          </cell>
          <cell r="E2619">
            <v>7.97</v>
          </cell>
          <cell r="F2619">
            <v>137.72999999999999</v>
          </cell>
        </row>
        <row r="2620">
          <cell r="A2620" t="str">
            <v>400423</v>
          </cell>
          <cell r="B2620" t="str">
            <v>Tomada de canaleta/perfilado universal 2P+T, com caixa e tampa</v>
          </cell>
          <cell r="C2620" t="str">
            <v>cj</v>
          </cell>
          <cell r="D2620">
            <v>10.370000000000001</v>
          </cell>
          <cell r="E2620">
            <v>7.97</v>
          </cell>
          <cell r="F2620">
            <v>18.34</v>
          </cell>
        </row>
        <row r="2621">
          <cell r="A2621" t="str">
            <v>400432</v>
          </cell>
          <cell r="B2621" t="str">
            <v>Plugue e tomada 3P+T de 125 A de sobrepor - 380 / 440 V</v>
          </cell>
          <cell r="C2621" t="str">
            <v>cj</v>
          </cell>
          <cell r="D2621">
            <v>529.9</v>
          </cell>
          <cell r="E2621">
            <v>7.97</v>
          </cell>
          <cell r="F2621">
            <v>537.87</v>
          </cell>
        </row>
        <row r="2622">
          <cell r="A2622" t="str">
            <v>400433</v>
          </cell>
          <cell r="B2622" t="str">
            <v>Plugue e tomada 2P+T de 32 A de sobrepor - 380 / 440 V</v>
          </cell>
          <cell r="C2622" t="str">
            <v>cj</v>
          </cell>
          <cell r="D2622">
            <v>267.10000000000002</v>
          </cell>
          <cell r="E2622">
            <v>7.97</v>
          </cell>
          <cell r="F2622">
            <v>275.07</v>
          </cell>
        </row>
        <row r="2623">
          <cell r="A2623" t="str">
            <v>400434</v>
          </cell>
          <cell r="B2623" t="str">
            <v>Plugue e tomada 2P+T de 16 A de sobrepor - 380 / 440 V</v>
          </cell>
          <cell r="C2623" t="str">
            <v>cj</v>
          </cell>
          <cell r="D2623">
            <v>154.88</v>
          </cell>
          <cell r="E2623">
            <v>7.97</v>
          </cell>
          <cell r="F2623">
            <v>162.85</v>
          </cell>
        </row>
        <row r="2624">
          <cell r="A2624" t="str">
            <v>400435</v>
          </cell>
          <cell r="B2624" t="str">
            <v>Tomada RJ 45 para rede de dados, com placa</v>
          </cell>
          <cell r="C2624" t="str">
            <v>un</v>
          </cell>
          <cell r="D2624">
            <v>29.97</v>
          </cell>
          <cell r="E2624">
            <v>7.97</v>
          </cell>
          <cell r="F2624">
            <v>37.94</v>
          </cell>
        </row>
        <row r="2625">
          <cell r="A2625" t="str">
            <v>400439</v>
          </cell>
          <cell r="B2625" t="str">
            <v>Tomada de energia quadrada com rabicho de 10 A - 250 V , para instalação em painel / rodapé / caixa de tomadas</v>
          </cell>
          <cell r="C2625" t="str">
            <v>un</v>
          </cell>
          <cell r="D2625">
            <v>6.13</v>
          </cell>
          <cell r="E2625">
            <v>7.97</v>
          </cell>
          <cell r="F2625">
            <v>14.1</v>
          </cell>
        </row>
        <row r="2626">
          <cell r="A2626" t="str">
            <v>400445</v>
          </cell>
          <cell r="B2626" t="str">
            <v>Tomada 2P+T de 10 A - 250 V, completa</v>
          </cell>
          <cell r="C2626" t="str">
            <v>cj</v>
          </cell>
          <cell r="D2626">
            <v>7.13</v>
          </cell>
          <cell r="E2626">
            <v>7.97</v>
          </cell>
          <cell r="F2626">
            <v>15.1</v>
          </cell>
        </row>
        <row r="2627">
          <cell r="A2627" t="str">
            <v>400446</v>
          </cell>
          <cell r="B2627" t="str">
            <v>Tomada 2P+T de 20 A - 250 V, completa</v>
          </cell>
          <cell r="C2627" t="str">
            <v>cj</v>
          </cell>
          <cell r="D2627">
            <v>9.85</v>
          </cell>
          <cell r="E2627">
            <v>7.97</v>
          </cell>
          <cell r="F2627">
            <v>17.82</v>
          </cell>
        </row>
        <row r="2628">
          <cell r="A2628" t="str">
            <v>400447</v>
          </cell>
          <cell r="B2628" t="str">
            <v>Conjunto 2 tomadas 2P+T de 10 A, completo</v>
          </cell>
          <cell r="C2628" t="str">
            <v>cj</v>
          </cell>
          <cell r="D2628">
            <v>13.59</v>
          </cell>
          <cell r="E2628">
            <v>7.97</v>
          </cell>
          <cell r="F2628">
            <v>21.56</v>
          </cell>
        </row>
        <row r="2629">
          <cell r="A2629" t="str">
            <v>400448</v>
          </cell>
          <cell r="B2629" t="str">
            <v>Conjunto 1 interruptor simples e 1 tomada 2P+T de 10 A, completo</v>
          </cell>
          <cell r="C2629" t="str">
            <v>cj</v>
          </cell>
          <cell r="D2629">
            <v>11.48</v>
          </cell>
          <cell r="E2629">
            <v>7.97</v>
          </cell>
          <cell r="F2629">
            <v>19.45</v>
          </cell>
        </row>
        <row r="2630">
          <cell r="A2630" t="str">
            <v>400449</v>
          </cell>
          <cell r="B2630" t="str">
            <v>Conjunto 2 interruptores simples e 1 tomada 2P+T de 10 A, completo</v>
          </cell>
          <cell r="C2630" t="str">
            <v>cj</v>
          </cell>
          <cell r="D2630">
            <v>15.39</v>
          </cell>
          <cell r="E2630">
            <v>7.97</v>
          </cell>
          <cell r="F2630">
            <v>23.36</v>
          </cell>
        </row>
        <row r="2631">
          <cell r="A2631" t="str">
            <v>400500</v>
          </cell>
          <cell r="B2631" t="str">
            <v>Interruptores e minuterias</v>
          </cell>
          <cell r="C2631">
            <v>0</v>
          </cell>
          <cell r="D2631">
            <v>0</v>
          </cell>
          <cell r="E2631">
            <v>0</v>
          </cell>
          <cell r="F2631">
            <v>0</v>
          </cell>
        </row>
        <row r="2632">
          <cell r="A2632" t="str">
            <v>400502</v>
          </cell>
          <cell r="B2632" t="str">
            <v>Interruptor com 1 tecla simples e placa</v>
          </cell>
          <cell r="C2632" t="str">
            <v>cj</v>
          </cell>
          <cell r="D2632">
            <v>5.09</v>
          </cell>
          <cell r="E2632">
            <v>9.0399999999999991</v>
          </cell>
          <cell r="F2632">
            <v>14.13</v>
          </cell>
        </row>
        <row r="2633">
          <cell r="A2633" t="str">
            <v>400504</v>
          </cell>
          <cell r="B2633" t="str">
            <v>Interruptor com 2 teclas simples e placa</v>
          </cell>
          <cell r="C2633" t="str">
            <v>cj</v>
          </cell>
          <cell r="D2633">
            <v>9.8800000000000008</v>
          </cell>
          <cell r="E2633">
            <v>9.3000000000000007</v>
          </cell>
          <cell r="F2633">
            <v>19.18</v>
          </cell>
        </row>
        <row r="2634">
          <cell r="A2634" t="str">
            <v>400506</v>
          </cell>
          <cell r="B2634" t="str">
            <v>Interruptor com 3 teclas simples e placa</v>
          </cell>
          <cell r="C2634" t="str">
            <v>cj</v>
          </cell>
          <cell r="D2634">
            <v>14.14</v>
          </cell>
          <cell r="E2634">
            <v>13.290000000000001</v>
          </cell>
          <cell r="F2634">
            <v>27.43</v>
          </cell>
        </row>
        <row r="2635">
          <cell r="A2635" t="str">
            <v>400508</v>
          </cell>
          <cell r="B2635" t="str">
            <v>Interruptor com 1 tecla paralelo e placa</v>
          </cell>
          <cell r="C2635" t="str">
            <v>cj</v>
          </cell>
          <cell r="D2635">
            <v>6.9</v>
          </cell>
          <cell r="E2635">
            <v>7.18</v>
          </cell>
          <cell r="F2635">
            <v>14.08</v>
          </cell>
        </row>
        <row r="2636">
          <cell r="A2636" t="str">
            <v>400510</v>
          </cell>
          <cell r="B2636" t="str">
            <v>Interruptor com 2 teclas paralelo e placa</v>
          </cell>
          <cell r="C2636" t="str">
            <v>cj</v>
          </cell>
          <cell r="D2636">
            <v>11.43</v>
          </cell>
          <cell r="E2636">
            <v>11.96</v>
          </cell>
          <cell r="F2636">
            <v>23.39</v>
          </cell>
        </row>
        <row r="2637">
          <cell r="A2637" t="str">
            <v>400512</v>
          </cell>
          <cell r="B2637" t="str">
            <v>Interruptor com 2 teclas, 1 simples, 1 paralelo e placa</v>
          </cell>
          <cell r="C2637" t="str">
            <v>cj</v>
          </cell>
          <cell r="D2637">
            <v>8.58</v>
          </cell>
          <cell r="E2637">
            <v>10.1</v>
          </cell>
          <cell r="F2637">
            <v>18.68</v>
          </cell>
        </row>
        <row r="2638">
          <cell r="A2638" t="str">
            <v>400514</v>
          </cell>
          <cell r="B2638" t="str">
            <v>Interruptor com 3 teclas, 2 simples, 1 paralelo e placa</v>
          </cell>
          <cell r="C2638" t="str">
            <v>cj</v>
          </cell>
          <cell r="D2638">
            <v>11.97</v>
          </cell>
          <cell r="E2638">
            <v>11.96</v>
          </cell>
          <cell r="F2638">
            <v>23.93</v>
          </cell>
        </row>
        <row r="2639">
          <cell r="A2639" t="str">
            <v>400516</v>
          </cell>
          <cell r="B2639" t="str">
            <v>Interruptor com 3 teclas, 1 simples, 2 paralelo e placa</v>
          </cell>
          <cell r="C2639" t="str">
            <v>cj</v>
          </cell>
          <cell r="D2639">
            <v>15.950000000000001</v>
          </cell>
          <cell r="E2639">
            <v>13.290000000000001</v>
          </cell>
          <cell r="F2639">
            <v>29.240000000000002</v>
          </cell>
        </row>
        <row r="2640">
          <cell r="A2640" t="str">
            <v>400517</v>
          </cell>
          <cell r="B2640" t="str">
            <v>Interruptor bipolar paralelo, 1 tecla dupla e placa</v>
          </cell>
          <cell r="C2640" t="str">
            <v>cj</v>
          </cell>
          <cell r="D2640">
            <v>23.21</v>
          </cell>
          <cell r="E2640">
            <v>9.3000000000000007</v>
          </cell>
          <cell r="F2640">
            <v>32.51</v>
          </cell>
        </row>
        <row r="2641">
          <cell r="A2641" t="str">
            <v>400518</v>
          </cell>
          <cell r="B2641" t="str">
            <v>Interruptor bipolar simples, 1 tecla dupla e placa</v>
          </cell>
          <cell r="C2641" t="str">
            <v>cj</v>
          </cell>
          <cell r="D2641">
            <v>15.610000000000001</v>
          </cell>
          <cell r="E2641">
            <v>9.3000000000000007</v>
          </cell>
          <cell r="F2641">
            <v>24.91</v>
          </cell>
        </row>
        <row r="2642">
          <cell r="A2642" t="str">
            <v>400532</v>
          </cell>
          <cell r="B2642" t="str">
            <v>Pulsador 2 A - 250 V, para minuteria com placa</v>
          </cell>
          <cell r="C2642" t="str">
            <v>cj</v>
          </cell>
          <cell r="D2642">
            <v>7.58</v>
          </cell>
          <cell r="E2642">
            <v>6.65</v>
          </cell>
          <cell r="F2642">
            <v>14.23</v>
          </cell>
        </row>
        <row r="2643">
          <cell r="A2643" t="str">
            <v>400533</v>
          </cell>
          <cell r="B2643" t="str">
            <v>Variador de luminosidade rotativo até 1000 W, 127/220 V, com placa</v>
          </cell>
          <cell r="C2643" t="str">
            <v>cj</v>
          </cell>
          <cell r="D2643">
            <v>39.29</v>
          </cell>
          <cell r="E2643">
            <v>10.1</v>
          </cell>
          <cell r="F2643">
            <v>49.39</v>
          </cell>
        </row>
        <row r="2644">
          <cell r="A2644" t="str">
            <v>400534</v>
          </cell>
          <cell r="B2644" t="str">
            <v>Sensor de presença para teto, com fotocélula, para lâmpada qualquer</v>
          </cell>
          <cell r="C2644" t="str">
            <v>un</v>
          </cell>
          <cell r="D2644">
            <v>25.89</v>
          </cell>
          <cell r="E2644">
            <v>7.97</v>
          </cell>
          <cell r="F2644">
            <v>33.86</v>
          </cell>
        </row>
        <row r="2645">
          <cell r="A2645" t="str">
            <v>400535</v>
          </cell>
          <cell r="B2645" t="str">
            <v>Sensor de presença infravermelho passivo e microondas, alcance de 12 m - sem fio</v>
          </cell>
          <cell r="C2645" t="str">
            <v>un</v>
          </cell>
          <cell r="D2645">
            <v>53.870000000000005</v>
          </cell>
          <cell r="E2645">
            <v>13.290000000000001</v>
          </cell>
          <cell r="F2645">
            <v>67.16</v>
          </cell>
        </row>
        <row r="2646">
          <cell r="A2646" t="str">
            <v>400600</v>
          </cell>
          <cell r="B2646" t="str">
            <v>Conduletes</v>
          </cell>
          <cell r="C2646">
            <v>0</v>
          </cell>
          <cell r="D2646">
            <v>0</v>
          </cell>
          <cell r="E2646">
            <v>0</v>
          </cell>
          <cell r="F2646">
            <v>0</v>
          </cell>
        </row>
        <row r="2647">
          <cell r="A2647" t="str">
            <v>400602</v>
          </cell>
          <cell r="B2647" t="str">
            <v>Condulete metálico de 1/2´</v>
          </cell>
          <cell r="C2647" t="str">
            <v>cj</v>
          </cell>
          <cell r="D2647">
            <v>13.85</v>
          </cell>
          <cell r="E2647">
            <v>13.290000000000001</v>
          </cell>
          <cell r="F2647">
            <v>27.14</v>
          </cell>
        </row>
        <row r="2648">
          <cell r="A2648" t="str">
            <v>400604</v>
          </cell>
          <cell r="B2648" t="str">
            <v>Condulete metálico de 3/4´</v>
          </cell>
          <cell r="C2648" t="str">
            <v>cj</v>
          </cell>
          <cell r="D2648">
            <v>16.88</v>
          </cell>
          <cell r="E2648">
            <v>13.290000000000001</v>
          </cell>
          <cell r="F2648">
            <v>30.17</v>
          </cell>
        </row>
        <row r="2649">
          <cell r="A2649" t="str">
            <v>400606</v>
          </cell>
          <cell r="B2649" t="str">
            <v>Condulete metálico de 1´</v>
          </cell>
          <cell r="C2649" t="str">
            <v>cj</v>
          </cell>
          <cell r="D2649">
            <v>23.07</v>
          </cell>
          <cell r="E2649">
            <v>13.290000000000001</v>
          </cell>
          <cell r="F2649">
            <v>36.36</v>
          </cell>
        </row>
        <row r="2650">
          <cell r="A2650" t="str">
            <v>400608</v>
          </cell>
          <cell r="B2650" t="str">
            <v>Condulete metálico de 1 1/4´</v>
          </cell>
          <cell r="C2650" t="str">
            <v>cj</v>
          </cell>
          <cell r="D2650">
            <v>27.650000000000002</v>
          </cell>
          <cell r="E2650">
            <v>13.290000000000001</v>
          </cell>
          <cell r="F2650">
            <v>40.94</v>
          </cell>
        </row>
        <row r="2651">
          <cell r="A2651" t="str">
            <v>400610</v>
          </cell>
          <cell r="B2651" t="str">
            <v>Condulete metálico de 1 1/2´</v>
          </cell>
          <cell r="C2651" t="str">
            <v>cj</v>
          </cell>
          <cell r="D2651">
            <v>41.76</v>
          </cell>
          <cell r="E2651">
            <v>13.290000000000001</v>
          </cell>
          <cell r="F2651">
            <v>55.050000000000004</v>
          </cell>
        </row>
        <row r="2652">
          <cell r="A2652" t="str">
            <v>400612</v>
          </cell>
          <cell r="B2652" t="str">
            <v>Condulete metálico de 2´</v>
          </cell>
          <cell r="C2652" t="str">
            <v>cj</v>
          </cell>
          <cell r="D2652">
            <v>62.5</v>
          </cell>
          <cell r="E2652">
            <v>13.290000000000001</v>
          </cell>
          <cell r="F2652">
            <v>75.790000000000006</v>
          </cell>
        </row>
        <row r="2653">
          <cell r="A2653" t="str">
            <v>400614</v>
          </cell>
          <cell r="B2653" t="str">
            <v>Condulete metálico de 2 1/2´</v>
          </cell>
          <cell r="C2653" t="str">
            <v>cj</v>
          </cell>
          <cell r="D2653">
            <v>107.77</v>
          </cell>
          <cell r="E2653">
            <v>13.290000000000001</v>
          </cell>
          <cell r="F2653">
            <v>121.06</v>
          </cell>
        </row>
        <row r="2654">
          <cell r="A2654" t="str">
            <v>400616</v>
          </cell>
          <cell r="B2654" t="str">
            <v>Condulete metálico de 3´</v>
          </cell>
          <cell r="C2654" t="str">
            <v>cj</v>
          </cell>
          <cell r="D2654">
            <v>166.94</v>
          </cell>
          <cell r="E2654">
            <v>13.290000000000001</v>
          </cell>
          <cell r="F2654">
            <v>180.23</v>
          </cell>
        </row>
        <row r="2655">
          <cell r="A2655" t="str">
            <v>400617</v>
          </cell>
          <cell r="B2655" t="str">
            <v>Condulete metálico de 4´</v>
          </cell>
          <cell r="C2655" t="str">
            <v>cj</v>
          </cell>
          <cell r="D2655">
            <v>202.46</v>
          </cell>
          <cell r="E2655">
            <v>13.290000000000001</v>
          </cell>
          <cell r="F2655">
            <v>215.75</v>
          </cell>
        </row>
        <row r="2656">
          <cell r="A2656" t="str">
            <v>400650</v>
          </cell>
          <cell r="B2656" t="str">
            <v>Condulete em PVC de 3/4´ - com tampa</v>
          </cell>
          <cell r="C2656" t="str">
            <v>cj</v>
          </cell>
          <cell r="D2656">
            <v>8.3800000000000008</v>
          </cell>
          <cell r="E2656">
            <v>13.290000000000001</v>
          </cell>
          <cell r="F2656">
            <v>21.67</v>
          </cell>
        </row>
        <row r="2657">
          <cell r="A2657" t="str">
            <v>400651</v>
          </cell>
          <cell r="B2657" t="str">
            <v>Condulete em PVC  de 1´ - com tampa</v>
          </cell>
          <cell r="C2657" t="str">
            <v>cj</v>
          </cell>
          <cell r="D2657">
            <v>10.83</v>
          </cell>
          <cell r="E2657">
            <v>13.290000000000001</v>
          </cell>
          <cell r="F2657">
            <v>24.12</v>
          </cell>
        </row>
        <row r="2658">
          <cell r="A2658" t="str">
            <v>400700</v>
          </cell>
          <cell r="B2658" t="str">
            <v>Caixa de passagem em PVC</v>
          </cell>
          <cell r="C2658">
            <v>0</v>
          </cell>
          <cell r="D2658">
            <v>0</v>
          </cell>
          <cell r="E2658">
            <v>0</v>
          </cell>
          <cell r="F2658">
            <v>0</v>
          </cell>
        </row>
        <row r="2659">
          <cell r="A2659" t="str">
            <v>400701</v>
          </cell>
          <cell r="B2659" t="str">
            <v>Caixa em PVC de 4´ x 2´</v>
          </cell>
          <cell r="C2659" t="str">
            <v>un</v>
          </cell>
          <cell r="D2659">
            <v>2.2200000000000002</v>
          </cell>
          <cell r="E2659">
            <v>6.65</v>
          </cell>
          <cell r="F2659">
            <v>8.8699999999999992</v>
          </cell>
        </row>
        <row r="2660">
          <cell r="A2660" t="str">
            <v>400702</v>
          </cell>
          <cell r="B2660" t="str">
            <v>Caixa em PVC de 4´ x 4´</v>
          </cell>
          <cell r="C2660" t="str">
            <v>un</v>
          </cell>
          <cell r="D2660">
            <v>3.85</v>
          </cell>
          <cell r="E2660">
            <v>6.65</v>
          </cell>
          <cell r="F2660">
            <v>10.5</v>
          </cell>
        </row>
        <row r="2661">
          <cell r="A2661" t="str">
            <v>400704</v>
          </cell>
          <cell r="B2661" t="str">
            <v>Caixa em PVC octogonal de 4´ x 4´</v>
          </cell>
          <cell r="C2661" t="str">
            <v>un</v>
          </cell>
          <cell r="D2661">
            <v>3.92</v>
          </cell>
          <cell r="E2661">
            <v>6.65</v>
          </cell>
          <cell r="F2661">
            <v>10.57</v>
          </cell>
        </row>
        <row r="2662">
          <cell r="A2662" t="str">
            <v>401000</v>
          </cell>
          <cell r="B2662" t="str">
            <v>Contator</v>
          </cell>
          <cell r="C2662">
            <v>0</v>
          </cell>
          <cell r="D2662">
            <v>0</v>
          </cell>
          <cell r="E2662">
            <v>0</v>
          </cell>
          <cell r="F2662">
            <v>0</v>
          </cell>
        </row>
        <row r="2663">
          <cell r="A2663" t="str">
            <v>401002</v>
          </cell>
          <cell r="B2663" t="str">
            <v>Contator de potência 9 A - 2na+2nf</v>
          </cell>
          <cell r="C2663" t="str">
            <v>un</v>
          </cell>
          <cell r="D2663">
            <v>80.319999999999993</v>
          </cell>
          <cell r="E2663">
            <v>13.290000000000001</v>
          </cell>
          <cell r="F2663">
            <v>93.61</v>
          </cell>
        </row>
        <row r="2664">
          <cell r="A2664" t="str">
            <v>401003</v>
          </cell>
          <cell r="B2664" t="str">
            <v>Contator de potência 12 A - 1na+1nf</v>
          </cell>
          <cell r="C2664" t="str">
            <v>un</v>
          </cell>
          <cell r="D2664">
            <v>116.07000000000001</v>
          </cell>
          <cell r="E2664">
            <v>13.290000000000001</v>
          </cell>
          <cell r="F2664">
            <v>129.36000000000001</v>
          </cell>
        </row>
        <row r="2665">
          <cell r="A2665" t="str">
            <v>401004</v>
          </cell>
          <cell r="B2665" t="str">
            <v>Contator de potência 12 A - 2na+2nf</v>
          </cell>
          <cell r="C2665" t="str">
            <v>un</v>
          </cell>
          <cell r="D2665">
            <v>92.76</v>
          </cell>
          <cell r="E2665">
            <v>13.290000000000001</v>
          </cell>
          <cell r="F2665">
            <v>106.05</v>
          </cell>
        </row>
        <row r="2666">
          <cell r="A2666" t="str">
            <v>401005</v>
          </cell>
          <cell r="B2666" t="str">
            <v>Contator de potência 110 A - 2na+2nf</v>
          </cell>
          <cell r="C2666" t="str">
            <v>un</v>
          </cell>
          <cell r="D2666">
            <v>1220.9100000000001</v>
          </cell>
          <cell r="E2666">
            <v>13.290000000000001</v>
          </cell>
          <cell r="F2666">
            <v>1234.2</v>
          </cell>
        </row>
        <row r="2667">
          <cell r="A2667" t="str">
            <v>401006</v>
          </cell>
          <cell r="B2667" t="str">
            <v>Contator de potência 16 A - 2na+2nf</v>
          </cell>
          <cell r="C2667" t="str">
            <v>un</v>
          </cell>
          <cell r="D2667">
            <v>121.01</v>
          </cell>
          <cell r="E2667">
            <v>13.290000000000001</v>
          </cell>
          <cell r="F2667">
            <v>134.30000000000001</v>
          </cell>
        </row>
        <row r="2668">
          <cell r="A2668" t="str">
            <v>401008</v>
          </cell>
          <cell r="B2668" t="str">
            <v>Contator de potência 22 A/25 A - 2na+2nf</v>
          </cell>
          <cell r="C2668" t="str">
            <v>un</v>
          </cell>
          <cell r="D2668">
            <v>163.91</v>
          </cell>
          <cell r="E2668">
            <v>13.290000000000001</v>
          </cell>
          <cell r="F2668">
            <v>177.20000000000002</v>
          </cell>
        </row>
        <row r="2669">
          <cell r="A2669" t="str">
            <v>401010</v>
          </cell>
          <cell r="B2669" t="str">
            <v>Contator de potência 32 A - 2na+2nf</v>
          </cell>
          <cell r="C2669" t="str">
            <v>un</v>
          </cell>
          <cell r="D2669">
            <v>238.76</v>
          </cell>
          <cell r="E2669">
            <v>13.290000000000001</v>
          </cell>
          <cell r="F2669">
            <v>252.05</v>
          </cell>
        </row>
        <row r="2670">
          <cell r="A2670" t="str">
            <v>401011</v>
          </cell>
          <cell r="B2670" t="str">
            <v>Contator de potência 50 A - 2na+2nf</v>
          </cell>
          <cell r="C2670" t="str">
            <v>un</v>
          </cell>
          <cell r="D2670">
            <v>392.49</v>
          </cell>
          <cell r="E2670">
            <v>13.290000000000001</v>
          </cell>
          <cell r="F2670">
            <v>405.78000000000003</v>
          </cell>
        </row>
        <row r="2671">
          <cell r="A2671" t="str">
            <v>401012</v>
          </cell>
          <cell r="B2671" t="str">
            <v>Contator de potência 38/40 A - 2na+2nf</v>
          </cell>
          <cell r="C2671" t="str">
            <v>un</v>
          </cell>
          <cell r="D2671">
            <v>316.2</v>
          </cell>
          <cell r="E2671">
            <v>13.290000000000001</v>
          </cell>
          <cell r="F2671">
            <v>329.49</v>
          </cell>
        </row>
        <row r="2672">
          <cell r="A2672" t="str">
            <v>401013</v>
          </cell>
          <cell r="B2672" t="str">
            <v>Contator de potência 63 A - 2na+2nf</v>
          </cell>
          <cell r="C2672" t="str">
            <v>un</v>
          </cell>
          <cell r="D2672">
            <v>484.02</v>
          </cell>
          <cell r="E2672">
            <v>13.290000000000001</v>
          </cell>
          <cell r="F2672">
            <v>497.31</v>
          </cell>
        </row>
        <row r="2673">
          <cell r="A2673" t="str">
            <v>401014</v>
          </cell>
          <cell r="B2673" t="str">
            <v>Contator de potência de 150 A - 2na+2nf</v>
          </cell>
          <cell r="C2673" t="str">
            <v>un</v>
          </cell>
          <cell r="D2673">
            <v>1482.83</v>
          </cell>
          <cell r="E2673">
            <v>13.290000000000001</v>
          </cell>
          <cell r="F2673">
            <v>1496.1200000000001</v>
          </cell>
        </row>
        <row r="2674">
          <cell r="A2674" t="str">
            <v>401015</v>
          </cell>
          <cell r="B2674" t="str">
            <v>Contator de potência de 220 A - 2na + 2nf</v>
          </cell>
          <cell r="C2674" t="str">
            <v>un</v>
          </cell>
          <cell r="D2674">
            <v>3302.33</v>
          </cell>
          <cell r="E2674">
            <v>13.290000000000001</v>
          </cell>
          <cell r="F2674">
            <v>3315.62</v>
          </cell>
        </row>
        <row r="2675">
          <cell r="A2675" t="str">
            <v>401050</v>
          </cell>
          <cell r="B2675" t="str">
            <v>Minicontator auxiliar - 4NA</v>
          </cell>
          <cell r="C2675" t="str">
            <v>un</v>
          </cell>
          <cell r="D2675">
            <v>38.200000000000003</v>
          </cell>
          <cell r="E2675">
            <v>13.290000000000001</v>
          </cell>
          <cell r="F2675">
            <v>51.49</v>
          </cell>
        </row>
        <row r="2676">
          <cell r="A2676" t="str">
            <v>401051</v>
          </cell>
          <cell r="B2676" t="str">
            <v>Contator auxiliar - 2NA+2NF</v>
          </cell>
          <cell r="C2676" t="str">
            <v>un</v>
          </cell>
          <cell r="D2676">
            <v>55.97</v>
          </cell>
          <cell r="E2676">
            <v>13.290000000000001</v>
          </cell>
          <cell r="F2676">
            <v>69.260000000000005</v>
          </cell>
        </row>
        <row r="2677">
          <cell r="A2677" t="str">
            <v>401052</v>
          </cell>
          <cell r="B2677" t="str">
            <v>Contator auxiliar - 4na+4nf</v>
          </cell>
          <cell r="C2677" t="str">
            <v>un</v>
          </cell>
          <cell r="D2677">
            <v>99.68</v>
          </cell>
          <cell r="E2677">
            <v>13.290000000000001</v>
          </cell>
          <cell r="F2677">
            <v>112.97</v>
          </cell>
        </row>
        <row r="2678">
          <cell r="A2678" t="str">
            <v>401100</v>
          </cell>
          <cell r="B2678" t="str">
            <v>Relé</v>
          </cell>
          <cell r="C2678">
            <v>0</v>
          </cell>
          <cell r="D2678">
            <v>0</v>
          </cell>
          <cell r="E2678">
            <v>0</v>
          </cell>
          <cell r="F2678">
            <v>0</v>
          </cell>
        </row>
        <row r="2679">
          <cell r="A2679" t="str">
            <v>401101</v>
          </cell>
          <cell r="B2679" t="str">
            <v>Relé fotoelétrico 50/60 Hz 110/220 V - 1200 VA, completo</v>
          </cell>
          <cell r="C2679" t="str">
            <v>un</v>
          </cell>
          <cell r="D2679">
            <v>43.79</v>
          </cell>
          <cell r="E2679">
            <v>11.96</v>
          </cell>
          <cell r="F2679">
            <v>55.75</v>
          </cell>
        </row>
        <row r="2680">
          <cell r="A2680" t="str">
            <v>401102</v>
          </cell>
          <cell r="B2680" t="str">
            <v>Relé bimetálico de sobrecarga para acoplamento direto, faixas de ajuste de 9,0/12 A</v>
          </cell>
          <cell r="C2680" t="str">
            <v>un</v>
          </cell>
          <cell r="D2680">
            <v>99.52</v>
          </cell>
          <cell r="E2680">
            <v>13.290000000000001</v>
          </cell>
          <cell r="F2680">
            <v>112.81</v>
          </cell>
        </row>
        <row r="2681">
          <cell r="A2681" t="str">
            <v>401103</v>
          </cell>
          <cell r="B2681" t="str">
            <v>Relé bimetálico de sobrecarga para acoplamento direto, faixas de ajuste de 20/32 A até 50/63 A</v>
          </cell>
          <cell r="C2681" t="str">
            <v>un</v>
          </cell>
          <cell r="D2681">
            <v>215.09</v>
          </cell>
          <cell r="E2681">
            <v>13.290000000000001</v>
          </cell>
          <cell r="F2681">
            <v>228.38</v>
          </cell>
        </row>
        <row r="2682">
          <cell r="A2682" t="str">
            <v>401105</v>
          </cell>
          <cell r="B2682" t="str">
            <v>Relé bimetálico de sobrecarga para acoplamento direto, faixas de ajuste de 0,4/0,63 A até 16,0/25,0 A</v>
          </cell>
          <cell r="C2682" t="str">
            <v>un</v>
          </cell>
          <cell r="D2682">
            <v>130.77000000000001</v>
          </cell>
          <cell r="E2682">
            <v>13.290000000000001</v>
          </cell>
          <cell r="F2682">
            <v>144.06</v>
          </cell>
        </row>
        <row r="2683">
          <cell r="A2683" t="str">
            <v>401106</v>
          </cell>
          <cell r="B2683" t="str">
            <v>Relé de tempo eletrônico de 0,6 até 6 seg. - 220V - 50/60 Hz</v>
          </cell>
          <cell r="C2683" t="str">
            <v>un</v>
          </cell>
          <cell r="D2683">
            <v>54.75</v>
          </cell>
          <cell r="E2683">
            <v>26.57</v>
          </cell>
          <cell r="F2683">
            <v>81.319999999999993</v>
          </cell>
        </row>
        <row r="2684">
          <cell r="A2684" t="str">
            <v>401107</v>
          </cell>
          <cell r="B2684" t="str">
            <v>Relé supervisor trifásico contra falta de fase, inversão de fase e mínima tensão</v>
          </cell>
          <cell r="C2684" t="str">
            <v>un</v>
          </cell>
          <cell r="D2684">
            <v>1170.81</v>
          </cell>
          <cell r="E2684">
            <v>26.57</v>
          </cell>
          <cell r="F2684">
            <v>1197.3800000000001</v>
          </cell>
        </row>
        <row r="2685">
          <cell r="A2685" t="str">
            <v>401111</v>
          </cell>
          <cell r="B2685" t="str">
            <v>Relé de sobrecorrente eletromecânico até 120A tipo BG, conjunto de 3 unidades</v>
          </cell>
          <cell r="C2685" t="str">
            <v>cj</v>
          </cell>
          <cell r="D2685">
            <v>1985.06</v>
          </cell>
          <cell r="E2685">
            <v>8.77</v>
          </cell>
          <cell r="F2685">
            <v>1993.8300000000002</v>
          </cell>
        </row>
        <row r="2686">
          <cell r="A2686" t="str">
            <v>401112</v>
          </cell>
          <cell r="B2686" t="str">
            <v>Relé de tempo eletrônico de 1,5 a 15 min. - 110V - 50/60Hz</v>
          </cell>
          <cell r="C2686" t="str">
            <v>un</v>
          </cell>
          <cell r="D2686">
            <v>58.81</v>
          </cell>
          <cell r="E2686">
            <v>26.57</v>
          </cell>
          <cell r="F2686">
            <v>85.38</v>
          </cell>
        </row>
        <row r="2687">
          <cell r="A2687" t="str">
            <v>401114</v>
          </cell>
          <cell r="B2687" t="str">
            <v>Relé supervisor monofásico detector de mínima tensão</v>
          </cell>
          <cell r="C2687" t="str">
            <v>un</v>
          </cell>
          <cell r="D2687">
            <v>186.8</v>
          </cell>
          <cell r="E2687">
            <v>26.57</v>
          </cell>
          <cell r="F2687">
            <v>213.37</v>
          </cell>
        </row>
        <row r="2688">
          <cell r="A2688" t="str">
            <v>401119</v>
          </cell>
          <cell r="B2688" t="str">
            <v>Relé de tempo eletrônico cíclico regulável, 110/127V - 43/63 Hz</v>
          </cell>
          <cell r="C2688" t="str">
            <v>un</v>
          </cell>
          <cell r="D2688">
            <v>115.43</v>
          </cell>
          <cell r="E2688">
            <v>26.57</v>
          </cell>
          <cell r="F2688">
            <v>142</v>
          </cell>
        </row>
        <row r="2689">
          <cell r="A2689" t="str">
            <v>401120</v>
          </cell>
          <cell r="B2689" t="str">
            <v>Relé de pulso bipolar 16A/250 V</v>
          </cell>
          <cell r="C2689" t="str">
            <v>un</v>
          </cell>
          <cell r="D2689">
            <v>102.26</v>
          </cell>
          <cell r="E2689">
            <v>15.94</v>
          </cell>
          <cell r="F2689">
            <v>118.2</v>
          </cell>
        </row>
        <row r="2690">
          <cell r="A2690" t="str">
            <v>401123</v>
          </cell>
          <cell r="B2690" t="str">
            <v>Relé de sobrecarga eletrônico para acoplamento direto, faixa de ajuste de 55 até 250 A</v>
          </cell>
          <cell r="C2690" t="str">
            <v>un</v>
          </cell>
          <cell r="D2690">
            <v>1242.17</v>
          </cell>
          <cell r="E2690">
            <v>13.290000000000001</v>
          </cell>
          <cell r="F2690">
            <v>1255.46</v>
          </cell>
        </row>
        <row r="2691">
          <cell r="A2691" t="str">
            <v>401124</v>
          </cell>
          <cell r="B2691" t="str">
            <v>Relé de tempo eletrônico de 3 - 30seg 220V 50/60Hz</v>
          </cell>
          <cell r="C2691" t="str">
            <v>un</v>
          </cell>
          <cell r="D2691">
            <v>56.65</v>
          </cell>
          <cell r="E2691">
            <v>26.57</v>
          </cell>
          <cell r="F2691">
            <v>83.22</v>
          </cell>
        </row>
        <row r="2692">
          <cell r="A2692" t="str">
            <v>401200</v>
          </cell>
          <cell r="B2692" t="str">
            <v>Chave comutadora e seletora</v>
          </cell>
          <cell r="C2692">
            <v>0</v>
          </cell>
          <cell r="D2692">
            <v>0</v>
          </cell>
          <cell r="E2692">
            <v>0</v>
          </cell>
          <cell r="F2692">
            <v>0</v>
          </cell>
        </row>
        <row r="2693">
          <cell r="A2693" t="str">
            <v>401202</v>
          </cell>
          <cell r="B2693" t="str">
            <v>Chave comutadora/seletora com 1 pólo e 3 posições para 63 A</v>
          </cell>
          <cell r="C2693" t="str">
            <v>un</v>
          </cell>
          <cell r="D2693">
            <v>271.3</v>
          </cell>
          <cell r="E2693">
            <v>10.63</v>
          </cell>
          <cell r="F2693">
            <v>281.93</v>
          </cell>
        </row>
        <row r="2694">
          <cell r="A2694" t="str">
            <v>401203</v>
          </cell>
          <cell r="B2694" t="str">
            <v>Chave comutadora/seletora com 1 pólo e 3 posições para 25 A</v>
          </cell>
          <cell r="C2694" t="str">
            <v>un</v>
          </cell>
          <cell r="D2694">
            <v>131.1</v>
          </cell>
          <cell r="E2694">
            <v>10.63</v>
          </cell>
          <cell r="F2694">
            <v>141.72999999999999</v>
          </cell>
        </row>
        <row r="2695">
          <cell r="A2695" t="str">
            <v>401219</v>
          </cell>
          <cell r="B2695" t="str">
            <v>Chave comutadora/seletora com 2 pólos e 2 posições para 25 A</v>
          </cell>
          <cell r="C2695" t="str">
            <v>un</v>
          </cell>
          <cell r="D2695">
            <v>98.8</v>
          </cell>
          <cell r="E2695">
            <v>10.63</v>
          </cell>
          <cell r="F2695">
            <v>109.43</v>
          </cell>
        </row>
        <row r="2696">
          <cell r="A2696" t="str">
            <v>401220</v>
          </cell>
          <cell r="B2696" t="str">
            <v>Chave comutadora/seletora com 1 pólo e 2 posições para 25 A</v>
          </cell>
          <cell r="C2696" t="str">
            <v>un</v>
          </cell>
          <cell r="D2696">
            <v>67.33</v>
          </cell>
          <cell r="E2696">
            <v>10.63</v>
          </cell>
          <cell r="F2696">
            <v>77.959999999999994</v>
          </cell>
        </row>
        <row r="2697">
          <cell r="A2697" t="str">
            <v>401221</v>
          </cell>
          <cell r="B2697" t="str">
            <v>Chave comutadora/seletora com 3 pólos e 3 posições para 25 A</v>
          </cell>
          <cell r="C2697" t="str">
            <v>un</v>
          </cell>
          <cell r="D2697">
            <v>200</v>
          </cell>
          <cell r="E2697">
            <v>10.63</v>
          </cell>
          <cell r="F2697">
            <v>210.63</v>
          </cell>
        </row>
        <row r="2698">
          <cell r="A2698" t="str">
            <v>401300</v>
          </cell>
          <cell r="B2698" t="str">
            <v>Amperímetro</v>
          </cell>
          <cell r="C2698">
            <v>0</v>
          </cell>
          <cell r="D2698">
            <v>0</v>
          </cell>
          <cell r="E2698">
            <v>0</v>
          </cell>
          <cell r="F2698">
            <v>0</v>
          </cell>
        </row>
        <row r="2699">
          <cell r="A2699" t="str">
            <v>401301</v>
          </cell>
          <cell r="B2699" t="str">
            <v>Chave comutadora para amperímetro</v>
          </cell>
          <cell r="C2699" t="str">
            <v>un</v>
          </cell>
          <cell r="D2699">
            <v>73.62</v>
          </cell>
          <cell r="E2699">
            <v>10.63</v>
          </cell>
          <cell r="F2699">
            <v>84.25</v>
          </cell>
        </row>
        <row r="2700">
          <cell r="A2700" t="str">
            <v>401304</v>
          </cell>
          <cell r="B2700" t="str">
            <v>Amperímetro de ferro móvel de 96 x 96 mm, para ligação em transformador de corrente, escala fixa de 0 A/50 A até 0 A/2,0 kA</v>
          </cell>
          <cell r="C2700" t="str">
            <v>un</v>
          </cell>
          <cell r="D2700">
            <v>206.77</v>
          </cell>
          <cell r="E2700">
            <v>6.65</v>
          </cell>
          <cell r="F2700">
            <v>213.42000000000002</v>
          </cell>
        </row>
        <row r="2701">
          <cell r="A2701" t="str">
            <v>401400</v>
          </cell>
          <cell r="B2701" t="str">
            <v>Voltímetro</v>
          </cell>
          <cell r="C2701">
            <v>0</v>
          </cell>
          <cell r="D2701">
            <v>0</v>
          </cell>
          <cell r="E2701">
            <v>0</v>
          </cell>
          <cell r="F2701">
            <v>0</v>
          </cell>
        </row>
        <row r="2702">
          <cell r="A2702" t="str">
            <v>401401</v>
          </cell>
          <cell r="B2702" t="str">
            <v>Chave comutadora para voltímetro</v>
          </cell>
          <cell r="C2702" t="str">
            <v>un</v>
          </cell>
          <cell r="D2702">
            <v>57.49</v>
          </cell>
          <cell r="E2702">
            <v>10.63</v>
          </cell>
          <cell r="F2702">
            <v>68.12</v>
          </cell>
        </row>
        <row r="2703">
          <cell r="A2703" t="str">
            <v>401403</v>
          </cell>
          <cell r="B2703" t="str">
            <v>Voltímetro de ferro móvel de 96 x 96 mm, escalas variáveis de 0/150 V, 0/250 V, 0/300 V, 0/500 V e 0/600 V</v>
          </cell>
          <cell r="C2703" t="str">
            <v>un</v>
          </cell>
          <cell r="D2703">
            <v>181.33</v>
          </cell>
          <cell r="E2703">
            <v>13.290000000000001</v>
          </cell>
          <cell r="F2703">
            <v>194.62</v>
          </cell>
        </row>
        <row r="2704">
          <cell r="A2704" t="str">
            <v>402000</v>
          </cell>
          <cell r="B2704" t="str">
            <v>Reparos, conservações e complementos</v>
          </cell>
          <cell r="C2704">
            <v>0</v>
          </cell>
          <cell r="D2704">
            <v>0</v>
          </cell>
          <cell r="E2704">
            <v>0</v>
          </cell>
          <cell r="F2704">
            <v>0</v>
          </cell>
        </row>
        <row r="2705">
          <cell r="A2705" t="str">
            <v>402002</v>
          </cell>
          <cell r="B2705" t="str">
            <v>Plugue com 3P+T de 63 A, 220/240 V, industrial</v>
          </cell>
          <cell r="C2705" t="str">
            <v>un</v>
          </cell>
          <cell r="D2705">
            <v>114.69</v>
          </cell>
          <cell r="E2705">
            <v>5.32</v>
          </cell>
          <cell r="F2705">
            <v>120.01</v>
          </cell>
        </row>
        <row r="2706">
          <cell r="A2706" t="str">
            <v>402005</v>
          </cell>
          <cell r="B2706" t="str">
            <v>Sinalizador com lâmpada</v>
          </cell>
          <cell r="C2706" t="str">
            <v>un</v>
          </cell>
          <cell r="D2706">
            <v>52.2</v>
          </cell>
          <cell r="E2706">
            <v>21.25</v>
          </cell>
          <cell r="F2706">
            <v>73.45</v>
          </cell>
        </row>
        <row r="2707">
          <cell r="A2707" t="str">
            <v>402006</v>
          </cell>
          <cell r="B2707" t="str">
            <v>Botão de comando duplo sem sinalizador</v>
          </cell>
          <cell r="C2707" t="str">
            <v>un</v>
          </cell>
          <cell r="D2707">
            <v>31.54</v>
          </cell>
          <cell r="E2707">
            <v>21.25</v>
          </cell>
          <cell r="F2707">
            <v>52.79</v>
          </cell>
        </row>
        <row r="2708">
          <cell r="A2708" t="str">
            <v>402007</v>
          </cell>
          <cell r="B2708" t="str">
            <v>Botão de comando duplo com sinalizador</v>
          </cell>
          <cell r="C2708" t="str">
            <v>un</v>
          </cell>
          <cell r="D2708">
            <v>62.95</v>
          </cell>
          <cell r="E2708">
            <v>21.25</v>
          </cell>
          <cell r="F2708">
            <v>84.2</v>
          </cell>
        </row>
        <row r="2709">
          <cell r="A2709" t="str">
            <v>402009</v>
          </cell>
          <cell r="B2709" t="str">
            <v>Botoeira com retenção para quadro/painel</v>
          </cell>
          <cell r="C2709" t="str">
            <v>un</v>
          </cell>
          <cell r="D2709">
            <v>41.300000000000004</v>
          </cell>
          <cell r="E2709">
            <v>7.97</v>
          </cell>
          <cell r="F2709">
            <v>49.27</v>
          </cell>
        </row>
        <row r="2710">
          <cell r="A2710" t="str">
            <v>402010</v>
          </cell>
          <cell r="B2710" t="str">
            <v>Botoeira de comando liga-desliga, sem sinalização</v>
          </cell>
          <cell r="C2710" t="str">
            <v>un</v>
          </cell>
          <cell r="D2710">
            <v>99.17</v>
          </cell>
          <cell r="E2710">
            <v>7.97</v>
          </cell>
          <cell r="F2710">
            <v>107.14</v>
          </cell>
        </row>
        <row r="2711">
          <cell r="A2711" t="str">
            <v>402011</v>
          </cell>
          <cell r="B2711" t="str">
            <v>Alarme sonoro bitonal 220 V para painel de comando</v>
          </cell>
          <cell r="C2711" t="str">
            <v>un</v>
          </cell>
          <cell r="D2711">
            <v>182.24</v>
          </cell>
          <cell r="E2711">
            <v>7.97</v>
          </cell>
          <cell r="F2711">
            <v>190.21</v>
          </cell>
        </row>
        <row r="2712">
          <cell r="A2712" t="str">
            <v>402012</v>
          </cell>
          <cell r="B2712" t="str">
            <v>Placa de 4´ x 2´</v>
          </cell>
          <cell r="C2712" t="str">
            <v>un</v>
          </cell>
          <cell r="D2712">
            <v>1.8</v>
          </cell>
          <cell r="E2712">
            <v>0.88</v>
          </cell>
          <cell r="F2712">
            <v>2.68</v>
          </cell>
        </row>
        <row r="2713">
          <cell r="A2713" t="str">
            <v>402014</v>
          </cell>
          <cell r="B2713" t="str">
            <v>Placa de 4´ x 4´</v>
          </cell>
          <cell r="C2713" t="str">
            <v>un</v>
          </cell>
          <cell r="D2713">
            <v>4.21</v>
          </cell>
          <cell r="E2713">
            <v>0.88</v>
          </cell>
          <cell r="F2713">
            <v>5.09</v>
          </cell>
        </row>
        <row r="2714">
          <cell r="A2714" t="str">
            <v>402020</v>
          </cell>
          <cell r="B2714" t="str">
            <v>Chave de bóia normalmente fechada ou aberta</v>
          </cell>
          <cell r="C2714" t="str">
            <v>un</v>
          </cell>
          <cell r="D2714">
            <v>32.85</v>
          </cell>
          <cell r="E2714">
            <v>10.63</v>
          </cell>
          <cell r="F2714">
            <v>43.480000000000004</v>
          </cell>
        </row>
        <row r="2715">
          <cell r="A2715" t="str">
            <v>402022</v>
          </cell>
          <cell r="B2715" t="str">
            <v>Plugue com 3P+T de 32A, 220/240V, industrial</v>
          </cell>
          <cell r="C2715" t="str">
            <v>un</v>
          </cell>
          <cell r="D2715">
            <v>33.71</v>
          </cell>
          <cell r="E2715">
            <v>7.97</v>
          </cell>
          <cell r="F2715">
            <v>41.68</v>
          </cell>
        </row>
        <row r="2716">
          <cell r="A2716" t="str">
            <v>402023</v>
          </cell>
          <cell r="B2716" t="str">
            <v>Plugue com 3P+N+T de 63A, 220/240V, industrial</v>
          </cell>
          <cell r="C2716" t="str">
            <v>un</v>
          </cell>
          <cell r="D2716">
            <v>306.67</v>
          </cell>
          <cell r="E2716">
            <v>7.97</v>
          </cell>
          <cell r="F2716">
            <v>314.64</v>
          </cell>
        </row>
        <row r="2717">
          <cell r="A2717" t="str">
            <v>402024</v>
          </cell>
          <cell r="B2717" t="str">
            <v>Plugue com 2P+T de 10A, 250V</v>
          </cell>
          <cell r="C2717" t="str">
            <v>un</v>
          </cell>
          <cell r="D2717">
            <v>4.45</v>
          </cell>
          <cell r="E2717">
            <v>5.32</v>
          </cell>
          <cell r="F2717">
            <v>9.77</v>
          </cell>
        </row>
        <row r="2718">
          <cell r="A2718" t="str">
            <v>402025</v>
          </cell>
          <cell r="B2718" t="str">
            <v>Plugue prolongador com 2P+T de 10A, 250V</v>
          </cell>
          <cell r="C2718" t="str">
            <v>un</v>
          </cell>
          <cell r="D2718">
            <v>6.08</v>
          </cell>
          <cell r="E2718">
            <v>5.32</v>
          </cell>
          <cell r="F2718">
            <v>11.4</v>
          </cell>
        </row>
        <row r="2719">
          <cell r="A2719" t="str">
            <v>402030</v>
          </cell>
          <cell r="B2719" t="str">
            <v>Chave de nível tipo bóia pendular (pera), com contato microswitch</v>
          </cell>
          <cell r="C2719" t="str">
            <v>un</v>
          </cell>
          <cell r="D2719">
            <v>305.52999999999997</v>
          </cell>
          <cell r="E2719">
            <v>26.57</v>
          </cell>
          <cell r="F2719">
            <v>332.1</v>
          </cell>
        </row>
        <row r="2720">
          <cell r="A2720" t="str">
            <v>402031</v>
          </cell>
          <cell r="B2720" t="str">
            <v>Placa/espelho em latão escovado 4´ x 4´, para 02 tomadas elétrica</v>
          </cell>
          <cell r="C2720" t="str">
            <v>un</v>
          </cell>
          <cell r="D2720">
            <v>15.26</v>
          </cell>
          <cell r="E2720">
            <v>12.24</v>
          </cell>
          <cell r="F2720">
            <v>27.5</v>
          </cell>
        </row>
        <row r="2721">
          <cell r="A2721" t="str">
            <v>402032</v>
          </cell>
          <cell r="B2721" t="str">
            <v>Placa/espelho em latão escovado 4´ x 4´, para 01 tomada elétrica</v>
          </cell>
          <cell r="C2721" t="str">
            <v>un</v>
          </cell>
          <cell r="D2721">
            <v>10.61</v>
          </cell>
          <cell r="E2721">
            <v>12.24</v>
          </cell>
          <cell r="F2721">
            <v>22.85</v>
          </cell>
        </row>
        <row r="2722">
          <cell r="A2722" t="str">
            <v>402033</v>
          </cell>
          <cell r="B2722" t="str">
            <v>Placa/espelho em latão escovado 4´ x 4´, para tomada de lógica RJ-45</v>
          </cell>
          <cell r="C2722" t="str">
            <v>un</v>
          </cell>
          <cell r="D2722">
            <v>13.18</v>
          </cell>
          <cell r="E2722">
            <v>12.24</v>
          </cell>
          <cell r="F2722">
            <v>25.42</v>
          </cell>
        </row>
        <row r="2723">
          <cell r="A2723" t="str">
            <v>410000</v>
          </cell>
          <cell r="B2723" t="str">
            <v>Iluminação</v>
          </cell>
          <cell r="C2723">
            <v>0</v>
          </cell>
          <cell r="D2723">
            <v>0</v>
          </cell>
          <cell r="E2723">
            <v>0</v>
          </cell>
          <cell r="F2723">
            <v>0</v>
          </cell>
        </row>
        <row r="2724">
          <cell r="A2724" t="str">
            <v>410400</v>
          </cell>
          <cell r="B2724" t="str">
            <v>Acessórios para iluminação</v>
          </cell>
          <cell r="C2724">
            <v>0</v>
          </cell>
          <cell r="D2724">
            <v>0</v>
          </cell>
          <cell r="E2724">
            <v>0</v>
          </cell>
          <cell r="F2724">
            <v>0</v>
          </cell>
        </row>
        <row r="2725">
          <cell r="A2725" t="str">
            <v>410402</v>
          </cell>
          <cell r="B2725" t="str">
            <v>Receptáculo de porcelana com parafuso de fixação com rosca E-27</v>
          </cell>
          <cell r="C2725" t="str">
            <v>un</v>
          </cell>
          <cell r="D2725">
            <v>2.12</v>
          </cell>
          <cell r="E2725">
            <v>2.11</v>
          </cell>
          <cell r="F2725">
            <v>4.2300000000000004</v>
          </cell>
        </row>
        <row r="2726">
          <cell r="A2726" t="str">
            <v>410404</v>
          </cell>
          <cell r="B2726" t="str">
            <v>Receptáculo de porcelana com parafuso de fixação com rosca E-40</v>
          </cell>
          <cell r="C2726" t="str">
            <v>un</v>
          </cell>
          <cell r="D2726">
            <v>12.59</v>
          </cell>
          <cell r="E2726">
            <v>2.11</v>
          </cell>
          <cell r="F2726">
            <v>14.700000000000001</v>
          </cell>
        </row>
        <row r="2727">
          <cell r="A2727" t="str">
            <v>410405</v>
          </cell>
          <cell r="B2727" t="str">
            <v>Trilho eletrificado de alimentação com 1 circuito, em alumínio com pintura na cor branco, inclusive acessórios</v>
          </cell>
          <cell r="C2727" t="str">
            <v>m</v>
          </cell>
          <cell r="D2727">
            <v>85.27</v>
          </cell>
          <cell r="E2727">
            <v>10.63</v>
          </cell>
          <cell r="F2727">
            <v>95.9</v>
          </cell>
        </row>
        <row r="2728">
          <cell r="A2728" t="str">
            <v>410406</v>
          </cell>
          <cell r="B2728" t="str">
            <v>Soquete convencional para lâmpada fluorescente</v>
          </cell>
          <cell r="C2728" t="str">
            <v>un</v>
          </cell>
          <cell r="D2728">
            <v>1.1299999999999999</v>
          </cell>
          <cell r="E2728">
            <v>2.11</v>
          </cell>
          <cell r="F2728">
            <v>3.24</v>
          </cell>
        </row>
        <row r="2729">
          <cell r="A2729" t="str">
            <v>410410</v>
          </cell>
          <cell r="B2729" t="str">
            <v>Soquete antivibratório para lâmpada fluorescente com placa de pressão e fixação</v>
          </cell>
          <cell r="C2729" t="str">
            <v>un</v>
          </cell>
          <cell r="D2729">
            <v>1.1499999999999999</v>
          </cell>
          <cell r="E2729">
            <v>2.11</v>
          </cell>
          <cell r="F2729">
            <v>3.2600000000000002</v>
          </cell>
        </row>
        <row r="2730">
          <cell r="A2730" t="str">
            <v>410500</v>
          </cell>
          <cell r="B2730" t="str">
            <v>Lâmpada de descarga de alta potência</v>
          </cell>
          <cell r="C2730">
            <v>0</v>
          </cell>
          <cell r="D2730">
            <v>0</v>
          </cell>
          <cell r="E2730">
            <v>0</v>
          </cell>
          <cell r="F2730">
            <v>0</v>
          </cell>
        </row>
        <row r="2731">
          <cell r="A2731" t="str">
            <v>410501</v>
          </cell>
          <cell r="B2731" t="str">
            <v>Lâmpada mista, base E27 de 160 W</v>
          </cell>
          <cell r="C2731" t="str">
            <v>un</v>
          </cell>
          <cell r="D2731">
            <v>15.93</v>
          </cell>
          <cell r="E2731">
            <v>2.2000000000000002</v>
          </cell>
          <cell r="F2731">
            <v>18.13</v>
          </cell>
        </row>
        <row r="2732">
          <cell r="A2732" t="str">
            <v>410502</v>
          </cell>
          <cell r="B2732" t="str">
            <v>Lâmpada mista, base E27 ou E40 de 250 W</v>
          </cell>
          <cell r="C2732" t="str">
            <v>un</v>
          </cell>
          <cell r="D2732">
            <v>26.67</v>
          </cell>
          <cell r="E2732">
            <v>2.2000000000000002</v>
          </cell>
          <cell r="F2732">
            <v>28.87</v>
          </cell>
        </row>
        <row r="2733">
          <cell r="A2733" t="str">
            <v>410503</v>
          </cell>
          <cell r="B2733" t="str">
            <v>Lâmpada mista, base E40 de 500 W</v>
          </cell>
          <cell r="C2733" t="str">
            <v>un</v>
          </cell>
          <cell r="D2733">
            <v>46.88</v>
          </cell>
          <cell r="E2733">
            <v>2.2000000000000002</v>
          </cell>
          <cell r="F2733">
            <v>49.08</v>
          </cell>
        </row>
        <row r="2734">
          <cell r="A2734" t="str">
            <v>410520</v>
          </cell>
          <cell r="B2734" t="str">
            <v>Lâmpada de vapor de sódio elipsoidal, base E27 de 70 W</v>
          </cell>
          <cell r="C2734" t="str">
            <v>un</v>
          </cell>
          <cell r="D2734">
            <v>14.96</v>
          </cell>
          <cell r="E2734">
            <v>2.2000000000000002</v>
          </cell>
          <cell r="F2734">
            <v>17.16</v>
          </cell>
        </row>
        <row r="2735">
          <cell r="A2735" t="str">
            <v>410522</v>
          </cell>
          <cell r="B2735" t="str">
            <v>Lâmpada de vapor de sódio elipsoidal ou tubular, base E40 de 150 W</v>
          </cell>
          <cell r="C2735" t="str">
            <v>un</v>
          </cell>
          <cell r="D2735">
            <v>25.080000000000002</v>
          </cell>
          <cell r="E2735">
            <v>2.2000000000000002</v>
          </cell>
          <cell r="F2735">
            <v>27.28</v>
          </cell>
        </row>
        <row r="2736">
          <cell r="A2736" t="str">
            <v>410524</v>
          </cell>
          <cell r="B2736" t="str">
            <v>Lâmpada de vapor de sódio elipsoidal ou tubular, base E40 de 250 W</v>
          </cell>
          <cell r="C2736" t="str">
            <v>un</v>
          </cell>
          <cell r="D2736">
            <v>28.96</v>
          </cell>
          <cell r="E2736">
            <v>2.2000000000000002</v>
          </cell>
          <cell r="F2736">
            <v>31.16</v>
          </cell>
        </row>
        <row r="2737">
          <cell r="A2737" t="str">
            <v>410526</v>
          </cell>
          <cell r="B2737" t="str">
            <v>Lâmpada de vapor de sódio elipsoidal ou tubular, base E40 de 400 W</v>
          </cell>
          <cell r="C2737" t="str">
            <v>un</v>
          </cell>
          <cell r="D2737">
            <v>33.549999999999997</v>
          </cell>
          <cell r="E2737">
            <v>2.2000000000000002</v>
          </cell>
          <cell r="F2737">
            <v>35.75</v>
          </cell>
        </row>
        <row r="2738">
          <cell r="A2738" t="str">
            <v>410527</v>
          </cell>
          <cell r="B2738" t="str">
            <v>Lâmpada de vapor de sódio tubular, base E40 de 1000 W</v>
          </cell>
          <cell r="C2738" t="str">
            <v>un</v>
          </cell>
          <cell r="D2738">
            <v>288.66000000000003</v>
          </cell>
          <cell r="E2738">
            <v>2.2000000000000002</v>
          </cell>
          <cell r="F2738">
            <v>290.86</v>
          </cell>
        </row>
        <row r="2739">
          <cell r="A2739" t="str">
            <v>410543</v>
          </cell>
          <cell r="B2739" t="str">
            <v>Lâmpada fluorescente compacta eletrônica, base E27 com 59W ou 60W</v>
          </cell>
          <cell r="C2739" t="str">
            <v>un</v>
          </cell>
          <cell r="D2739">
            <v>46.01</v>
          </cell>
          <cell r="E2739">
            <v>2.2000000000000002</v>
          </cell>
          <cell r="F2739">
            <v>48.21</v>
          </cell>
        </row>
        <row r="2740">
          <cell r="A2740" t="str">
            <v>410552</v>
          </cell>
          <cell r="B2740" t="str">
            <v>Lâmpada de vapor metálico elipsoidal, base E40 de 250 W</v>
          </cell>
          <cell r="C2740" t="str">
            <v>un</v>
          </cell>
          <cell r="D2740">
            <v>50.5</v>
          </cell>
          <cell r="E2740">
            <v>2.2000000000000002</v>
          </cell>
          <cell r="F2740">
            <v>52.7</v>
          </cell>
        </row>
        <row r="2741">
          <cell r="A2741" t="str">
            <v>410553</v>
          </cell>
          <cell r="B2741" t="str">
            <v>Lâmpada de vapor metálico elipsoidal, base E40 de 400 W</v>
          </cell>
          <cell r="C2741" t="str">
            <v>un</v>
          </cell>
          <cell r="D2741">
            <v>56.4</v>
          </cell>
          <cell r="E2741">
            <v>2.2000000000000002</v>
          </cell>
          <cell r="F2741">
            <v>58.6</v>
          </cell>
        </row>
        <row r="2742">
          <cell r="A2742" t="str">
            <v>410563</v>
          </cell>
          <cell r="B2742" t="str">
            <v>Lâmpada de vapor metálico tubular, base E40 de 2000 W</v>
          </cell>
          <cell r="C2742" t="str">
            <v>un</v>
          </cell>
          <cell r="D2742">
            <v>439.7</v>
          </cell>
          <cell r="E2742">
            <v>2.2000000000000002</v>
          </cell>
          <cell r="F2742">
            <v>441.90000000000003</v>
          </cell>
        </row>
        <row r="2743">
          <cell r="A2743" t="str">
            <v>410571</v>
          </cell>
          <cell r="B2743" t="str">
            <v>Lâmpada de vapor metálico tubular, base G12 de 70 W</v>
          </cell>
          <cell r="C2743" t="str">
            <v>un</v>
          </cell>
          <cell r="D2743">
            <v>71.22</v>
          </cell>
          <cell r="E2743">
            <v>2.2000000000000002</v>
          </cell>
          <cell r="F2743">
            <v>73.42</v>
          </cell>
        </row>
        <row r="2744">
          <cell r="A2744" t="str">
            <v>410572</v>
          </cell>
          <cell r="B2744" t="str">
            <v>Lâmpada de vapor metálico tubular, base G12 de 150 W</v>
          </cell>
          <cell r="C2744" t="str">
            <v>un</v>
          </cell>
          <cell r="D2744">
            <v>89.09</v>
          </cell>
          <cell r="E2744">
            <v>2.2000000000000002</v>
          </cell>
          <cell r="F2744">
            <v>91.29</v>
          </cell>
        </row>
        <row r="2745">
          <cell r="A2745" t="str">
            <v>410580</v>
          </cell>
          <cell r="B2745" t="str">
            <v>Lâmpada de vapor metálico tubular, base RX7s bilateral de 70 W</v>
          </cell>
          <cell r="C2745" t="str">
            <v>un</v>
          </cell>
          <cell r="D2745">
            <v>32.93</v>
          </cell>
          <cell r="E2745">
            <v>2.2000000000000002</v>
          </cell>
          <cell r="F2745">
            <v>35.130000000000003</v>
          </cell>
        </row>
        <row r="2746">
          <cell r="A2746" t="str">
            <v>410581</v>
          </cell>
          <cell r="B2746" t="str">
            <v>Lâmpada de vapor metálico tubular, base RX7s bilateral de 150 W</v>
          </cell>
          <cell r="C2746" t="str">
            <v>un</v>
          </cell>
          <cell r="D2746">
            <v>34.11</v>
          </cell>
          <cell r="E2746">
            <v>2.2000000000000002</v>
          </cell>
          <cell r="F2746">
            <v>36.31</v>
          </cell>
        </row>
        <row r="2747">
          <cell r="A2747" t="str">
            <v>410582</v>
          </cell>
          <cell r="B2747" t="str">
            <v>Lâmpada de vapor metálico tubular, base FC2 bilateral de 400 W</v>
          </cell>
          <cell r="C2747" t="str">
            <v>un</v>
          </cell>
          <cell r="D2747">
            <v>53.910000000000004</v>
          </cell>
          <cell r="E2747">
            <v>2.2000000000000002</v>
          </cell>
          <cell r="F2747">
            <v>56.11</v>
          </cell>
        </row>
        <row r="2748">
          <cell r="A2748" t="str">
            <v>410600</v>
          </cell>
          <cell r="B2748" t="str">
            <v>Lâmpadas incandescentes</v>
          </cell>
          <cell r="C2748">
            <v>0</v>
          </cell>
          <cell r="D2748">
            <v>0</v>
          </cell>
          <cell r="E2748">
            <v>0</v>
          </cell>
          <cell r="F2748">
            <v>0</v>
          </cell>
        </row>
        <row r="2749">
          <cell r="A2749" t="str">
            <v>410610</v>
          </cell>
          <cell r="B2749" t="str">
            <v>Lâmpada halógena refletora PAR20, base E27 de 50 W - 220 V</v>
          </cell>
          <cell r="C2749" t="str">
            <v>un</v>
          </cell>
          <cell r="D2749">
            <v>13.24</v>
          </cell>
          <cell r="E2749">
            <v>2.2000000000000002</v>
          </cell>
          <cell r="F2749">
            <v>15.44</v>
          </cell>
        </row>
        <row r="2750">
          <cell r="A2750" t="str">
            <v>410611</v>
          </cell>
          <cell r="B2750" t="str">
            <v>Lâmpada halógena refletora PAR20, base E27 de 50 W - 110 V</v>
          </cell>
          <cell r="C2750" t="str">
            <v>un</v>
          </cell>
          <cell r="D2750">
            <v>15.620000000000001</v>
          </cell>
          <cell r="E2750">
            <v>2.2000000000000002</v>
          </cell>
          <cell r="F2750">
            <v>17.82</v>
          </cell>
        </row>
        <row r="2751">
          <cell r="A2751" t="str">
            <v>410612</v>
          </cell>
          <cell r="B2751" t="str">
            <v>Lâmpada halógena refletora PAR30, base E27 de 75 W - 220 V</v>
          </cell>
          <cell r="C2751" t="str">
            <v>un</v>
          </cell>
          <cell r="D2751">
            <v>21.900000000000002</v>
          </cell>
          <cell r="E2751">
            <v>2.2000000000000002</v>
          </cell>
          <cell r="F2751">
            <v>24.1</v>
          </cell>
        </row>
        <row r="2752">
          <cell r="A2752" t="str">
            <v>410613</v>
          </cell>
          <cell r="B2752" t="str">
            <v>Lâmpada halógena com refletor dicróico, de 50 W - 12 V</v>
          </cell>
          <cell r="C2752" t="str">
            <v>un</v>
          </cell>
          <cell r="D2752">
            <v>3.41</v>
          </cell>
          <cell r="E2752">
            <v>2.2000000000000002</v>
          </cell>
          <cell r="F2752">
            <v>5.61</v>
          </cell>
        </row>
        <row r="2753">
          <cell r="A2753" t="str">
            <v>410640</v>
          </cell>
          <cell r="B2753" t="str">
            <v>Lâmpada halógena tubular, base R7s bilateral de 150 W - 110 ou 220 V</v>
          </cell>
          <cell r="C2753" t="str">
            <v>un</v>
          </cell>
          <cell r="D2753">
            <v>4.2699999999999996</v>
          </cell>
          <cell r="E2753">
            <v>2.2000000000000002</v>
          </cell>
          <cell r="F2753">
            <v>6.47</v>
          </cell>
        </row>
        <row r="2754">
          <cell r="A2754" t="str">
            <v>410641</v>
          </cell>
          <cell r="B2754" t="str">
            <v>Lâmpada halógena tubular, base R7s bilateral de 300 W - 110 ou 220 V</v>
          </cell>
          <cell r="C2754" t="str">
            <v>un</v>
          </cell>
          <cell r="D2754">
            <v>4.37</v>
          </cell>
          <cell r="E2754">
            <v>2.2000000000000002</v>
          </cell>
          <cell r="F2754">
            <v>6.57</v>
          </cell>
        </row>
        <row r="2755">
          <cell r="A2755" t="str">
            <v>410642</v>
          </cell>
          <cell r="B2755" t="str">
            <v>Lâmpada halógena tubular, base R7s bilateral de 500 W - 110 ou 220 V</v>
          </cell>
          <cell r="C2755" t="str">
            <v>un</v>
          </cell>
          <cell r="D2755">
            <v>4.37</v>
          </cell>
          <cell r="E2755">
            <v>2.2000000000000002</v>
          </cell>
          <cell r="F2755">
            <v>6.57</v>
          </cell>
        </row>
        <row r="2756">
          <cell r="A2756" t="str">
            <v>410700</v>
          </cell>
          <cell r="B2756" t="str">
            <v>Lâmpadas fluorescentes</v>
          </cell>
          <cell r="C2756">
            <v>0</v>
          </cell>
          <cell r="D2756">
            <v>0</v>
          </cell>
          <cell r="E2756">
            <v>0</v>
          </cell>
          <cell r="F2756">
            <v>0</v>
          </cell>
        </row>
        <row r="2757">
          <cell r="A2757" t="str">
            <v>410702</v>
          </cell>
          <cell r="B2757" t="str">
            <v>Lâmpada fluorescente tubular, base bipino bilateral de 15 W</v>
          </cell>
          <cell r="C2757" t="str">
            <v>un</v>
          </cell>
          <cell r="D2757">
            <v>9.08</v>
          </cell>
          <cell r="E2757">
            <v>2.2000000000000002</v>
          </cell>
          <cell r="F2757">
            <v>11.28</v>
          </cell>
        </row>
        <row r="2758">
          <cell r="A2758" t="str">
            <v>410703</v>
          </cell>
          <cell r="B2758" t="str">
            <v>Lâmpada fluorescente tubular, base bipino bilateral de 16 W</v>
          </cell>
          <cell r="C2758" t="str">
            <v>un</v>
          </cell>
          <cell r="D2758">
            <v>4.12</v>
          </cell>
          <cell r="E2758">
            <v>2.2000000000000002</v>
          </cell>
          <cell r="F2758">
            <v>6.32</v>
          </cell>
        </row>
        <row r="2759">
          <cell r="A2759" t="str">
            <v>410704</v>
          </cell>
          <cell r="B2759" t="str">
            <v>Lâmpada fluorescente tubular, base bipino bilateral de 14 W</v>
          </cell>
          <cell r="C2759" t="str">
            <v>un</v>
          </cell>
          <cell r="D2759">
            <v>5.93</v>
          </cell>
          <cell r="E2759">
            <v>2.2000000000000002</v>
          </cell>
          <cell r="F2759">
            <v>8.1300000000000008</v>
          </cell>
        </row>
        <row r="2760">
          <cell r="A2760" t="str">
            <v>410705</v>
          </cell>
          <cell r="B2760" t="str">
            <v>Lâmpada fluorescente tubular, base bipino bilateral de 20 W</v>
          </cell>
          <cell r="C2760" t="str">
            <v>un</v>
          </cell>
          <cell r="D2760">
            <v>4.72</v>
          </cell>
          <cell r="E2760">
            <v>2.2000000000000002</v>
          </cell>
          <cell r="F2760">
            <v>6.92</v>
          </cell>
        </row>
        <row r="2761">
          <cell r="A2761" t="str">
            <v>410706</v>
          </cell>
          <cell r="B2761" t="str">
            <v>Lâmpada fluorescente tubular, base bipino bilateral de 28 W</v>
          </cell>
          <cell r="C2761" t="str">
            <v>un</v>
          </cell>
          <cell r="D2761">
            <v>6.43</v>
          </cell>
          <cell r="E2761">
            <v>2.2000000000000002</v>
          </cell>
          <cell r="F2761">
            <v>8.6300000000000008</v>
          </cell>
        </row>
        <row r="2762">
          <cell r="A2762" t="str">
            <v>410707</v>
          </cell>
          <cell r="B2762" t="str">
            <v>Lâmpada fluorescente tubular, base bipino bilateral de 32 W</v>
          </cell>
          <cell r="C2762" t="str">
            <v>un</v>
          </cell>
          <cell r="D2762">
            <v>4.34</v>
          </cell>
          <cell r="E2762">
            <v>2.2000000000000002</v>
          </cell>
          <cell r="F2762">
            <v>6.54</v>
          </cell>
        </row>
        <row r="2763">
          <cell r="A2763" t="str">
            <v>410709</v>
          </cell>
          <cell r="B2763" t="str">
            <v>Lâmpada fluorescente tubular, base bipino bilateral de 40 W</v>
          </cell>
          <cell r="C2763" t="str">
            <v>un</v>
          </cell>
          <cell r="D2763">
            <v>5.07</v>
          </cell>
          <cell r="E2763">
            <v>2.2000000000000002</v>
          </cell>
          <cell r="F2763">
            <v>7.2700000000000005</v>
          </cell>
        </row>
        <row r="2764">
          <cell r="A2764" t="str">
            <v>410712</v>
          </cell>
          <cell r="B2764" t="str">
            <v>Lâmpada fluorescente tubular, base bipino bilateral de 54 W</v>
          </cell>
          <cell r="C2764" t="str">
            <v>un</v>
          </cell>
          <cell r="D2764">
            <v>10.870000000000001</v>
          </cell>
          <cell r="E2764">
            <v>2.2000000000000002</v>
          </cell>
          <cell r="F2764">
            <v>13.07</v>
          </cell>
        </row>
        <row r="2765">
          <cell r="A2765" t="str">
            <v>410720</v>
          </cell>
          <cell r="B2765" t="str">
            <v>Lâmpada fluorescente tubular, base bipino bilateral de 32 W, com camada trifósforo</v>
          </cell>
          <cell r="C2765" t="str">
            <v>un</v>
          </cell>
          <cell r="D2765">
            <v>7.1000000000000005</v>
          </cell>
          <cell r="E2765">
            <v>2.2000000000000002</v>
          </cell>
          <cell r="F2765">
            <v>9.3000000000000007</v>
          </cell>
        </row>
        <row r="2766">
          <cell r="A2766" t="str">
            <v>410732</v>
          </cell>
          <cell r="B2766" t="str">
            <v>Lâmpada fluorescente tubular ´HO´, base bipino bilateral de 110 W</v>
          </cell>
          <cell r="C2766" t="str">
            <v>un</v>
          </cell>
          <cell r="D2766">
            <v>15.17</v>
          </cell>
          <cell r="E2766">
            <v>2.2000000000000002</v>
          </cell>
          <cell r="F2766">
            <v>17.37</v>
          </cell>
        </row>
        <row r="2767">
          <cell r="A2767" t="str">
            <v>410740</v>
          </cell>
          <cell r="B2767" t="str">
            <v>Lâmpada fluorescente compacta eletrônica ´2U´, base E27 de 9 W - 110 ou 220 V</v>
          </cell>
          <cell r="C2767" t="str">
            <v>un</v>
          </cell>
          <cell r="D2767">
            <v>7.55</v>
          </cell>
          <cell r="E2767">
            <v>2.2000000000000002</v>
          </cell>
          <cell r="F2767">
            <v>9.75</v>
          </cell>
        </row>
        <row r="2768">
          <cell r="A2768" t="str">
            <v>410741</v>
          </cell>
          <cell r="B2768" t="str">
            <v>Lâmpada fluorescente compacta eletrônica ´2U´, base E27 de 11 W - 110 ou 220 V</v>
          </cell>
          <cell r="C2768" t="str">
            <v>un</v>
          </cell>
          <cell r="D2768">
            <v>7.49</v>
          </cell>
          <cell r="E2768">
            <v>2.2000000000000002</v>
          </cell>
          <cell r="F2768">
            <v>9.69</v>
          </cell>
        </row>
        <row r="2769">
          <cell r="A2769" t="str">
            <v>410742</v>
          </cell>
          <cell r="B2769" t="str">
            <v>Lâmpada fluorescente compacta eletrônica ´3U´, base E27 de 15 W - 110 ou 220 V</v>
          </cell>
          <cell r="C2769" t="str">
            <v>un</v>
          </cell>
          <cell r="D2769">
            <v>8.6999999999999993</v>
          </cell>
          <cell r="E2769">
            <v>2.2000000000000002</v>
          </cell>
          <cell r="F2769">
            <v>10.9</v>
          </cell>
        </row>
        <row r="2770">
          <cell r="A2770" t="str">
            <v>410743</v>
          </cell>
          <cell r="B2770" t="str">
            <v>Lâmpada fluorescente compacta eletrônica ´3U´, base E27 de 20 W - 110 ou 220 V</v>
          </cell>
          <cell r="C2770" t="str">
            <v>un</v>
          </cell>
          <cell r="D2770">
            <v>9.2200000000000006</v>
          </cell>
          <cell r="E2770">
            <v>2.2000000000000002</v>
          </cell>
          <cell r="F2770">
            <v>11.42</v>
          </cell>
        </row>
        <row r="2771">
          <cell r="A2771" t="str">
            <v>410744</v>
          </cell>
          <cell r="B2771" t="str">
            <v>Lâmpada fluorescente compacta eletrônica ´3U´, base E27 de 23 W - 110 ou 220 V</v>
          </cell>
          <cell r="C2771" t="str">
            <v>un</v>
          </cell>
          <cell r="D2771">
            <v>10.78</v>
          </cell>
          <cell r="E2771">
            <v>2.2000000000000002</v>
          </cell>
          <cell r="F2771">
            <v>12.98</v>
          </cell>
        </row>
        <row r="2772">
          <cell r="A2772" t="str">
            <v>410745</v>
          </cell>
          <cell r="B2772" t="str">
            <v>Lâmpada fluorescente compacta eletrônica ´3U´, base E27 de 25 W - 110 ou 220 V</v>
          </cell>
          <cell r="C2772" t="str">
            <v>un</v>
          </cell>
          <cell r="D2772">
            <v>9.9499999999999993</v>
          </cell>
          <cell r="E2772">
            <v>2.2000000000000002</v>
          </cell>
          <cell r="F2772">
            <v>12.15</v>
          </cell>
        </row>
        <row r="2773">
          <cell r="A2773" t="str">
            <v>410780</v>
          </cell>
          <cell r="B2773" t="str">
            <v>Lâmpada fluorescente compacta ´1U´, base G-23 de 9 W</v>
          </cell>
          <cell r="C2773" t="str">
            <v>un</v>
          </cell>
          <cell r="D2773">
            <v>8.0299999999999994</v>
          </cell>
          <cell r="E2773">
            <v>2.2000000000000002</v>
          </cell>
          <cell r="F2773">
            <v>10.23</v>
          </cell>
        </row>
        <row r="2774">
          <cell r="A2774" t="str">
            <v>410781</v>
          </cell>
          <cell r="B2774" t="str">
            <v>Lâmpada fluorescente compacta ´2U´, base G-24D-2 de 18 W</v>
          </cell>
          <cell r="C2774" t="str">
            <v>un</v>
          </cell>
          <cell r="D2774">
            <v>7.3100000000000005</v>
          </cell>
          <cell r="E2774">
            <v>2.2000000000000002</v>
          </cell>
          <cell r="F2774">
            <v>9.51</v>
          </cell>
        </row>
        <row r="2775">
          <cell r="A2775" t="str">
            <v>410782</v>
          </cell>
          <cell r="B2775" t="str">
            <v>Lâmpada fluorescente compacta ´2U´, base G-24D-3 de 26 W</v>
          </cell>
          <cell r="C2775" t="str">
            <v>un</v>
          </cell>
          <cell r="D2775">
            <v>7.07</v>
          </cell>
          <cell r="E2775">
            <v>2.2000000000000002</v>
          </cell>
          <cell r="F2775">
            <v>9.27</v>
          </cell>
        </row>
        <row r="2776">
          <cell r="A2776" t="str">
            <v>410783</v>
          </cell>
          <cell r="B2776" t="str">
            <v>Lâmpada fluorescente compacta longa ´1U´, base 2G11 de 36 W</v>
          </cell>
          <cell r="C2776" t="str">
            <v>un</v>
          </cell>
          <cell r="D2776">
            <v>18.079999999999998</v>
          </cell>
          <cell r="E2776">
            <v>2.2000000000000002</v>
          </cell>
          <cell r="F2776">
            <v>20.28</v>
          </cell>
        </row>
        <row r="2777">
          <cell r="A2777" t="str">
            <v>410785</v>
          </cell>
          <cell r="B2777" t="str">
            <v>Lâmpada fluorescente compacta´2U´, base G24q-2 de 18 W</v>
          </cell>
          <cell r="C2777" t="str">
            <v>un</v>
          </cell>
          <cell r="D2777">
            <v>8.34</v>
          </cell>
          <cell r="E2777">
            <v>2.2000000000000002</v>
          </cell>
          <cell r="F2777">
            <v>10.540000000000001</v>
          </cell>
        </row>
        <row r="2778">
          <cell r="A2778" t="str">
            <v>410786</v>
          </cell>
          <cell r="B2778" t="str">
            <v>Lâmpada fluorescente compacta´2U´, base G24q-3 de 26 W</v>
          </cell>
          <cell r="C2778" t="str">
            <v>un</v>
          </cell>
          <cell r="D2778">
            <v>8.34</v>
          </cell>
          <cell r="E2778">
            <v>2.2000000000000002</v>
          </cell>
          <cell r="F2778">
            <v>10.540000000000001</v>
          </cell>
        </row>
        <row r="2779">
          <cell r="A2779" t="str">
            <v>410800</v>
          </cell>
          <cell r="B2779" t="str">
            <v>Reatores e equipamentos para lâmpadas de descarga de alta potência</v>
          </cell>
          <cell r="C2779">
            <v>0</v>
          </cell>
          <cell r="D2779">
            <v>0</v>
          </cell>
          <cell r="E2779">
            <v>0</v>
          </cell>
          <cell r="F2779">
            <v>0</v>
          </cell>
        </row>
        <row r="2780">
          <cell r="A2780" t="str">
            <v>410801</v>
          </cell>
          <cell r="B2780" t="str">
            <v>Transformador eletrônico para lâmpada halógena dicróica de 50 W - 220 V</v>
          </cell>
          <cell r="C2780" t="str">
            <v>un</v>
          </cell>
          <cell r="D2780">
            <v>12.8</v>
          </cell>
          <cell r="E2780">
            <v>5.32</v>
          </cell>
          <cell r="F2780">
            <v>18.12</v>
          </cell>
        </row>
        <row r="2781">
          <cell r="A2781" t="str">
            <v>410821</v>
          </cell>
          <cell r="B2781" t="str">
            <v>Reator eletromagnético de alto fator de potência, para lâmpada vapor de sódio 70 W / 220 V</v>
          </cell>
          <cell r="C2781" t="str">
            <v>un</v>
          </cell>
          <cell r="D2781">
            <v>46.84</v>
          </cell>
          <cell r="E2781">
            <v>5.32</v>
          </cell>
          <cell r="F2781">
            <v>52.160000000000004</v>
          </cell>
        </row>
        <row r="2782">
          <cell r="A2782" t="str">
            <v>410823</v>
          </cell>
          <cell r="B2782" t="str">
            <v>Reator eletromagnético de alto fator de potência, para lâmpada vapor de sódio 150 W / 220 V</v>
          </cell>
          <cell r="C2782" t="str">
            <v>un</v>
          </cell>
          <cell r="D2782">
            <v>55.79</v>
          </cell>
          <cell r="E2782">
            <v>5.32</v>
          </cell>
          <cell r="F2782">
            <v>61.11</v>
          </cell>
        </row>
        <row r="2783">
          <cell r="A2783" t="str">
            <v>410825</v>
          </cell>
          <cell r="B2783" t="str">
            <v>Reator eletromagnético de alto fator de potência, para lâmpada vapor de sódio 250 W / 220 V</v>
          </cell>
          <cell r="C2783" t="str">
            <v>un</v>
          </cell>
          <cell r="D2783">
            <v>72.81</v>
          </cell>
          <cell r="E2783">
            <v>5.32</v>
          </cell>
          <cell r="F2783">
            <v>78.13</v>
          </cell>
        </row>
        <row r="2784">
          <cell r="A2784" t="str">
            <v>410827</v>
          </cell>
          <cell r="B2784" t="str">
            <v>Reator eletromagnético de alto fator de potência, para lâmpada vapor de sódio 400 W / 220 V</v>
          </cell>
          <cell r="C2784" t="str">
            <v>un</v>
          </cell>
          <cell r="D2784">
            <v>87.44</v>
          </cell>
          <cell r="E2784">
            <v>5.32</v>
          </cell>
          <cell r="F2784">
            <v>92.76</v>
          </cell>
        </row>
        <row r="2785">
          <cell r="A2785" t="str">
            <v>410828</v>
          </cell>
          <cell r="B2785" t="str">
            <v>Reator eletromagnético de alto fator de potência, para lâmpada vapor de sódio 1000 W / 220 V</v>
          </cell>
          <cell r="C2785" t="str">
            <v>un</v>
          </cell>
          <cell r="D2785">
            <v>239.32</v>
          </cell>
          <cell r="E2785">
            <v>5.32</v>
          </cell>
          <cell r="F2785">
            <v>244.64000000000001</v>
          </cell>
        </row>
        <row r="2786">
          <cell r="A2786" t="str">
            <v>410842</v>
          </cell>
          <cell r="B2786" t="str">
            <v>Reator eletromagnético de alto fator de potência, para lâmpada vapor metálico 70 W / 220 V</v>
          </cell>
          <cell r="C2786" t="str">
            <v>un</v>
          </cell>
          <cell r="D2786">
            <v>51.31</v>
          </cell>
          <cell r="E2786">
            <v>5.32</v>
          </cell>
          <cell r="F2786">
            <v>56.63</v>
          </cell>
        </row>
        <row r="2787">
          <cell r="A2787" t="str">
            <v>410844</v>
          </cell>
          <cell r="B2787" t="str">
            <v>Reator eletromagnético de alto fator de potência, para lâmpada vapor metálico 150 W / 220 V</v>
          </cell>
          <cell r="C2787" t="str">
            <v>un</v>
          </cell>
          <cell r="D2787">
            <v>60.57</v>
          </cell>
          <cell r="E2787">
            <v>5.32</v>
          </cell>
          <cell r="F2787">
            <v>65.89</v>
          </cell>
        </row>
        <row r="2788">
          <cell r="A2788" t="str">
            <v>410845</v>
          </cell>
          <cell r="B2788" t="str">
            <v>Reator eletromagnético de alto fator de potência, para lâmpada vapor metálico 250 W / 220 V</v>
          </cell>
          <cell r="C2788" t="str">
            <v>un</v>
          </cell>
          <cell r="D2788">
            <v>67.75</v>
          </cell>
          <cell r="E2788">
            <v>5.32</v>
          </cell>
          <cell r="F2788">
            <v>73.069999999999993</v>
          </cell>
        </row>
        <row r="2789">
          <cell r="A2789" t="str">
            <v>410846</v>
          </cell>
          <cell r="B2789" t="str">
            <v>Reator eletromagnético de alto fator de potência, para lâmpada vapor metálico 400 W / 220 V</v>
          </cell>
          <cell r="C2789" t="str">
            <v>un</v>
          </cell>
          <cell r="D2789">
            <v>68.930000000000007</v>
          </cell>
          <cell r="E2789">
            <v>5.32</v>
          </cell>
          <cell r="F2789">
            <v>74.25</v>
          </cell>
        </row>
        <row r="2790">
          <cell r="A2790" t="str">
            <v>410848</v>
          </cell>
          <cell r="B2790" t="str">
            <v>Reator eletromagnético de alto fator de potência, para lâmpada vapor metálico 2000 W / 220 V</v>
          </cell>
          <cell r="C2790" t="str">
            <v>un</v>
          </cell>
          <cell r="D2790">
            <v>520.26</v>
          </cell>
          <cell r="E2790">
            <v>5.32</v>
          </cell>
          <cell r="F2790">
            <v>525.58000000000004</v>
          </cell>
        </row>
        <row r="2791">
          <cell r="A2791" t="str">
            <v>410900</v>
          </cell>
          <cell r="B2791" t="str">
            <v>Reatores e equipamentos para lâmpadas fluorescentes</v>
          </cell>
          <cell r="C2791">
            <v>0</v>
          </cell>
          <cell r="D2791">
            <v>0</v>
          </cell>
          <cell r="E2791">
            <v>0</v>
          </cell>
          <cell r="F2791">
            <v>0</v>
          </cell>
        </row>
        <row r="2792">
          <cell r="A2792" t="str">
            <v>410901</v>
          </cell>
          <cell r="B2792" t="str">
            <v>Reator eletromagnético de alto fator de potência com partida rápida, para duas lâmpadas fluorescentes tubulares, base bipino bilateral de 14 W - 127 V / 220 V</v>
          </cell>
          <cell r="C2792" t="str">
            <v>un</v>
          </cell>
          <cell r="D2792">
            <v>50.69</v>
          </cell>
          <cell r="E2792">
            <v>5.32</v>
          </cell>
          <cell r="F2792">
            <v>56.01</v>
          </cell>
        </row>
        <row r="2793">
          <cell r="A2793" t="str">
            <v>410903</v>
          </cell>
          <cell r="B2793" t="str">
            <v>Reator eletromagnético de alto fator de potência com partida rápida, para uma lâmpada fluorescente tubular, base bipino bilateral, 32 / 40 W - 127 V / 220 V</v>
          </cell>
          <cell r="C2793" t="str">
            <v>un</v>
          </cell>
          <cell r="D2793">
            <v>23.240000000000002</v>
          </cell>
          <cell r="E2793">
            <v>5.32</v>
          </cell>
          <cell r="F2793">
            <v>28.560000000000002</v>
          </cell>
        </row>
        <row r="2794">
          <cell r="A2794" t="str">
            <v>410904</v>
          </cell>
          <cell r="B2794" t="str">
            <v>Reator eletromagnético de alto fator de potência com partida rápida, para uma lâmpada fluorescente tubulares de 54 W</v>
          </cell>
          <cell r="C2794" t="str">
            <v>un</v>
          </cell>
          <cell r="D2794">
            <v>31.75</v>
          </cell>
          <cell r="E2794">
            <v>5.32</v>
          </cell>
          <cell r="F2794">
            <v>37.07</v>
          </cell>
        </row>
        <row r="2795">
          <cell r="A2795" t="str">
            <v>410917</v>
          </cell>
          <cell r="B2795" t="str">
            <v>Reator eletromagnético de alto fator de potência com partida rápida, para duas lâmpadas fluorescentes tubulares ´HO´, base bipino bilateral, 110 W - 220 V</v>
          </cell>
          <cell r="C2795" t="str">
            <v>un</v>
          </cell>
          <cell r="D2795">
            <v>101.12</v>
          </cell>
          <cell r="E2795">
            <v>10.63</v>
          </cell>
          <cell r="F2795">
            <v>111.75</v>
          </cell>
        </row>
        <row r="2796">
          <cell r="A2796" t="str">
            <v>410926</v>
          </cell>
          <cell r="B2796" t="str">
            <v>Reator eletromagnético de baixo fator de potência com partida convencional, para uma lâmpada fluorescente compacta ´2U´, base G24D 3, 26 W - 127 V</v>
          </cell>
          <cell r="C2796" t="str">
            <v>un</v>
          </cell>
          <cell r="D2796">
            <v>24.12</v>
          </cell>
          <cell r="E2796">
            <v>5.32</v>
          </cell>
          <cell r="F2796">
            <v>29.44</v>
          </cell>
        </row>
        <row r="2797">
          <cell r="A2797" t="str">
            <v>410931</v>
          </cell>
          <cell r="B2797" t="str">
            <v>Reator eletromagnético de baixo fator de potência com partida convencional, para uma lâmpada fluorescente compacta ´1U´, base G23, 9 W - 220 V</v>
          </cell>
          <cell r="C2797" t="str">
            <v>un</v>
          </cell>
          <cell r="D2797">
            <v>11.41</v>
          </cell>
          <cell r="E2797">
            <v>5.32</v>
          </cell>
          <cell r="F2797">
            <v>16.73</v>
          </cell>
        </row>
        <row r="2798">
          <cell r="A2798" t="str">
            <v>410933</v>
          </cell>
          <cell r="B2798" t="str">
            <v>Reator eletromagnético de baixo fator de potência com partida convencional, para uma lâmpada fluorescente compacta ´2U´, base G24D 2, 18 W - 220 V</v>
          </cell>
          <cell r="C2798" t="str">
            <v>un</v>
          </cell>
          <cell r="D2798">
            <v>10.58</v>
          </cell>
          <cell r="E2798">
            <v>5.32</v>
          </cell>
          <cell r="F2798">
            <v>15.9</v>
          </cell>
        </row>
        <row r="2799">
          <cell r="A2799" t="str">
            <v>410935</v>
          </cell>
          <cell r="B2799" t="str">
            <v>Reator eletromagnético de baixo fator de potência com partida convencional, para uma lâmpada fluorescente compacta ´2U´, base G24D 3, 26 W - 220 V</v>
          </cell>
          <cell r="C2799" t="str">
            <v>un</v>
          </cell>
          <cell r="D2799">
            <v>13.75</v>
          </cell>
          <cell r="E2799">
            <v>5.32</v>
          </cell>
          <cell r="F2799">
            <v>19.07</v>
          </cell>
        </row>
        <row r="2800">
          <cell r="A2800" t="str">
            <v>410954</v>
          </cell>
          <cell r="B2800" t="str">
            <v>Reator eletromagnético de baixo fator de potência com partida convencional, para uma lâmpada fluorescente tubular, base bipino bilateral, 15 W - 220 V</v>
          </cell>
          <cell r="C2800" t="str">
            <v>un</v>
          </cell>
          <cell r="D2800">
            <v>10.950000000000001</v>
          </cell>
          <cell r="E2800">
            <v>5.32</v>
          </cell>
          <cell r="F2800">
            <v>16.27</v>
          </cell>
        </row>
        <row r="2801">
          <cell r="A2801" t="str">
            <v>410955</v>
          </cell>
          <cell r="B2801" t="str">
            <v>Reator eletromagnético de baixo fator de potência com partida convencional, para uma lâmpada fluorescente tubular, base bipino bilateral, 20 W - 220 V</v>
          </cell>
          <cell r="C2801" t="str">
            <v>un</v>
          </cell>
          <cell r="D2801">
            <v>13.07</v>
          </cell>
          <cell r="E2801">
            <v>5.32</v>
          </cell>
          <cell r="F2801">
            <v>18.39</v>
          </cell>
        </row>
        <row r="2802">
          <cell r="A2802" t="str">
            <v>410961</v>
          </cell>
          <cell r="B2802" t="str">
            <v>Reator eletrônico de alto fator de potência com partida instantânea, para duas lâmpadas fluorescentes tubulares, base bipino bilateral, 28 W - 220 V</v>
          </cell>
          <cell r="C2802" t="str">
            <v>un</v>
          </cell>
          <cell r="D2802">
            <v>37.119999999999997</v>
          </cell>
          <cell r="E2802">
            <v>5.32</v>
          </cell>
          <cell r="F2802">
            <v>42.44</v>
          </cell>
        </row>
        <row r="2803">
          <cell r="A2803" t="str">
            <v>410963</v>
          </cell>
          <cell r="B2803" t="str">
            <v>Reator eletrônico de alto fator de potência com partida instantânea, para uma lâmpada fluorescente tubular, base bipino bilateral, 32 W - 127 V / 220 V</v>
          </cell>
          <cell r="C2803" t="str">
            <v>un</v>
          </cell>
          <cell r="D2803">
            <v>16.97</v>
          </cell>
          <cell r="E2803">
            <v>5.32</v>
          </cell>
          <cell r="F2803">
            <v>22.29</v>
          </cell>
        </row>
        <row r="2804">
          <cell r="A2804" t="str">
            <v>410965</v>
          </cell>
          <cell r="B2804" t="str">
            <v>Reator eletrônico de alto fator de potência com partida instantânea, para uma lâmpada fluorescente tubular ´HO´, base bipino bilateral, 110 W - 220 V</v>
          </cell>
          <cell r="C2804" t="str">
            <v>un</v>
          </cell>
          <cell r="D2804">
            <v>44.89</v>
          </cell>
          <cell r="E2804">
            <v>5.32</v>
          </cell>
          <cell r="F2804">
            <v>50.21</v>
          </cell>
        </row>
        <row r="2805">
          <cell r="A2805" t="str">
            <v>410972</v>
          </cell>
          <cell r="B2805" t="str">
            <v>Reator eletrônico de alto fator de potência com partida instantânea, para duas lâmpadas fluorescentes tubulares, base bipino bilateral, 16 W - 127 V / 220 V</v>
          </cell>
          <cell r="C2805" t="str">
            <v>un</v>
          </cell>
          <cell r="D2805">
            <v>15.98</v>
          </cell>
          <cell r="E2805">
            <v>10.63</v>
          </cell>
          <cell r="F2805">
            <v>26.61</v>
          </cell>
        </row>
        <row r="2806">
          <cell r="A2806" t="str">
            <v>410975</v>
          </cell>
          <cell r="B2806" t="str">
            <v>Reator eletrônico de alto fator de potência com partida instantânea, para duas lâmpadas fluorescentes tubulares, base bipino bilateral, 32 W - 127 V / 220 V</v>
          </cell>
          <cell r="C2806" t="str">
            <v>un</v>
          </cell>
          <cell r="D2806">
            <v>16.329999999999998</v>
          </cell>
          <cell r="E2806">
            <v>10.63</v>
          </cell>
          <cell r="F2806">
            <v>26.96</v>
          </cell>
        </row>
        <row r="2807">
          <cell r="A2807" t="str">
            <v>410983</v>
          </cell>
          <cell r="B2807" t="str">
            <v>Reator eletrônico de alto fator de potência com partida instantânea, para duas lâmpadas fluorescentes tubulares ´HO´, base bipino bilateral, 110 W - 220 V</v>
          </cell>
          <cell r="C2807" t="str">
            <v>un</v>
          </cell>
          <cell r="D2807">
            <v>55.36</v>
          </cell>
          <cell r="E2807">
            <v>10.63</v>
          </cell>
          <cell r="F2807">
            <v>65.989999999999995</v>
          </cell>
        </row>
        <row r="2808">
          <cell r="A2808" t="str">
            <v>410986</v>
          </cell>
          <cell r="B2808" t="str">
            <v>Reator eletrônico de alto fator de potência com partida instantânea, para uma lâmpada fluorescente compacta´2U´, base G24q-2, 18 W - 220 V</v>
          </cell>
          <cell r="C2808" t="str">
            <v>un</v>
          </cell>
          <cell r="D2808">
            <v>11.73</v>
          </cell>
          <cell r="E2808">
            <v>5.32</v>
          </cell>
          <cell r="F2808">
            <v>17.05</v>
          </cell>
        </row>
        <row r="2809">
          <cell r="A2809" t="str">
            <v>410987</v>
          </cell>
          <cell r="B2809" t="str">
            <v>Reator eletrônico de alto fator de potência com partida instantânea, para uma lâmpada fluorescente compacta´2U´, base G24q-3, 26 W - 220 V</v>
          </cell>
          <cell r="C2809" t="str">
            <v>un</v>
          </cell>
          <cell r="D2809">
            <v>15.55</v>
          </cell>
          <cell r="E2809">
            <v>5.32</v>
          </cell>
          <cell r="F2809">
            <v>20.87</v>
          </cell>
        </row>
        <row r="2810">
          <cell r="A2810" t="str">
            <v>410988</v>
          </cell>
          <cell r="B2810" t="str">
            <v>Reator eletrônico de alto fator de potência com partida instantânea, para duas lâmpadas fluorescentes compactas´2U´, base G24q-2, 18 W - 220 V</v>
          </cell>
          <cell r="C2810" t="str">
            <v>un</v>
          </cell>
          <cell r="D2810">
            <v>18.5</v>
          </cell>
          <cell r="E2810">
            <v>10.63</v>
          </cell>
          <cell r="F2810">
            <v>29.13</v>
          </cell>
        </row>
        <row r="2811">
          <cell r="A2811" t="str">
            <v>410989</v>
          </cell>
          <cell r="B2811" t="str">
            <v>Reator eletrônico de alto fator de potência com partida instantânea, para duas lâmpadas fluorescentes compactas´2U´, base G24q-3, 26 W - 220 V</v>
          </cell>
          <cell r="C2811" t="str">
            <v>un</v>
          </cell>
          <cell r="D2811">
            <v>20.990000000000002</v>
          </cell>
          <cell r="E2811">
            <v>10.63</v>
          </cell>
          <cell r="F2811">
            <v>31.62</v>
          </cell>
        </row>
        <row r="2812">
          <cell r="A2812" t="str">
            <v>410995</v>
          </cell>
          <cell r="B2812" t="str">
            <v>Reator eletrônico de alto fator de potência com partida instantânea, para duas lâmpadas fluorescentes compactas longas ´1U´, base 2G11, 36 W - 220 V</v>
          </cell>
          <cell r="C2812" t="str">
            <v>un</v>
          </cell>
          <cell r="D2812">
            <v>53.81</v>
          </cell>
          <cell r="E2812">
            <v>10.63</v>
          </cell>
          <cell r="F2812">
            <v>64.44</v>
          </cell>
        </row>
        <row r="2813">
          <cell r="A2813" t="str">
            <v>411000</v>
          </cell>
          <cell r="B2813" t="str">
            <v>Postes e acessórios</v>
          </cell>
          <cell r="C2813">
            <v>0</v>
          </cell>
          <cell r="D2813">
            <v>0</v>
          </cell>
          <cell r="E2813">
            <v>0</v>
          </cell>
          <cell r="F2813">
            <v>0</v>
          </cell>
        </row>
        <row r="2814">
          <cell r="A2814" t="str">
            <v>411006</v>
          </cell>
          <cell r="B2814" t="str">
            <v>Braço em tubo de ferro galvanizado de 1´ x 1,00 m para fixação de uma luminária</v>
          </cell>
          <cell r="C2814" t="str">
            <v>un</v>
          </cell>
          <cell r="D2814">
            <v>28.8</v>
          </cell>
          <cell r="E2814">
            <v>37.56</v>
          </cell>
          <cell r="F2814">
            <v>66.36</v>
          </cell>
        </row>
        <row r="2815">
          <cell r="A2815" t="str">
            <v>411007</v>
          </cell>
          <cell r="B2815" t="str">
            <v>Cruzeta reforçada em ferro galvanizado para fixação de quatro luminárias</v>
          </cell>
          <cell r="C2815" t="str">
            <v>un</v>
          </cell>
          <cell r="D2815">
            <v>294.87</v>
          </cell>
          <cell r="E2815">
            <v>37.56</v>
          </cell>
          <cell r="F2815">
            <v>332.43</v>
          </cell>
        </row>
        <row r="2816">
          <cell r="A2816" t="str">
            <v>411008</v>
          </cell>
          <cell r="B2816" t="str">
            <v>Cruzeta reforçada em ferro galvanizado para fixação de duas luminárias</v>
          </cell>
          <cell r="C2816" t="str">
            <v>un</v>
          </cell>
          <cell r="D2816">
            <v>178.58</v>
          </cell>
          <cell r="E2816">
            <v>37.56</v>
          </cell>
          <cell r="F2816">
            <v>216.14000000000001</v>
          </cell>
        </row>
        <row r="2817">
          <cell r="A2817" t="str">
            <v>411024</v>
          </cell>
          <cell r="B2817" t="str">
            <v>Poste telecônico curvo em aço SAE 1010/1020 galvanizado a fogo, altura de 7,0 m</v>
          </cell>
          <cell r="C2817" t="str">
            <v>un</v>
          </cell>
          <cell r="D2817">
            <v>902.44</v>
          </cell>
          <cell r="E2817">
            <v>169.43</v>
          </cell>
          <cell r="F2817">
            <v>1071.8699999999999</v>
          </cell>
        </row>
        <row r="2818">
          <cell r="A2818" t="str">
            <v>411025</v>
          </cell>
          <cell r="B2818" t="str">
            <v>Poste telecônico curvo duplo em aço SAE 1010/1020 galvanizado a fogo, altura de 9,00 m</v>
          </cell>
          <cell r="C2818" t="str">
            <v>un</v>
          </cell>
          <cell r="D2818">
            <v>1255.8800000000001</v>
          </cell>
          <cell r="E2818">
            <v>169.43</v>
          </cell>
          <cell r="F2818">
            <v>1425.31</v>
          </cell>
        </row>
        <row r="2819">
          <cell r="A2819" t="str">
            <v>411026</v>
          </cell>
          <cell r="B2819" t="str">
            <v>Poste telecônico curvo em aço SAE 1010/1020 galvanizado a fogo, altura de 8,00 m</v>
          </cell>
          <cell r="C2819" t="str">
            <v>un</v>
          </cell>
          <cell r="D2819">
            <v>1017.39</v>
          </cell>
          <cell r="E2819">
            <v>169.43</v>
          </cell>
          <cell r="F2819">
            <v>1186.82</v>
          </cell>
        </row>
        <row r="2820">
          <cell r="A2820" t="str">
            <v>411028</v>
          </cell>
          <cell r="B2820" t="str">
            <v>Poste telecônico curvo em aço SAE 1010/1020 galvanizado a fogo, altura de 10,00 m</v>
          </cell>
          <cell r="C2820" t="str">
            <v>un</v>
          </cell>
          <cell r="D2820">
            <v>1203.42</v>
          </cell>
          <cell r="E2820">
            <v>169.43</v>
          </cell>
          <cell r="F2820">
            <v>1372.8500000000001</v>
          </cell>
        </row>
        <row r="2821">
          <cell r="A2821" t="str">
            <v>411032</v>
          </cell>
          <cell r="B2821" t="str">
            <v>Poste telecônico reto em aço SAE 1010/1020 galvanizado a fogo, altura de 15,00 m</v>
          </cell>
          <cell r="C2821" t="str">
            <v>un</v>
          </cell>
          <cell r="D2821">
            <v>2787.76</v>
          </cell>
          <cell r="E2821">
            <v>62.410000000000004</v>
          </cell>
          <cell r="F2821">
            <v>2850.17</v>
          </cell>
        </row>
        <row r="2822">
          <cell r="A2822" t="str">
            <v>411033</v>
          </cell>
          <cell r="B2822" t="str">
            <v>Poste telecônico reto em aço SAE 1010/1020 galvanizado a fogo, altura de 10,00 m</v>
          </cell>
          <cell r="C2822" t="str">
            <v>un</v>
          </cell>
          <cell r="D2822">
            <v>1222.5899999999999</v>
          </cell>
          <cell r="E2822">
            <v>62.410000000000004</v>
          </cell>
          <cell r="F2822">
            <v>1285</v>
          </cell>
        </row>
        <row r="2823">
          <cell r="A2823" t="str">
            <v>411034</v>
          </cell>
          <cell r="B2823" t="str">
            <v>Poste telecônico reto em aço SAE 1010/1020 galvanizado a fogo, altura de 8,00 m</v>
          </cell>
          <cell r="C2823" t="str">
            <v>un</v>
          </cell>
          <cell r="D2823">
            <v>980.84</v>
          </cell>
          <cell r="E2823">
            <v>62.410000000000004</v>
          </cell>
          <cell r="F2823">
            <v>1043.25</v>
          </cell>
        </row>
        <row r="2824">
          <cell r="A2824" t="str">
            <v>411039</v>
          </cell>
          <cell r="B2824" t="str">
            <v>Poste telecônico reto em aço SAE 1010/1020 galvanizado a fogo, altura de 9,00 m</v>
          </cell>
          <cell r="C2824" t="str">
            <v>un</v>
          </cell>
          <cell r="D2824">
            <v>1089.1500000000001</v>
          </cell>
          <cell r="E2824">
            <v>62.410000000000004</v>
          </cell>
          <cell r="F2824">
            <v>1151.56</v>
          </cell>
        </row>
        <row r="2825">
          <cell r="A2825" t="str">
            <v>411040</v>
          </cell>
          <cell r="B2825" t="str">
            <v>Poste telecônico em aço SAE 1010/1020 galvanizado a fogo, com espera para uma luminária, altura de 3,00 m</v>
          </cell>
          <cell r="C2825" t="str">
            <v>un</v>
          </cell>
          <cell r="D2825">
            <v>308.92</v>
          </cell>
          <cell r="E2825">
            <v>40.31</v>
          </cell>
          <cell r="F2825">
            <v>349.23</v>
          </cell>
        </row>
        <row r="2826">
          <cell r="A2826" t="str">
            <v>411041</v>
          </cell>
          <cell r="B2826" t="str">
            <v>Poste telecônico em aço SAE 1010/1020 galvanizado a fogo, com espera para duas luminárias, altura de 3,00 m</v>
          </cell>
          <cell r="C2826" t="str">
            <v>un</v>
          </cell>
          <cell r="D2826">
            <v>352.40000000000003</v>
          </cell>
          <cell r="E2826">
            <v>40.31</v>
          </cell>
          <cell r="F2826">
            <v>392.71000000000004</v>
          </cell>
        </row>
        <row r="2827">
          <cell r="A2827" t="str">
            <v>411042</v>
          </cell>
          <cell r="B2827" t="str">
            <v>Poste telecônico reto em aço SAE 1010/1020 galvanizado a fogo, altura de 12,00 m</v>
          </cell>
          <cell r="C2827" t="str">
            <v>un</v>
          </cell>
          <cell r="D2827">
            <v>1630.51</v>
          </cell>
          <cell r="E2827">
            <v>62.410000000000004</v>
          </cell>
          <cell r="F2827">
            <v>1692.92</v>
          </cell>
        </row>
        <row r="2828">
          <cell r="A2828" t="str">
            <v>411043</v>
          </cell>
          <cell r="B2828" t="str">
            <v>Poste telecônico reto em aço SAE 1010/1020 galvanizado a fogo, altura de 6,00 m</v>
          </cell>
          <cell r="C2828" t="str">
            <v>un</v>
          </cell>
          <cell r="D2828">
            <v>678.68000000000006</v>
          </cell>
          <cell r="E2828">
            <v>62.410000000000004</v>
          </cell>
          <cell r="F2828">
            <v>741.09</v>
          </cell>
        </row>
        <row r="2829">
          <cell r="A2829" t="str">
            <v>411044</v>
          </cell>
          <cell r="B2829" t="str">
            <v>Poste tubular reto em aço SAE 1010/1020, seção quadrada, altura de 7,50 m</v>
          </cell>
          <cell r="C2829" t="str">
            <v>un</v>
          </cell>
          <cell r="D2829">
            <v>354.04</v>
          </cell>
          <cell r="E2829">
            <v>40.31</v>
          </cell>
          <cell r="F2829">
            <v>394.35</v>
          </cell>
        </row>
        <row r="2830">
          <cell r="A2830" t="str">
            <v>411047</v>
          </cell>
          <cell r="B2830" t="str">
            <v>Poste telecônico curvo duplo para duas luminárias, em aço SAE 1010/1020 galvanizado a fogo, altura de 10,00 metros</v>
          </cell>
          <cell r="C2830" t="str">
            <v>un</v>
          </cell>
          <cell r="D2830">
            <v>1489.15</v>
          </cell>
          <cell r="E2830">
            <v>169.43</v>
          </cell>
          <cell r="F2830">
            <v>1658.58</v>
          </cell>
        </row>
        <row r="2831">
          <cell r="A2831" t="str">
            <v>411049</v>
          </cell>
          <cell r="B2831" t="str">
            <v>Poste telecônico reto em aço galvanizado a fogo, com base - altura de 7,00 m</v>
          </cell>
          <cell r="C2831" t="str">
            <v>un</v>
          </cell>
          <cell r="D2831">
            <v>710.78</v>
          </cell>
          <cell r="E2831">
            <v>275.70999999999998</v>
          </cell>
          <cell r="F2831">
            <v>986.49</v>
          </cell>
        </row>
        <row r="2832">
          <cell r="A2832" t="str">
            <v>411050</v>
          </cell>
          <cell r="B2832" t="str">
            <v>Poste telecônico reto em aço SAE 1010/1020 galvanizado a fogo, altura de 4,00 m</v>
          </cell>
          <cell r="C2832" t="str">
            <v>un</v>
          </cell>
          <cell r="D2832">
            <v>498.8</v>
          </cell>
          <cell r="E2832">
            <v>62.410000000000004</v>
          </cell>
          <cell r="F2832">
            <v>561.21</v>
          </cell>
        </row>
        <row r="2833">
          <cell r="A2833" t="str">
            <v>411100</v>
          </cell>
          <cell r="B2833" t="str">
            <v>Aparelho de iluminação pública e decorativa</v>
          </cell>
          <cell r="C2833">
            <v>0</v>
          </cell>
          <cell r="D2833">
            <v>0</v>
          </cell>
          <cell r="E2833">
            <v>0</v>
          </cell>
          <cell r="F2833">
            <v>0</v>
          </cell>
        </row>
        <row r="2834">
          <cell r="A2834" t="str">
            <v>411101</v>
          </cell>
          <cell r="B2834" t="str">
            <v>Luminária esferica fechada para iluminação decorativa externa</v>
          </cell>
          <cell r="C2834" t="str">
            <v>un</v>
          </cell>
          <cell r="D2834">
            <v>197.27</v>
          </cell>
          <cell r="E2834">
            <v>7.97</v>
          </cell>
          <cell r="F2834">
            <v>205.24</v>
          </cell>
        </row>
        <row r="2835">
          <cell r="A2835" t="str">
            <v>411102</v>
          </cell>
          <cell r="B2835" t="str">
            <v>Luminária fechada para iluminação pública, sem alojamento para reator</v>
          </cell>
          <cell r="C2835" t="str">
            <v>un</v>
          </cell>
          <cell r="D2835">
            <v>179.03</v>
          </cell>
          <cell r="E2835">
            <v>18.78</v>
          </cell>
          <cell r="F2835">
            <v>197.81</v>
          </cell>
        </row>
        <row r="2836">
          <cell r="A2836" t="str">
            <v>411106</v>
          </cell>
          <cell r="B2836" t="str">
            <v>Luminária fechada para iluminação pública tipo pétala pequena</v>
          </cell>
          <cell r="C2836" t="str">
            <v>un</v>
          </cell>
          <cell r="D2836">
            <v>388.18</v>
          </cell>
          <cell r="E2836">
            <v>18.78</v>
          </cell>
          <cell r="F2836">
            <v>406.96000000000004</v>
          </cell>
        </row>
        <row r="2837">
          <cell r="A2837" t="str">
            <v>411109</v>
          </cell>
          <cell r="B2837" t="str">
            <v>Luminária com corpo em tubo de alumínio tipo balizador para uso externo</v>
          </cell>
          <cell r="C2837" t="str">
            <v>un</v>
          </cell>
          <cell r="D2837">
            <v>152.49</v>
          </cell>
          <cell r="E2837">
            <v>7.97</v>
          </cell>
          <cell r="F2837">
            <v>160.46</v>
          </cell>
        </row>
        <row r="2838">
          <cell r="A2838" t="str">
            <v>411110</v>
          </cell>
          <cell r="B2838" t="str">
            <v>Luminária retangular fechada para iluminação externa em poste, tipo pétala grande</v>
          </cell>
          <cell r="C2838" t="str">
            <v>un</v>
          </cell>
          <cell r="D2838">
            <v>255.43</v>
          </cell>
          <cell r="E2838">
            <v>18.78</v>
          </cell>
          <cell r="F2838">
            <v>274.20999999999998</v>
          </cell>
        </row>
        <row r="2839">
          <cell r="A2839" t="str">
            <v>411111</v>
          </cell>
          <cell r="B2839" t="str">
            <v>Luminária retangular fechada para iluminação externa em poste, tipo pétala pequena</v>
          </cell>
          <cell r="C2839" t="str">
            <v>un</v>
          </cell>
          <cell r="D2839">
            <v>225.12</v>
          </cell>
          <cell r="E2839">
            <v>18.78</v>
          </cell>
          <cell r="F2839">
            <v>243.9</v>
          </cell>
        </row>
        <row r="2840">
          <cell r="A2840" t="str">
            <v>411112</v>
          </cell>
          <cell r="B2840" t="str">
            <v>Luminária arandela retangular fechada para iluminação externa, tipo pétala pequena</v>
          </cell>
          <cell r="C2840" t="str">
            <v>un</v>
          </cell>
          <cell r="D2840">
            <v>164.65</v>
          </cell>
          <cell r="E2840">
            <v>18.78</v>
          </cell>
          <cell r="F2840">
            <v>183.43</v>
          </cell>
        </row>
        <row r="2841">
          <cell r="A2841" t="str">
            <v>411116</v>
          </cell>
          <cell r="B2841" t="str">
            <v>Luminária pública fechada tipo pétala, com alojamento para reator, com abertura na parte superior</v>
          </cell>
          <cell r="C2841" t="str">
            <v>un</v>
          </cell>
          <cell r="D2841">
            <v>358.65000000000003</v>
          </cell>
          <cell r="E2841">
            <v>18.78</v>
          </cell>
          <cell r="F2841">
            <v>377.43</v>
          </cell>
        </row>
        <row r="2842">
          <cell r="A2842" t="str">
            <v>411144</v>
          </cell>
          <cell r="B2842" t="str">
            <v>Suporte tubular de fixação em poste para 1 luminária tipo pétala</v>
          </cell>
          <cell r="C2842" t="str">
            <v>un</v>
          </cell>
          <cell r="D2842">
            <v>46.26</v>
          </cell>
          <cell r="E2842">
            <v>7.97</v>
          </cell>
          <cell r="F2842">
            <v>54.230000000000004</v>
          </cell>
        </row>
        <row r="2843">
          <cell r="A2843" t="str">
            <v>411145</v>
          </cell>
          <cell r="B2843" t="str">
            <v>Suporte tubular de fixação em poste para 2 luminárias tipo pétala</v>
          </cell>
          <cell r="C2843" t="str">
            <v>un</v>
          </cell>
          <cell r="D2843">
            <v>58.370000000000005</v>
          </cell>
          <cell r="E2843">
            <v>7.97</v>
          </cell>
          <cell r="F2843">
            <v>66.34</v>
          </cell>
        </row>
        <row r="2844">
          <cell r="A2844" t="str">
            <v>411146</v>
          </cell>
          <cell r="B2844" t="str">
            <v>Suporte tubular de fixação em poste para 3 luminárias tipo pétala</v>
          </cell>
          <cell r="C2844" t="str">
            <v>un</v>
          </cell>
          <cell r="D2844">
            <v>73.900000000000006</v>
          </cell>
          <cell r="E2844">
            <v>7.97</v>
          </cell>
          <cell r="F2844">
            <v>81.87</v>
          </cell>
        </row>
        <row r="2845">
          <cell r="A2845" t="str">
            <v>411147</v>
          </cell>
          <cell r="B2845" t="str">
            <v>Suporte tubular de fixação em poste para 4 luminárias tipo pétala</v>
          </cell>
          <cell r="C2845" t="str">
            <v>un</v>
          </cell>
          <cell r="D2845">
            <v>89.28</v>
          </cell>
          <cell r="E2845">
            <v>7.97</v>
          </cell>
          <cell r="F2845">
            <v>97.25</v>
          </cell>
        </row>
        <row r="2846">
          <cell r="A2846" t="str">
            <v>411170</v>
          </cell>
          <cell r="B2846" t="str">
            <v>Luminária led retangular para poste de 10.800 até 13.530 lm, eficiência mínima 90 lm/W</v>
          </cell>
          <cell r="C2846" t="str">
            <v>un</v>
          </cell>
          <cell r="D2846">
            <v>1620.69</v>
          </cell>
          <cell r="E2846">
            <v>18.78</v>
          </cell>
          <cell r="F2846">
            <v>1639.47</v>
          </cell>
        </row>
        <row r="2847">
          <cell r="A2847" t="str">
            <v>411171</v>
          </cell>
          <cell r="B2847" t="str">
            <v>Luminária led retangular para parede/piso de 10.800 até 13.530 lm, eficiência mínima 90 lm/W</v>
          </cell>
          <cell r="C2847" t="str">
            <v>un</v>
          </cell>
          <cell r="D2847">
            <v>1542.93</v>
          </cell>
          <cell r="E2847">
            <v>18.78</v>
          </cell>
          <cell r="F2847">
            <v>1561.71</v>
          </cell>
        </row>
        <row r="2848">
          <cell r="A2848" t="str">
            <v>411172</v>
          </cell>
          <cell r="B2848" t="str">
            <v>Luminária led retangular para poste de 4.750 até 7.800 lm, eficiência mínima 95 lm/W</v>
          </cell>
          <cell r="C2848" t="str">
            <v>un</v>
          </cell>
          <cell r="D2848">
            <v>1471.43</v>
          </cell>
          <cell r="E2848">
            <v>18.78</v>
          </cell>
          <cell r="F2848">
            <v>1490.21</v>
          </cell>
        </row>
        <row r="2849">
          <cell r="A2849" t="str">
            <v>411200</v>
          </cell>
          <cell r="B2849" t="str">
            <v>Aparelho de iluminação de longo alcance e específica</v>
          </cell>
          <cell r="C2849">
            <v>0</v>
          </cell>
          <cell r="D2849">
            <v>0</v>
          </cell>
          <cell r="E2849">
            <v>0</v>
          </cell>
          <cell r="F2849">
            <v>0</v>
          </cell>
        </row>
        <row r="2850">
          <cell r="A2850" t="str">
            <v>411205</v>
          </cell>
          <cell r="B2850" t="str">
            <v>Projetor retangular fechado, com alojamento para reator, para lâmpadas vapor metálico ou vapor de sódio de 150 a 400 W</v>
          </cell>
          <cell r="C2850" t="str">
            <v>un</v>
          </cell>
          <cell r="D2850">
            <v>547.4</v>
          </cell>
          <cell r="E2850">
            <v>13.290000000000001</v>
          </cell>
          <cell r="F2850">
            <v>560.69000000000005</v>
          </cell>
        </row>
        <row r="2851">
          <cell r="A2851" t="str">
            <v>411206</v>
          </cell>
          <cell r="B2851" t="str">
            <v>Projetor retangular fechado, para lâmpadas vapor de sódio 1000 W e vapor metálico 2000 W</v>
          </cell>
          <cell r="C2851" t="str">
            <v>un</v>
          </cell>
          <cell r="D2851">
            <v>668.35</v>
          </cell>
          <cell r="E2851">
            <v>13.290000000000001</v>
          </cell>
          <cell r="F2851">
            <v>681.64</v>
          </cell>
        </row>
        <row r="2852">
          <cell r="A2852" t="str">
            <v>411207</v>
          </cell>
          <cell r="B2852" t="str">
            <v>Projetor retangular fechado, para lâmpadas vapor metálico 70/150W e halógena 300/500W</v>
          </cell>
          <cell r="C2852" t="str">
            <v>un</v>
          </cell>
          <cell r="D2852">
            <v>234</v>
          </cell>
          <cell r="E2852">
            <v>13.290000000000001</v>
          </cell>
          <cell r="F2852">
            <v>247.29</v>
          </cell>
        </row>
        <row r="2853">
          <cell r="A2853" t="str">
            <v>411208</v>
          </cell>
          <cell r="B2853" t="str">
            <v>Projetor retangular fechado, para lâmpadas vapor metálico e sódio 250/400W</v>
          </cell>
          <cell r="C2853" t="str">
            <v>un</v>
          </cell>
          <cell r="D2853">
            <v>237.51</v>
          </cell>
          <cell r="E2853">
            <v>13.290000000000001</v>
          </cell>
          <cell r="F2853">
            <v>250.8</v>
          </cell>
        </row>
        <row r="2854">
          <cell r="A2854" t="str">
            <v>411209</v>
          </cell>
          <cell r="B2854" t="str">
            <v>Projetor cônico fechado, para lâmpadas vapor metálico e sódio 250/400W, mista 250/500W</v>
          </cell>
          <cell r="C2854" t="str">
            <v>un</v>
          </cell>
          <cell r="D2854">
            <v>285.26</v>
          </cell>
          <cell r="E2854">
            <v>13.290000000000001</v>
          </cell>
          <cell r="F2854">
            <v>298.55</v>
          </cell>
        </row>
        <row r="2855">
          <cell r="A2855" t="str">
            <v>411213</v>
          </cell>
          <cell r="B2855" t="str">
            <v>Projetor retangular fechado, uso abrigado, para lâmpadas vapor metálico e sódio 250/400W</v>
          </cell>
          <cell r="C2855" t="str">
            <v>un</v>
          </cell>
          <cell r="D2855">
            <v>204.9</v>
          </cell>
          <cell r="E2855">
            <v>13.290000000000001</v>
          </cell>
          <cell r="F2855">
            <v>218.19</v>
          </cell>
        </row>
        <row r="2856">
          <cell r="A2856" t="str">
            <v>411216</v>
          </cell>
          <cell r="B2856" t="str">
            <v>Projetor retangular fechado, para lâmpada halógena de 1000 W</v>
          </cell>
          <cell r="C2856" t="str">
            <v>un</v>
          </cell>
          <cell r="D2856">
            <v>223.61</v>
          </cell>
          <cell r="E2856">
            <v>13.290000000000001</v>
          </cell>
          <cell r="F2856">
            <v>236.9</v>
          </cell>
        </row>
        <row r="2857">
          <cell r="A2857" t="str">
            <v>411219</v>
          </cell>
          <cell r="B2857" t="str">
            <v>Projetor de sobrepor com foco orientável, para lâmpada vapor metálico ou vapor de sódio 250/400 W</v>
          </cell>
          <cell r="C2857" t="str">
            <v>un</v>
          </cell>
          <cell r="D2857">
            <v>245.28</v>
          </cell>
          <cell r="E2857">
            <v>13.290000000000001</v>
          </cell>
          <cell r="F2857">
            <v>258.57</v>
          </cell>
        </row>
        <row r="2858">
          <cell r="A2858" t="str">
            <v>411300</v>
          </cell>
          <cell r="B2858" t="str">
            <v>Aparelho de iluminação a prova de tempo, gases e vapores</v>
          </cell>
          <cell r="C2858">
            <v>0</v>
          </cell>
          <cell r="D2858">
            <v>0</v>
          </cell>
          <cell r="E2858">
            <v>0</v>
          </cell>
          <cell r="F2858">
            <v>0</v>
          </cell>
        </row>
        <row r="2859">
          <cell r="A2859" t="str">
            <v>411303</v>
          </cell>
          <cell r="B2859" t="str">
            <v>Luminária blindada, retangular, de embutir para lâmpada mista 160 W</v>
          </cell>
          <cell r="C2859" t="str">
            <v>un</v>
          </cell>
          <cell r="D2859">
            <v>118.56</v>
          </cell>
          <cell r="E2859">
            <v>10.63</v>
          </cell>
          <cell r="F2859">
            <v>129.19</v>
          </cell>
        </row>
        <row r="2860">
          <cell r="A2860" t="str">
            <v>411304</v>
          </cell>
          <cell r="B2860" t="str">
            <v>Luminária blindada de sobrepor ou pendente em calha fechada para 1 lâmpada fluorescente de 32/36/40W</v>
          </cell>
          <cell r="C2860" t="str">
            <v>un</v>
          </cell>
          <cell r="D2860">
            <v>114.13</v>
          </cell>
          <cell r="E2860">
            <v>10.63</v>
          </cell>
          <cell r="F2860">
            <v>124.76</v>
          </cell>
        </row>
        <row r="2861">
          <cell r="A2861" t="str">
            <v>411305</v>
          </cell>
          <cell r="B2861" t="str">
            <v>Luminária blindada de sobrepor ou pendente em calha fechada para 2 lâmpadas fluorescentes de 32/36/40W</v>
          </cell>
          <cell r="C2861" t="str">
            <v>un</v>
          </cell>
          <cell r="D2861">
            <v>100.02</v>
          </cell>
          <cell r="E2861">
            <v>10.63</v>
          </cell>
          <cell r="F2861">
            <v>110.65</v>
          </cell>
        </row>
        <row r="2862">
          <cell r="A2862" t="str">
            <v>411306</v>
          </cell>
          <cell r="B2862" t="str">
            <v>Luminária blindada de sobrepor ou pendente em calha fechada para 4 lâmpadas fluorescentes de 32/36/40W</v>
          </cell>
          <cell r="C2862" t="str">
            <v>un</v>
          </cell>
          <cell r="D2862">
            <v>199.33</v>
          </cell>
          <cell r="E2862">
            <v>10.63</v>
          </cell>
          <cell r="F2862">
            <v>209.96</v>
          </cell>
        </row>
        <row r="2863">
          <cell r="A2863" t="str">
            <v>411308</v>
          </cell>
          <cell r="B2863" t="str">
            <v>Luminária blindada plafonier para lâmpada mista 250W</v>
          </cell>
          <cell r="C2863" t="str">
            <v>un</v>
          </cell>
          <cell r="D2863">
            <v>107.41</v>
          </cell>
          <cell r="E2863">
            <v>10.63</v>
          </cell>
          <cell r="F2863">
            <v>118.04</v>
          </cell>
        </row>
        <row r="2864">
          <cell r="A2864" t="str">
            <v>411309</v>
          </cell>
          <cell r="B2864" t="str">
            <v>Luminária blindada pendente para lâmpada mista 250W</v>
          </cell>
          <cell r="C2864" t="str">
            <v>un</v>
          </cell>
          <cell r="D2864">
            <v>95.86</v>
          </cell>
          <cell r="E2864">
            <v>10.63</v>
          </cell>
          <cell r="F2864">
            <v>106.49000000000001</v>
          </cell>
        </row>
        <row r="2865">
          <cell r="A2865" t="str">
            <v>411310</v>
          </cell>
          <cell r="B2865" t="str">
            <v>Luminária blindada arandela 45º e 90º, para lâmpadas mista, vapor metálico, de mercúrio, vapor de sódio até 250 W e fluorescente compacta até 45 W</v>
          </cell>
          <cell r="C2865" t="str">
            <v>un</v>
          </cell>
          <cell r="D2865">
            <v>161.16999999999999</v>
          </cell>
          <cell r="E2865">
            <v>10.63</v>
          </cell>
          <cell r="F2865">
            <v>171.8</v>
          </cell>
        </row>
        <row r="2866">
          <cell r="A2866" t="str">
            <v>411317</v>
          </cell>
          <cell r="B2866" t="str">
            <v>Luminária blindada, arandela 45° e 90°, para lâmpadas mista, vapor metálico, vapor mercúrio até 160 W, vapor de sódio até 70 W e fluorescente compacta até 23 W</v>
          </cell>
          <cell r="C2866" t="str">
            <v>un</v>
          </cell>
          <cell r="D2866">
            <v>126.29</v>
          </cell>
          <cell r="E2866">
            <v>10.63</v>
          </cell>
          <cell r="F2866">
            <v>136.91999999999999</v>
          </cell>
        </row>
        <row r="2867">
          <cell r="A2867" t="str">
            <v>411318</v>
          </cell>
          <cell r="B2867" t="str">
            <v>Luminária blindada, arandela 45° e 90°, para lâmpada fluorescente compacta</v>
          </cell>
          <cell r="C2867" t="str">
            <v>un</v>
          </cell>
          <cell r="D2867">
            <v>65.599999999999994</v>
          </cell>
          <cell r="E2867">
            <v>10.63</v>
          </cell>
          <cell r="F2867">
            <v>76.23</v>
          </cell>
        </row>
        <row r="2868">
          <cell r="A2868" t="str">
            <v>411320</v>
          </cell>
          <cell r="B2868" t="str">
            <v>Luminária blindada, oval, de sobrepor ou arandela para lâmpada fluorescentes compacta</v>
          </cell>
          <cell r="C2868" t="str">
            <v>un</v>
          </cell>
          <cell r="D2868">
            <v>61.43</v>
          </cell>
          <cell r="E2868">
            <v>10.63</v>
          </cell>
          <cell r="F2868">
            <v>72.06</v>
          </cell>
        </row>
        <row r="2869">
          <cell r="A2869" t="str">
            <v>411400</v>
          </cell>
          <cell r="B2869" t="str">
            <v>Aparelho de iluminação comercial e industrial</v>
          </cell>
          <cell r="C2869">
            <v>0</v>
          </cell>
          <cell r="D2869">
            <v>0</v>
          </cell>
          <cell r="E2869">
            <v>0</v>
          </cell>
          <cell r="F2869">
            <v>0</v>
          </cell>
        </row>
        <row r="2870">
          <cell r="A2870" t="str">
            <v>411402</v>
          </cell>
          <cell r="B2870" t="str">
            <v>Luminária retangular de embutir tipo calha fechada com difusor plano em acrílico para 2 lâmpadas fluorescentes tubulares de 28/32/36/54W</v>
          </cell>
          <cell r="C2870" t="str">
            <v>un</v>
          </cell>
          <cell r="D2870">
            <v>126.77</v>
          </cell>
          <cell r="E2870">
            <v>10.63</v>
          </cell>
          <cell r="F2870">
            <v>137.4</v>
          </cell>
        </row>
        <row r="2871">
          <cell r="A2871" t="str">
            <v>411404</v>
          </cell>
          <cell r="B2871" t="str">
            <v>Luminária retangular de embutir tipo calha aberta com refletor em chapa de aço com pintura eletrostática para 2 lâmpadas fluorescentes tubulares de 32/36W</v>
          </cell>
          <cell r="C2871" t="str">
            <v>un</v>
          </cell>
          <cell r="D2871">
            <v>58.93</v>
          </cell>
          <cell r="E2871">
            <v>10.63</v>
          </cell>
          <cell r="F2871">
            <v>69.56</v>
          </cell>
        </row>
        <row r="2872">
          <cell r="A2872" t="str">
            <v>411406</v>
          </cell>
          <cell r="B2872" t="str">
            <v>Luminária retangular de sobrepor tipo calha aberta para 1 lâmpada fluorescente tubular de 32W</v>
          </cell>
          <cell r="C2872" t="str">
            <v>un</v>
          </cell>
          <cell r="D2872">
            <v>24.16</v>
          </cell>
          <cell r="E2872">
            <v>10.63</v>
          </cell>
          <cell r="F2872">
            <v>34.79</v>
          </cell>
        </row>
        <row r="2873">
          <cell r="A2873" t="str">
            <v>411407</v>
          </cell>
          <cell r="B2873" t="str">
            <v>Luminária retangular de sobrepor tipo calha aberta para 2 lâmpadas fluorescentes tubulares de 32W</v>
          </cell>
          <cell r="C2873" t="str">
            <v>un</v>
          </cell>
          <cell r="D2873">
            <v>32.56</v>
          </cell>
          <cell r="E2873">
            <v>10.63</v>
          </cell>
          <cell r="F2873">
            <v>43.19</v>
          </cell>
        </row>
        <row r="2874">
          <cell r="A2874" t="str">
            <v>411408</v>
          </cell>
          <cell r="B2874" t="str">
            <v>Luminária retangular de sobrepor tipo calha aberta para 4 lâmpadas fluorescentes tubulares de 32W</v>
          </cell>
          <cell r="C2874" t="str">
            <v>un</v>
          </cell>
          <cell r="D2874">
            <v>38.880000000000003</v>
          </cell>
          <cell r="E2874">
            <v>10.63</v>
          </cell>
          <cell r="F2874">
            <v>49.51</v>
          </cell>
        </row>
        <row r="2875">
          <cell r="A2875" t="str">
            <v>411409</v>
          </cell>
          <cell r="B2875" t="str">
            <v>Luminária retangular de sobrepor tipo calha fechada com difusor em acrílico translúcido para 2 lâmpadas fluorescentes de 28/32/36/54W</v>
          </cell>
          <cell r="C2875" t="str">
            <v>un</v>
          </cell>
          <cell r="D2875">
            <v>180.08</v>
          </cell>
          <cell r="E2875">
            <v>10.63</v>
          </cell>
          <cell r="F2875">
            <v>190.71</v>
          </cell>
        </row>
        <row r="2876">
          <cell r="A2876" t="str">
            <v>411411</v>
          </cell>
          <cell r="B2876" t="str">
            <v>Luminária retangular de sobrepor tipo calha aberta para 1 lâmpada fluorescente tubular de 110W</v>
          </cell>
          <cell r="C2876" t="str">
            <v>un</v>
          </cell>
          <cell r="D2876">
            <v>40.409999999999997</v>
          </cell>
          <cell r="E2876">
            <v>10.63</v>
          </cell>
          <cell r="F2876">
            <v>51.04</v>
          </cell>
        </row>
        <row r="2877">
          <cell r="A2877" t="str">
            <v>411412</v>
          </cell>
          <cell r="B2877" t="str">
            <v>Luminária retangular de sobrepor tipo calha aberta para 2 lâmpadas fluorescentes tubulares de 110W</v>
          </cell>
          <cell r="C2877" t="str">
            <v>un</v>
          </cell>
          <cell r="D2877">
            <v>43.84</v>
          </cell>
          <cell r="E2877">
            <v>10.63</v>
          </cell>
          <cell r="F2877">
            <v>54.47</v>
          </cell>
        </row>
        <row r="2878">
          <cell r="A2878" t="str">
            <v>411413</v>
          </cell>
          <cell r="B2878" t="str">
            <v>Luminária retangular de embutir tipo calha aberta com refletor em chapa de aço com pintura eletrostática para 2 lâmpadas fluorescentes tubulares de 16/18W</v>
          </cell>
          <cell r="C2878" t="str">
            <v>un</v>
          </cell>
          <cell r="D2878">
            <v>33.159999999999997</v>
          </cell>
          <cell r="E2878">
            <v>10.63</v>
          </cell>
          <cell r="F2878">
            <v>43.79</v>
          </cell>
        </row>
        <row r="2879">
          <cell r="A2879" t="str">
            <v>411416</v>
          </cell>
          <cell r="B2879" t="str">
            <v>Luminária retangular de sobrepor tipo calha aberta com aletas parabólicas para 2 lâmpadas fluorescentes tubulares de 32/36W</v>
          </cell>
          <cell r="C2879" t="str">
            <v>un</v>
          </cell>
          <cell r="D2879">
            <v>133.33000000000001</v>
          </cell>
          <cell r="E2879">
            <v>10.63</v>
          </cell>
          <cell r="F2879">
            <v>143.96</v>
          </cell>
        </row>
        <row r="2880">
          <cell r="A2880" t="str">
            <v>411418</v>
          </cell>
          <cell r="B2880" t="str">
            <v>Luminária industrial de sobrepor ou pendente com refletor em acrílico para 1 lâmpada multivapor metálico elipsoidal de 250/400W</v>
          </cell>
          <cell r="C2880" t="str">
            <v>un</v>
          </cell>
          <cell r="D2880">
            <v>311.8</v>
          </cell>
          <cell r="E2880">
            <v>7.97</v>
          </cell>
          <cell r="F2880">
            <v>319.77</v>
          </cell>
        </row>
        <row r="2881">
          <cell r="A2881" t="str">
            <v>411421</v>
          </cell>
          <cell r="B2881" t="str">
            <v>Luminária quadrada de embutir tipo calha aberta com aletas planas para 2 lâmpadas fluorescentes compactas de 18/26W</v>
          </cell>
          <cell r="C2881" t="str">
            <v>un</v>
          </cell>
          <cell r="D2881">
            <v>52.71</v>
          </cell>
          <cell r="E2881">
            <v>13.290000000000001</v>
          </cell>
          <cell r="F2881">
            <v>66</v>
          </cell>
        </row>
        <row r="2882">
          <cell r="A2882" t="str">
            <v>411422</v>
          </cell>
          <cell r="B2882" t="str">
            <v>Luminária quadrada de sobrepor tipo calha aberta com refletor em alumínio de alto brilho para 2 lâmpadas fluorescentes de 18W/26W</v>
          </cell>
          <cell r="C2882" t="str">
            <v>un</v>
          </cell>
          <cell r="D2882">
            <v>65.930000000000007</v>
          </cell>
          <cell r="E2882">
            <v>13.290000000000001</v>
          </cell>
          <cell r="F2882">
            <v>79.22</v>
          </cell>
        </row>
        <row r="2883">
          <cell r="A2883" t="str">
            <v>411428</v>
          </cell>
          <cell r="B2883" t="str">
            <v>Luminária retangular de sobrepor tipo calha aberta com refletor em chapa de aço pintada para 2 lâmpadas fluorescentes tubulares 32/36W</v>
          </cell>
          <cell r="C2883" t="str">
            <v>un</v>
          </cell>
          <cell r="D2883">
            <v>94.58</v>
          </cell>
          <cell r="E2883">
            <v>10.63</v>
          </cell>
          <cell r="F2883">
            <v>105.21000000000001</v>
          </cell>
        </row>
        <row r="2884">
          <cell r="A2884" t="str">
            <v>411431</v>
          </cell>
          <cell r="B2884" t="str">
            <v>Luminária redonda de embutir com difusor recuado para 1 ou 2 lâmpadas fluorescentes compactas de 15/18/20/23/26W</v>
          </cell>
          <cell r="C2884" t="str">
            <v>un</v>
          </cell>
          <cell r="D2884">
            <v>65.8</v>
          </cell>
          <cell r="E2884">
            <v>10.63</v>
          </cell>
          <cell r="F2884">
            <v>76.430000000000007</v>
          </cell>
        </row>
        <row r="2885">
          <cell r="A2885" t="str">
            <v>411436</v>
          </cell>
          <cell r="B2885" t="str">
            <v>Luminária retangular pendente tipo calha aberta instalação em perfilado para 2 lâmpadas fluorescentes tubulares de 32/36W</v>
          </cell>
          <cell r="C2885" t="str">
            <v>un</v>
          </cell>
          <cell r="D2885">
            <v>61.85</v>
          </cell>
          <cell r="E2885">
            <v>10.63</v>
          </cell>
          <cell r="F2885">
            <v>72.48</v>
          </cell>
        </row>
        <row r="2886">
          <cell r="A2886" t="str">
            <v>411439</v>
          </cell>
          <cell r="B2886" t="str">
            <v>Luminária retangular de sobrepor tipo calha aberta com refletor em alumínio de alto brilho para 2 lâmpadas fluorescentes tubulares 32/36W</v>
          </cell>
          <cell r="C2886" t="str">
            <v>un</v>
          </cell>
          <cell r="D2886">
            <v>82.06</v>
          </cell>
          <cell r="E2886">
            <v>10.63</v>
          </cell>
          <cell r="F2886">
            <v>92.69</v>
          </cell>
        </row>
        <row r="2887">
          <cell r="A2887" t="str">
            <v>411440</v>
          </cell>
          <cell r="B2887" t="str">
            <v>Luminária quadrada de embutir tipo calha aberta com refletor e aleta parabólicas em alumínio acetinado para 2 ou 4 lâmpadas fluorescentes de 14/16/18/36/55W</v>
          </cell>
          <cell r="C2887" t="str">
            <v>un</v>
          </cell>
          <cell r="D2887">
            <v>163.62</v>
          </cell>
          <cell r="E2887">
            <v>10.63</v>
          </cell>
          <cell r="F2887">
            <v>174.25</v>
          </cell>
        </row>
        <row r="2888">
          <cell r="A2888" t="str">
            <v>411443</v>
          </cell>
          <cell r="B2888" t="str">
            <v>Luminária quadrada de embutir tipo calha aberta com refletor e aleta parabólicas em alumínio de alto brilho para 4 lâmpadas fluorescentes de 14/16/18W</v>
          </cell>
          <cell r="C2888" t="str">
            <v>un</v>
          </cell>
          <cell r="D2888">
            <v>121.79</v>
          </cell>
          <cell r="E2888">
            <v>10.63</v>
          </cell>
          <cell r="F2888">
            <v>132.41999999999999</v>
          </cell>
        </row>
        <row r="2889">
          <cell r="A2889" t="str">
            <v>411444</v>
          </cell>
          <cell r="B2889" t="str">
            <v>Luminária retangular de embutir tipo calha aberta com refletor e aletas parabólicas para 2 lâmpadas fluorescentes tubulares de 16/18W</v>
          </cell>
          <cell r="C2889" t="str">
            <v>un</v>
          </cell>
          <cell r="D2889">
            <v>68.62</v>
          </cell>
          <cell r="E2889">
            <v>10.63</v>
          </cell>
          <cell r="F2889">
            <v>79.25</v>
          </cell>
        </row>
        <row r="2890">
          <cell r="A2890" t="str">
            <v>411445</v>
          </cell>
          <cell r="B2890" t="str">
            <v>Luminária retangular de sobrepor tipo calha aberta com refletor facetado em chapa de aço pintada para 1 ou 2 lâmpadas fluorescentes de 32W</v>
          </cell>
          <cell r="C2890" t="str">
            <v>un</v>
          </cell>
          <cell r="D2890">
            <v>68.739999999999995</v>
          </cell>
          <cell r="E2890">
            <v>10.63</v>
          </cell>
          <cell r="F2890">
            <v>79.37</v>
          </cell>
        </row>
        <row r="2891">
          <cell r="A2891" t="str">
            <v>411447</v>
          </cell>
          <cell r="B2891" t="str">
            <v>Luminária retangular de sobrepor tipo calha aberta com refletor facetado em chapa de aço pintada para 2 lâmpadas fluorescentes de 16W</v>
          </cell>
          <cell r="C2891" t="str">
            <v>un</v>
          </cell>
          <cell r="D2891">
            <v>40.58</v>
          </cell>
          <cell r="E2891">
            <v>10.63</v>
          </cell>
          <cell r="F2891">
            <v>51.21</v>
          </cell>
        </row>
        <row r="2892">
          <cell r="A2892" t="str">
            <v>411451</v>
          </cell>
          <cell r="B2892" t="str">
            <v>Luminária industrial pendente com refletor prismático sem alojamento para reator, para lâmpadas vapor de sódio/metálico ou mista de 150/250/400W</v>
          </cell>
          <cell r="C2892" t="str">
            <v>un</v>
          </cell>
          <cell r="D2892">
            <v>116.07000000000001</v>
          </cell>
          <cell r="E2892">
            <v>7.97</v>
          </cell>
          <cell r="F2892">
            <v>124.04</v>
          </cell>
        </row>
        <row r="2893">
          <cell r="A2893" t="str">
            <v>411453</v>
          </cell>
          <cell r="B2893" t="str">
            <v>Luminária redonda de sobrepor com difusor em vidro temperado jateado para 1 ou 2 lâmpadas fluorescentes compactas de 18/26W</v>
          </cell>
          <cell r="C2893" t="str">
            <v>un</v>
          </cell>
          <cell r="D2893">
            <v>128.74</v>
          </cell>
          <cell r="E2893">
            <v>7.97</v>
          </cell>
          <cell r="F2893">
            <v>136.71</v>
          </cell>
        </row>
        <row r="2894">
          <cell r="A2894" t="str">
            <v>411454</v>
          </cell>
          <cell r="B2894" t="str">
            <v>Luminária retangular de sobrepor tipo calha aberta com aletas duplas parabólicas para 2 lâmpadas fluorescentes tubulares de 28/54W</v>
          </cell>
          <cell r="C2894" t="str">
            <v>un</v>
          </cell>
          <cell r="D2894">
            <v>82.850000000000009</v>
          </cell>
          <cell r="E2894">
            <v>10.63</v>
          </cell>
          <cell r="F2894">
            <v>93.48</v>
          </cell>
        </row>
        <row r="2895">
          <cell r="A2895" t="str">
            <v>411455</v>
          </cell>
          <cell r="B2895" t="str">
            <v>Luminária retangular de embutir tipo calha aberta com aletas duplas parabólicas para 2 lâmpadas fluorescentes tubulares de 28/54W</v>
          </cell>
          <cell r="C2895" t="str">
            <v>un</v>
          </cell>
          <cell r="D2895">
            <v>212.15</v>
          </cell>
          <cell r="E2895">
            <v>10.63</v>
          </cell>
          <cell r="F2895">
            <v>222.78</v>
          </cell>
        </row>
        <row r="2896">
          <cell r="A2896" t="str">
            <v>411456</v>
          </cell>
          <cell r="B2896" t="str">
            <v>Luminária retangular de embutir tipo calha aberta com aletas parabólicas para 2 lâmpadas fluorescentes tubulares de 28/54W</v>
          </cell>
          <cell r="C2896" t="str">
            <v>un</v>
          </cell>
          <cell r="D2896">
            <v>108.73</v>
          </cell>
          <cell r="E2896">
            <v>10.63</v>
          </cell>
          <cell r="F2896">
            <v>119.36</v>
          </cell>
        </row>
        <row r="2897">
          <cell r="A2897" t="str">
            <v>411459</v>
          </cell>
          <cell r="B2897" t="str">
            <v>Luminária industrial pendente tipo calha aberta instalação em perfilado para 1 ou 2 lâmpadas fluorescentes tubulares 14W</v>
          </cell>
          <cell r="C2897" t="str">
            <v>un</v>
          </cell>
          <cell r="D2897">
            <v>36.54</v>
          </cell>
          <cell r="E2897">
            <v>13.290000000000001</v>
          </cell>
          <cell r="F2897">
            <v>49.83</v>
          </cell>
        </row>
        <row r="2898">
          <cell r="A2898" t="str">
            <v>411460</v>
          </cell>
          <cell r="B2898" t="str">
            <v>Luminária industrial pendente tipo calha aberta instalação em perfilado para 1 ou 2 lâmpadas fluorescentes tubulares 28/54W</v>
          </cell>
          <cell r="C2898" t="str">
            <v>un</v>
          </cell>
          <cell r="D2898">
            <v>55.54</v>
          </cell>
          <cell r="E2898">
            <v>13.290000000000001</v>
          </cell>
          <cell r="F2898">
            <v>68.83</v>
          </cell>
        </row>
        <row r="2899">
          <cell r="A2899" t="str">
            <v>411461</v>
          </cell>
          <cell r="B2899" t="str">
            <v>Luminária retangular de sobrepor tipo calha aberta com refletor e aletas parabólicas para 2 lâmpadas fluorescentes tubulares 14W</v>
          </cell>
          <cell r="C2899" t="str">
            <v>un</v>
          </cell>
          <cell r="D2899">
            <v>69.48</v>
          </cell>
          <cell r="E2899">
            <v>13.290000000000001</v>
          </cell>
          <cell r="F2899">
            <v>82.77</v>
          </cell>
        </row>
        <row r="2900">
          <cell r="A2900" t="str">
            <v>411462</v>
          </cell>
          <cell r="B2900" t="str">
            <v>Luminária retangular de sobrepor tipo calha aberta com refletor e aletas parabólicas para 2 lâmpadas fluorescentes tubulares 28/54W</v>
          </cell>
          <cell r="C2900" t="str">
            <v>un</v>
          </cell>
          <cell r="D2900">
            <v>118.51</v>
          </cell>
          <cell r="E2900">
            <v>13.290000000000001</v>
          </cell>
          <cell r="F2900">
            <v>131.80000000000001</v>
          </cell>
        </row>
        <row r="2901">
          <cell r="A2901" t="str">
            <v>411463</v>
          </cell>
          <cell r="B2901" t="str">
            <v>Luminária retangular de embutir tipo calha aberta com refletor em alumínio para 2 lâmpadas fluorescentes tubulares de 14W</v>
          </cell>
          <cell r="C2901" t="str">
            <v>un</v>
          </cell>
          <cell r="D2901">
            <v>56.99</v>
          </cell>
          <cell r="E2901">
            <v>13.290000000000001</v>
          </cell>
          <cell r="F2901">
            <v>70.28</v>
          </cell>
        </row>
        <row r="2902">
          <cell r="A2902" t="str">
            <v>411464</v>
          </cell>
          <cell r="B2902" t="str">
            <v>Luminária retagular de embutir tipo calha aberta com refletor em alumínio de alto brilho para 2 lâmpadas fluorescentes tubulares de 28/54W</v>
          </cell>
          <cell r="C2902" t="str">
            <v>un</v>
          </cell>
          <cell r="D2902">
            <v>75.03</v>
          </cell>
          <cell r="E2902">
            <v>13.290000000000001</v>
          </cell>
          <cell r="F2902">
            <v>88.320000000000007</v>
          </cell>
        </row>
        <row r="2903">
          <cell r="A2903" t="str">
            <v>411465</v>
          </cell>
          <cell r="B2903" t="str">
            <v>Luminária retangular de embutir tipo calha aberta com refletor e aletas parabólicas para 2 lâmpadas fluorescentes tubulares de 14W</v>
          </cell>
          <cell r="C2903" t="str">
            <v>un</v>
          </cell>
          <cell r="D2903">
            <v>56.11</v>
          </cell>
          <cell r="E2903">
            <v>13.290000000000001</v>
          </cell>
          <cell r="F2903">
            <v>69.400000000000006</v>
          </cell>
        </row>
        <row r="2904">
          <cell r="A2904" t="str">
            <v>411466</v>
          </cell>
          <cell r="B2904" t="str">
            <v>Luminária retangular de embutir tipo calha aberta com refletor e aletas parabólicas para 2 lâmpadas fluorescentes tubulares de 28/54W</v>
          </cell>
          <cell r="C2904" t="str">
            <v>un</v>
          </cell>
          <cell r="D2904">
            <v>114.25</v>
          </cell>
          <cell r="E2904">
            <v>13.290000000000001</v>
          </cell>
          <cell r="F2904">
            <v>127.54</v>
          </cell>
        </row>
        <row r="2905">
          <cell r="A2905" t="str">
            <v>411467</v>
          </cell>
          <cell r="B2905" t="str">
            <v>Luminária triangular de sobrepor tipo arandela para fluorescente compacta de 15/20/23W</v>
          </cell>
          <cell r="C2905" t="str">
            <v>un</v>
          </cell>
          <cell r="D2905">
            <v>78.52</v>
          </cell>
          <cell r="E2905">
            <v>13.290000000000001</v>
          </cell>
          <cell r="F2905">
            <v>91.81</v>
          </cell>
        </row>
        <row r="2906">
          <cell r="A2906" t="str">
            <v>411470</v>
          </cell>
          <cell r="B2906" t="str">
            <v>Luminária retangular de sobrepor ou arandela tipo calha fechada com difusor em acrílico para 1 lâmpada fluorescente tubular de 28/54W</v>
          </cell>
          <cell r="C2906" t="str">
            <v>un</v>
          </cell>
          <cell r="D2906">
            <v>223.36</v>
          </cell>
          <cell r="E2906">
            <v>13.290000000000001</v>
          </cell>
          <cell r="F2906">
            <v>236.65</v>
          </cell>
        </row>
        <row r="2907">
          <cell r="A2907" t="str">
            <v>411471</v>
          </cell>
          <cell r="B2907" t="str">
            <v>Luminária redonda de sobrepor com refletor em alumínio jateado e difusor em vidro para 1 lâmpada vapor metálico de 70/150W</v>
          </cell>
          <cell r="C2907" t="str">
            <v>un</v>
          </cell>
          <cell r="D2907">
            <v>160.88999999999999</v>
          </cell>
          <cell r="E2907">
            <v>10.63</v>
          </cell>
          <cell r="F2907">
            <v>171.52</v>
          </cell>
        </row>
        <row r="2908">
          <cell r="A2908" t="str">
            <v>411472</v>
          </cell>
          <cell r="B2908" t="str">
            <v>Luminária redonda de embutir com refletor em alumínio jateado e difusor em vidro para 1 lâmpada vapor metálico de 70/150W</v>
          </cell>
          <cell r="C2908" t="str">
            <v>un</v>
          </cell>
          <cell r="D2908">
            <v>166.84</v>
          </cell>
          <cell r="E2908">
            <v>10.63</v>
          </cell>
          <cell r="F2908">
            <v>177.47</v>
          </cell>
        </row>
        <row r="2909">
          <cell r="A2909" t="str">
            <v>411473</v>
          </cell>
          <cell r="B2909" t="str">
            <v>Luminária redonda de embutir com refletor em alumínio jateado e difusor em vidro para 2 lâmpadas fluorescentes compactas duplas de 18/26W</v>
          </cell>
          <cell r="C2909" t="str">
            <v>un</v>
          </cell>
          <cell r="D2909">
            <v>166.84</v>
          </cell>
          <cell r="E2909">
            <v>10.63</v>
          </cell>
          <cell r="F2909">
            <v>177.47</v>
          </cell>
        </row>
        <row r="2910">
          <cell r="A2910" t="str">
            <v>411474</v>
          </cell>
          <cell r="B2910" t="str">
            <v>Luminária retangular de embutir assimétrica para 1 lâmpada fluorescente tubular de 14W</v>
          </cell>
          <cell r="C2910" t="str">
            <v>un</v>
          </cell>
          <cell r="D2910">
            <v>50.25</v>
          </cell>
          <cell r="E2910">
            <v>10.63</v>
          </cell>
          <cell r="F2910">
            <v>60.88</v>
          </cell>
        </row>
        <row r="2911">
          <cell r="A2911" t="str">
            <v>411475</v>
          </cell>
          <cell r="B2911" t="str">
            <v>Luminária redonda de sobrepor ou pendente com refletor em alumínio anodizado facho concentrado para 1 lâmpada vapor metálico elipsoidal de 250W</v>
          </cell>
          <cell r="C2911" t="str">
            <v>un</v>
          </cell>
          <cell r="D2911">
            <v>243.22</v>
          </cell>
          <cell r="E2911">
            <v>10.63</v>
          </cell>
          <cell r="F2911">
            <v>253.85</v>
          </cell>
        </row>
        <row r="2912">
          <cell r="A2912" t="str">
            <v>411476</v>
          </cell>
          <cell r="B2912" t="str">
            <v>Luminária retangular de sobrepor tipo calha aberta com refletor facetado em chapa de aço pintada para 1 ou 2 lâmpadas fluorescentes de 110W</v>
          </cell>
          <cell r="C2912" t="str">
            <v>un</v>
          </cell>
          <cell r="D2912">
            <v>134.12</v>
          </cell>
          <cell r="E2912">
            <v>10.63</v>
          </cell>
          <cell r="F2912">
            <v>144.75</v>
          </cell>
        </row>
        <row r="2913">
          <cell r="A2913" t="str">
            <v>411477</v>
          </cell>
          <cell r="B2913" t="str">
            <v>Luminária quadrada de embutir tipo calha fechada, com difusor plano em acrílico, para 4 lâmpadas fluorescentes tubulares de 14/16/18 W</v>
          </cell>
          <cell r="C2913" t="str">
            <v>un</v>
          </cell>
          <cell r="D2913">
            <v>149.66</v>
          </cell>
          <cell r="E2913">
            <v>10.63</v>
          </cell>
          <cell r="F2913">
            <v>160.29</v>
          </cell>
        </row>
        <row r="2914">
          <cell r="A2914" t="str">
            <v>411478</v>
          </cell>
          <cell r="B2914" t="str">
            <v>Luminária retangular de sobrepor tipo calha fechada, com difusor plano em acrílico, para 4 lâmpadas fluorescentes tubulares de 14/16/18 W</v>
          </cell>
          <cell r="C2914" t="str">
            <v>un</v>
          </cell>
          <cell r="D2914">
            <v>174.98</v>
          </cell>
          <cell r="E2914">
            <v>10.63</v>
          </cell>
          <cell r="F2914">
            <v>185.61</v>
          </cell>
        </row>
        <row r="2915">
          <cell r="A2915" t="str">
            <v>411479</v>
          </cell>
          <cell r="B2915" t="str">
            <v>Luminária retangular de embutir tipo calha aberta com refletor assimétrico em alumínio de alto brilho para 2 lâmpadas fluorescentes tubulares de 28/54W</v>
          </cell>
          <cell r="C2915" t="str">
            <v>un</v>
          </cell>
          <cell r="D2915">
            <v>150.25</v>
          </cell>
          <cell r="E2915">
            <v>10.63</v>
          </cell>
          <cell r="F2915">
            <v>160.88</v>
          </cell>
        </row>
        <row r="2916">
          <cell r="A2916" t="str">
            <v>411500</v>
          </cell>
          <cell r="B2916" t="str">
            <v>Aparelho de iluminação interna decorativa</v>
          </cell>
          <cell r="C2916">
            <v>0</v>
          </cell>
          <cell r="D2916">
            <v>0</v>
          </cell>
          <cell r="E2916">
            <v>0</v>
          </cell>
          <cell r="F2916">
            <v>0</v>
          </cell>
        </row>
        <row r="2917">
          <cell r="A2917" t="str">
            <v>411513</v>
          </cell>
          <cell r="B2917" t="str">
            <v>Luminária plafonier de embutir com alojamento para 1 lâmpada halógena PAR 20 de 50W</v>
          </cell>
          <cell r="C2917" t="str">
            <v>un</v>
          </cell>
          <cell r="D2917">
            <v>15.200000000000001</v>
          </cell>
          <cell r="E2917">
            <v>7.97</v>
          </cell>
          <cell r="F2917">
            <v>23.17</v>
          </cell>
        </row>
        <row r="2918">
          <cell r="A2918" t="str">
            <v>411517</v>
          </cell>
          <cell r="B2918" t="str">
            <v>Luminária redonda de embutir, com foco orientável e acessório antiofuscante, para 1 lâmpada dicróica de 50 W</v>
          </cell>
          <cell r="C2918" t="str">
            <v>un</v>
          </cell>
          <cell r="D2918">
            <v>29.42</v>
          </cell>
          <cell r="E2918">
            <v>7.97</v>
          </cell>
          <cell r="F2918">
            <v>37.39</v>
          </cell>
        </row>
        <row r="2919">
          <cell r="A2919" t="str">
            <v>411523</v>
          </cell>
          <cell r="B2919" t="str">
            <v>Luminária redonda de embutir com lâmpada LED, fluxo luminoso 2000 LM, temperatura de cor 4000 K, IRC 85, e driver multitensão de 100 a 250 V</v>
          </cell>
          <cell r="C2919" t="str">
            <v>un</v>
          </cell>
          <cell r="D2919">
            <v>396.91</v>
          </cell>
          <cell r="E2919">
            <v>7.97</v>
          </cell>
          <cell r="F2919">
            <v>404.88</v>
          </cell>
        </row>
        <row r="2920">
          <cell r="A2920" t="str">
            <v>411524</v>
          </cell>
          <cell r="B2920" t="str">
            <v>Luminária tipo ´Spot´ para trilho, foco orientável, corpo em alumínio pintado, refletor em alumínio anodizado, para uma lâmpada halógena PAR30 de 75 W</v>
          </cell>
          <cell r="C2920" t="str">
            <v>un</v>
          </cell>
          <cell r="D2920">
            <v>85.05</v>
          </cell>
          <cell r="E2920">
            <v>7.97</v>
          </cell>
          <cell r="F2920">
            <v>93.02</v>
          </cell>
        </row>
        <row r="2921">
          <cell r="A2921" t="str">
            <v>412000</v>
          </cell>
          <cell r="B2921" t="str">
            <v>Reparos, conservações e complementos</v>
          </cell>
          <cell r="C2921">
            <v>0</v>
          </cell>
          <cell r="D2921">
            <v>0</v>
          </cell>
          <cell r="E2921">
            <v>0</v>
          </cell>
          <cell r="F2921">
            <v>0</v>
          </cell>
        </row>
        <row r="2922">
          <cell r="A2922" t="str">
            <v>412002</v>
          </cell>
          <cell r="B2922" t="str">
            <v>Recolocação de aparelhos de iluminação ou projetores fixos em teto, piso ou parede</v>
          </cell>
          <cell r="C2922" t="str">
            <v>un</v>
          </cell>
          <cell r="D2922">
            <v>0.22</v>
          </cell>
          <cell r="E2922">
            <v>10.63</v>
          </cell>
          <cell r="F2922">
            <v>10.85</v>
          </cell>
        </row>
        <row r="2923">
          <cell r="A2923" t="str">
            <v>412003</v>
          </cell>
          <cell r="B2923" t="str">
            <v>Recolocação de aparelhos de iluminação ou projetores fixos em poste ou braço</v>
          </cell>
          <cell r="C2923" t="str">
            <v>un</v>
          </cell>
          <cell r="D2923">
            <v>58.69</v>
          </cell>
          <cell r="E2923">
            <v>10.63</v>
          </cell>
          <cell r="F2923">
            <v>69.319999999999993</v>
          </cell>
        </row>
        <row r="2924">
          <cell r="A2924" t="str">
            <v>412005</v>
          </cell>
          <cell r="B2924" t="str">
            <v>Conjunto ou kit de suspensão em tubo de aço galvanizado, para fixação de aparelhos de iluminação em eletrodutos e caixa de ligação</v>
          </cell>
          <cell r="C2924" t="str">
            <v>cj</v>
          </cell>
          <cell r="D2924">
            <v>19.55</v>
          </cell>
          <cell r="E2924">
            <v>19.93</v>
          </cell>
          <cell r="F2924">
            <v>39.479999999999997</v>
          </cell>
        </row>
        <row r="2925">
          <cell r="A2925" t="str">
            <v>412006</v>
          </cell>
          <cell r="B2925" t="str">
            <v>Suspensão em tubo de aço tratado e pintado, para fixação de aparelhos de iluminação em perfilado - DN 3/8´</v>
          </cell>
          <cell r="C2925" t="str">
            <v>m</v>
          </cell>
          <cell r="D2925">
            <v>90.62</v>
          </cell>
          <cell r="E2925">
            <v>3.7600000000000002</v>
          </cell>
          <cell r="F2925">
            <v>94.38</v>
          </cell>
        </row>
        <row r="2926">
          <cell r="A2926" t="str">
            <v>412007</v>
          </cell>
          <cell r="B2926" t="str">
            <v>Suspensão em tubo de aço tratado e pintado, para fixação de aparelhos de iluminação em perfilado - DN 1/2´</v>
          </cell>
          <cell r="C2926" t="str">
            <v>m</v>
          </cell>
          <cell r="D2926">
            <v>69.55</v>
          </cell>
          <cell r="E2926">
            <v>3.7600000000000002</v>
          </cell>
          <cell r="F2926">
            <v>73.31</v>
          </cell>
        </row>
        <row r="2927">
          <cell r="A2927" t="str">
            <v>412008</v>
          </cell>
          <cell r="B2927" t="str">
            <v>Plafon plástico e/ou PVC para acabamento de ponto de luz, com soquete E-27 para lâmpada fluorescente compacta</v>
          </cell>
          <cell r="C2927" t="str">
            <v>un</v>
          </cell>
          <cell r="D2927">
            <v>4.7699999999999996</v>
          </cell>
          <cell r="E2927">
            <v>2.2000000000000002</v>
          </cell>
          <cell r="F2927">
            <v>6.97</v>
          </cell>
        </row>
        <row r="2928">
          <cell r="A2928" t="str">
            <v>413000</v>
          </cell>
          <cell r="B2928" t="str">
            <v>Luminária e acessórios especiais</v>
          </cell>
          <cell r="C2928">
            <v>0</v>
          </cell>
          <cell r="D2928">
            <v>0</v>
          </cell>
          <cell r="E2928">
            <v>0</v>
          </cell>
          <cell r="F2928">
            <v>0</v>
          </cell>
        </row>
        <row r="2929">
          <cell r="A2929" t="str">
            <v>413023</v>
          </cell>
          <cell r="B2929" t="str">
            <v>Mini refletor com cone interno para lâmpada de 50 W / 12 V</v>
          </cell>
          <cell r="C2929" t="str">
            <v>cj</v>
          </cell>
          <cell r="D2929">
            <v>105</v>
          </cell>
          <cell r="E2929">
            <v>24.37</v>
          </cell>
          <cell r="F2929">
            <v>129.37</v>
          </cell>
        </row>
        <row r="2930">
          <cell r="A2930" t="str">
            <v>413025</v>
          </cell>
          <cell r="B2930" t="str">
            <v>Luminária tipo arandela para lâmpada vapor metálico de 250 W ou 400 W</v>
          </cell>
          <cell r="C2930" t="str">
            <v>un</v>
          </cell>
          <cell r="D2930">
            <v>209</v>
          </cell>
          <cell r="E2930">
            <v>13.75</v>
          </cell>
          <cell r="F2930">
            <v>222.75</v>
          </cell>
        </row>
        <row r="2931">
          <cell r="A2931" t="str">
            <v>420000</v>
          </cell>
          <cell r="B2931" t="str">
            <v>Pára-raios para edificação</v>
          </cell>
          <cell r="C2931">
            <v>0</v>
          </cell>
          <cell r="D2931">
            <v>0</v>
          </cell>
          <cell r="E2931">
            <v>0</v>
          </cell>
          <cell r="F2931">
            <v>0</v>
          </cell>
        </row>
        <row r="2932">
          <cell r="A2932" t="str">
            <v>420100</v>
          </cell>
          <cell r="B2932" t="str">
            <v>Complementos para pára-raios</v>
          </cell>
          <cell r="C2932">
            <v>0</v>
          </cell>
          <cell r="D2932">
            <v>0</v>
          </cell>
          <cell r="E2932">
            <v>0</v>
          </cell>
          <cell r="F2932">
            <v>0</v>
          </cell>
        </row>
        <row r="2933">
          <cell r="A2933" t="str">
            <v>420102</v>
          </cell>
          <cell r="B2933" t="str">
            <v>Captor tipo Franklin, h= 300 mm, 4 pontos, 1 descida, acabamento cromado</v>
          </cell>
          <cell r="C2933" t="str">
            <v>un</v>
          </cell>
          <cell r="D2933">
            <v>40.909999999999997</v>
          </cell>
          <cell r="E2933">
            <v>6.65</v>
          </cell>
          <cell r="F2933">
            <v>47.56</v>
          </cell>
        </row>
        <row r="2934">
          <cell r="A2934" t="str">
            <v>420104</v>
          </cell>
          <cell r="B2934" t="str">
            <v>Captor tipo Franklin, h= 300 mm, 4 pontos, 2 descidas, acabamento cromado</v>
          </cell>
          <cell r="C2934" t="str">
            <v>un</v>
          </cell>
          <cell r="D2934">
            <v>43.94</v>
          </cell>
          <cell r="E2934">
            <v>6.65</v>
          </cell>
          <cell r="F2934">
            <v>50.59</v>
          </cell>
        </row>
        <row r="2935">
          <cell r="A2935" t="str">
            <v>420105</v>
          </cell>
          <cell r="B2935" t="str">
            <v>Captor tipo terminal aéreo, h= 600 mm, diâmetro de 3/8´ galvanizado a fogo</v>
          </cell>
          <cell r="C2935" t="str">
            <v>un</v>
          </cell>
          <cell r="D2935">
            <v>7.25</v>
          </cell>
          <cell r="E2935">
            <v>6.65</v>
          </cell>
          <cell r="F2935">
            <v>13.9</v>
          </cell>
        </row>
        <row r="2936">
          <cell r="A2936" t="str">
            <v>420106</v>
          </cell>
          <cell r="B2936" t="str">
            <v>Luva de redução galvanizada de 2´ x 3/4´</v>
          </cell>
          <cell r="C2936" t="str">
            <v>un</v>
          </cell>
          <cell r="D2936">
            <v>25.84</v>
          </cell>
          <cell r="E2936">
            <v>6.65</v>
          </cell>
          <cell r="F2936">
            <v>32.49</v>
          </cell>
        </row>
        <row r="2937">
          <cell r="A2937" t="str">
            <v>420108</v>
          </cell>
          <cell r="B2937" t="str">
            <v>Niple duplo galvanizado de 2´</v>
          </cell>
          <cell r="C2937" t="str">
            <v>un</v>
          </cell>
          <cell r="D2937">
            <v>20.170000000000002</v>
          </cell>
          <cell r="E2937">
            <v>6.65</v>
          </cell>
          <cell r="F2937">
            <v>26.82</v>
          </cell>
        </row>
        <row r="2938">
          <cell r="A2938" t="str">
            <v>420109</v>
          </cell>
          <cell r="B2938" t="str">
            <v>Captor tipo terminal aéreo, h= 300 mm, diâmetro de 1/4´ em cobre</v>
          </cell>
          <cell r="C2938" t="str">
            <v>un</v>
          </cell>
          <cell r="D2938">
            <v>5.48</v>
          </cell>
          <cell r="E2938">
            <v>6.65</v>
          </cell>
          <cell r="F2938">
            <v>12.13</v>
          </cell>
        </row>
        <row r="2939">
          <cell r="A2939" t="str">
            <v>420110</v>
          </cell>
          <cell r="B2939" t="str">
            <v>Captor terminal aéreo, h= 250 mm, diâmetro de 3/8´ galvanizado a fogo</v>
          </cell>
          <cell r="C2939" t="str">
            <v>un</v>
          </cell>
          <cell r="D2939">
            <v>4.7699999999999996</v>
          </cell>
          <cell r="E2939">
            <v>6.65</v>
          </cell>
          <cell r="F2939">
            <v>11.42</v>
          </cell>
        </row>
        <row r="2940">
          <cell r="A2940" t="str">
            <v>420111</v>
          </cell>
          <cell r="B2940" t="str">
            <v>Captor tipo terminal aéreo, h = 300 mm em alumínio</v>
          </cell>
          <cell r="C2940" t="str">
            <v>un</v>
          </cell>
          <cell r="D2940">
            <v>3.34</v>
          </cell>
          <cell r="E2940">
            <v>6.65</v>
          </cell>
          <cell r="F2940">
            <v>9.99</v>
          </cell>
        </row>
        <row r="2941">
          <cell r="A2941" t="str">
            <v>420200</v>
          </cell>
          <cell r="B2941" t="str">
            <v>Isoladores galvanizados uso geral</v>
          </cell>
          <cell r="C2941">
            <v>0</v>
          </cell>
          <cell r="D2941">
            <v>0</v>
          </cell>
          <cell r="E2941">
            <v>0</v>
          </cell>
          <cell r="F2941">
            <v>0</v>
          </cell>
        </row>
        <row r="2942">
          <cell r="A2942" t="str">
            <v>420201</v>
          </cell>
          <cell r="B2942" t="str">
            <v>Isolador galvanizado uso geral, simples com rosca mecânica</v>
          </cell>
          <cell r="C2942" t="str">
            <v>un</v>
          </cell>
          <cell r="D2942">
            <v>2.64</v>
          </cell>
          <cell r="E2942">
            <v>6.65</v>
          </cell>
          <cell r="F2942">
            <v>9.2899999999999991</v>
          </cell>
        </row>
        <row r="2943">
          <cell r="A2943" t="str">
            <v>420202</v>
          </cell>
          <cell r="B2943" t="str">
            <v>Isolador galvanizado uso geral, reforçado para fixação a 90°</v>
          </cell>
          <cell r="C2943" t="str">
            <v>un</v>
          </cell>
          <cell r="D2943">
            <v>7.58</v>
          </cell>
          <cell r="E2943">
            <v>6.65</v>
          </cell>
          <cell r="F2943">
            <v>14.23</v>
          </cell>
        </row>
        <row r="2944">
          <cell r="A2944" t="str">
            <v>420203</v>
          </cell>
          <cell r="B2944" t="str">
            <v>Isolador galvanizado uso geral, reforçado com rosca mecânica</v>
          </cell>
          <cell r="C2944" t="str">
            <v>un</v>
          </cell>
          <cell r="D2944">
            <v>3.84</v>
          </cell>
          <cell r="E2944">
            <v>6.65</v>
          </cell>
          <cell r="F2944">
            <v>10.49</v>
          </cell>
        </row>
        <row r="2945">
          <cell r="A2945" t="str">
            <v>420204</v>
          </cell>
          <cell r="B2945" t="str">
            <v>Isolador galvanizado uso geral, simples com chapa de encosto</v>
          </cell>
          <cell r="C2945" t="str">
            <v>un</v>
          </cell>
          <cell r="D2945">
            <v>2.69</v>
          </cell>
          <cell r="E2945">
            <v>6.65</v>
          </cell>
          <cell r="F2945">
            <v>9.34</v>
          </cell>
        </row>
        <row r="2946">
          <cell r="A2946" t="str">
            <v>420205</v>
          </cell>
          <cell r="B2946" t="str">
            <v>Isolador galvanizado uso geral, reforçado com rosca soberba</v>
          </cell>
          <cell r="C2946" t="str">
            <v>un</v>
          </cell>
          <cell r="D2946">
            <v>3.44</v>
          </cell>
          <cell r="E2946">
            <v>6.65</v>
          </cell>
          <cell r="F2946">
            <v>10.09</v>
          </cell>
        </row>
        <row r="2947">
          <cell r="A2947" t="str">
            <v>420206</v>
          </cell>
          <cell r="B2947" t="str">
            <v>Isolador galvanizado uso geral, reforçado com chapa de encosto</v>
          </cell>
          <cell r="C2947" t="str">
            <v>un</v>
          </cell>
          <cell r="D2947">
            <v>3.77</v>
          </cell>
          <cell r="E2947">
            <v>6.65</v>
          </cell>
          <cell r="F2947">
            <v>10.42</v>
          </cell>
        </row>
        <row r="2948">
          <cell r="A2948" t="str">
            <v>420208</v>
          </cell>
          <cell r="B2948" t="str">
            <v>Isolador galvanizado uso geral, simples com calha para telha ondulada</v>
          </cell>
          <cell r="C2948" t="str">
            <v>un</v>
          </cell>
          <cell r="D2948">
            <v>6.86</v>
          </cell>
          <cell r="E2948">
            <v>6.65</v>
          </cell>
          <cell r="F2948">
            <v>13.51</v>
          </cell>
        </row>
        <row r="2949">
          <cell r="A2949" t="str">
            <v>420210</v>
          </cell>
          <cell r="B2949" t="str">
            <v>Isolador galvanizado uso geral, reforçado com calha para telha ondulada</v>
          </cell>
          <cell r="C2949" t="str">
            <v>un</v>
          </cell>
          <cell r="D2949">
            <v>9.2200000000000006</v>
          </cell>
          <cell r="E2949">
            <v>6.65</v>
          </cell>
          <cell r="F2949">
            <v>15.870000000000001</v>
          </cell>
        </row>
        <row r="2950">
          <cell r="A2950" t="str">
            <v>420214</v>
          </cell>
          <cell r="B2950" t="str">
            <v>Isolador galvanizado uso geral, reforçado com grapa para chumbar</v>
          </cell>
          <cell r="C2950" t="str">
            <v>un</v>
          </cell>
          <cell r="D2950">
            <v>4.05</v>
          </cell>
          <cell r="E2950">
            <v>6.65</v>
          </cell>
          <cell r="F2950">
            <v>10.700000000000001</v>
          </cell>
        </row>
        <row r="2951">
          <cell r="A2951" t="str">
            <v>420300</v>
          </cell>
          <cell r="B2951" t="str">
            <v>Isoladores galvanizados para mastros</v>
          </cell>
          <cell r="C2951">
            <v>0</v>
          </cell>
          <cell r="D2951">
            <v>0</v>
          </cell>
          <cell r="E2951">
            <v>0</v>
          </cell>
          <cell r="F2951">
            <v>0</v>
          </cell>
        </row>
        <row r="2952">
          <cell r="A2952" t="str">
            <v>420302</v>
          </cell>
          <cell r="B2952" t="str">
            <v>Isolador galvanizado para mastro de diâmetro 2´, simples com 1 descida</v>
          </cell>
          <cell r="C2952" t="str">
            <v>un</v>
          </cell>
          <cell r="D2952">
            <v>5.65</v>
          </cell>
          <cell r="E2952">
            <v>6.65</v>
          </cell>
          <cell r="F2952">
            <v>12.3</v>
          </cell>
        </row>
        <row r="2953">
          <cell r="A2953" t="str">
            <v>420304</v>
          </cell>
          <cell r="B2953" t="str">
            <v>Isolador galvanizado para mastro de diâmetro 2´, simples com 2 descidas</v>
          </cell>
          <cell r="C2953" t="str">
            <v>un</v>
          </cell>
          <cell r="D2953">
            <v>7.95</v>
          </cell>
          <cell r="E2953">
            <v>6.65</v>
          </cell>
          <cell r="F2953">
            <v>14.6</v>
          </cell>
        </row>
        <row r="2954">
          <cell r="A2954" t="str">
            <v>420306</v>
          </cell>
          <cell r="B2954" t="str">
            <v>Isolador galvanizado para mastro de diâmetro 2´, reforçado com 1 descida</v>
          </cell>
          <cell r="C2954" t="str">
            <v>un</v>
          </cell>
          <cell r="D2954">
            <v>6.83</v>
          </cell>
          <cell r="E2954">
            <v>6.65</v>
          </cell>
          <cell r="F2954">
            <v>13.48</v>
          </cell>
        </row>
        <row r="2955">
          <cell r="A2955" t="str">
            <v>420308</v>
          </cell>
          <cell r="B2955" t="str">
            <v>Isolador galvanizado para mastro de diâmetro 2´, reforçado com 2 descidas</v>
          </cell>
          <cell r="C2955" t="str">
            <v>un</v>
          </cell>
          <cell r="D2955">
            <v>9.36</v>
          </cell>
          <cell r="E2955">
            <v>6.65</v>
          </cell>
          <cell r="F2955">
            <v>16.010000000000002</v>
          </cell>
        </row>
        <row r="2956">
          <cell r="A2956" t="str">
            <v>420400</v>
          </cell>
          <cell r="B2956" t="str">
            <v>Componente de sustentação para mastro galvanizado</v>
          </cell>
          <cell r="C2956">
            <v>0</v>
          </cell>
          <cell r="D2956">
            <v>0</v>
          </cell>
          <cell r="E2956">
            <v>0</v>
          </cell>
          <cell r="F2956">
            <v>0</v>
          </cell>
        </row>
        <row r="2957">
          <cell r="A2957" t="str">
            <v>420402</v>
          </cell>
          <cell r="B2957" t="str">
            <v>Braçadeira de contraventagem para mastro de diâmetro 2´</v>
          </cell>
          <cell r="C2957" t="str">
            <v>un</v>
          </cell>
          <cell r="D2957">
            <v>6.0200000000000005</v>
          </cell>
          <cell r="E2957">
            <v>6.65</v>
          </cell>
          <cell r="F2957">
            <v>12.67</v>
          </cell>
        </row>
        <row r="2958">
          <cell r="A2958" t="str">
            <v>420404</v>
          </cell>
          <cell r="B2958" t="str">
            <v>Apoio para mastro de diâmetro 2´</v>
          </cell>
          <cell r="C2958" t="str">
            <v>un</v>
          </cell>
          <cell r="D2958">
            <v>4.9400000000000004</v>
          </cell>
          <cell r="E2958">
            <v>6.65</v>
          </cell>
          <cell r="F2958">
            <v>11.59</v>
          </cell>
        </row>
        <row r="2959">
          <cell r="A2959" t="str">
            <v>420406</v>
          </cell>
          <cell r="B2959" t="str">
            <v>Base para mastro de diâmetro 2´</v>
          </cell>
          <cell r="C2959" t="str">
            <v>un</v>
          </cell>
          <cell r="D2959">
            <v>29.98</v>
          </cell>
          <cell r="E2959">
            <v>6.65</v>
          </cell>
          <cell r="F2959">
            <v>36.630000000000003</v>
          </cell>
        </row>
        <row r="2960">
          <cell r="A2960" t="str">
            <v>420408</v>
          </cell>
          <cell r="B2960" t="str">
            <v>Contraventagem com cabo para mastro de diâmetro 2´</v>
          </cell>
          <cell r="C2960" t="str">
            <v>un</v>
          </cell>
          <cell r="D2960">
            <v>82.16</v>
          </cell>
          <cell r="E2960">
            <v>7.97</v>
          </cell>
          <cell r="F2960">
            <v>90.13</v>
          </cell>
        </row>
        <row r="2961">
          <cell r="A2961" t="str">
            <v>420410</v>
          </cell>
          <cell r="B2961" t="str">
            <v>Contraventagem com tubo para mastro de diâmetro 2´</v>
          </cell>
          <cell r="C2961" t="str">
            <v>un</v>
          </cell>
          <cell r="D2961">
            <v>73.17</v>
          </cell>
          <cell r="E2961">
            <v>7.97</v>
          </cell>
          <cell r="F2961">
            <v>81.14</v>
          </cell>
        </row>
        <row r="2962">
          <cell r="A2962" t="str">
            <v>420412</v>
          </cell>
          <cell r="B2962" t="str">
            <v>Mastro simples galvanizado de diâmetro 2´</v>
          </cell>
          <cell r="C2962" t="str">
            <v>m</v>
          </cell>
          <cell r="D2962">
            <v>30.400000000000002</v>
          </cell>
          <cell r="E2962">
            <v>7.97</v>
          </cell>
          <cell r="F2962">
            <v>38.369999999999997</v>
          </cell>
        </row>
        <row r="2963">
          <cell r="A2963" t="str">
            <v>420414</v>
          </cell>
          <cell r="B2963" t="str">
            <v>Suporte porta bandeira simples para mastro de diâmetro 2´</v>
          </cell>
          <cell r="C2963" t="str">
            <v>un</v>
          </cell>
          <cell r="D2963">
            <v>9.68</v>
          </cell>
          <cell r="E2963">
            <v>6.65</v>
          </cell>
          <cell r="F2963">
            <v>16.329999999999998</v>
          </cell>
        </row>
        <row r="2964">
          <cell r="A2964" t="str">
            <v>420416</v>
          </cell>
          <cell r="B2964" t="str">
            <v>Suporte porta bandeira reforçado para mastro de diâmetro 2´</v>
          </cell>
          <cell r="C2964" t="str">
            <v>un</v>
          </cell>
          <cell r="D2964">
            <v>16.36</v>
          </cell>
          <cell r="E2964">
            <v>6.65</v>
          </cell>
          <cell r="F2964">
            <v>23.01</v>
          </cell>
        </row>
        <row r="2965">
          <cell r="A2965" t="str">
            <v>420500</v>
          </cell>
          <cell r="B2965" t="str">
            <v>Componentes para cabo de descida</v>
          </cell>
          <cell r="C2965">
            <v>0</v>
          </cell>
          <cell r="D2965">
            <v>0</v>
          </cell>
          <cell r="E2965">
            <v>0</v>
          </cell>
          <cell r="F2965">
            <v>0</v>
          </cell>
        </row>
        <row r="2966">
          <cell r="A2966" t="str">
            <v>420501</v>
          </cell>
          <cell r="B2966" t="str">
            <v>Sinalizador de obstáculo simples, sem célula fotoelétrica</v>
          </cell>
          <cell r="C2966" t="str">
            <v>un</v>
          </cell>
          <cell r="D2966">
            <v>21.240000000000002</v>
          </cell>
          <cell r="E2966">
            <v>6.65</v>
          </cell>
          <cell r="F2966">
            <v>27.89</v>
          </cell>
        </row>
        <row r="2967">
          <cell r="A2967" t="str">
            <v>420502</v>
          </cell>
          <cell r="B2967" t="str">
            <v>Braçadeira para fixação do aparelho sinalizador para mastro de diâmetro 2´</v>
          </cell>
          <cell r="C2967" t="str">
            <v>un</v>
          </cell>
          <cell r="D2967">
            <v>7.19</v>
          </cell>
          <cell r="E2967">
            <v>6.65</v>
          </cell>
          <cell r="F2967">
            <v>13.84</v>
          </cell>
        </row>
        <row r="2968">
          <cell r="A2968" t="str">
            <v>420503</v>
          </cell>
          <cell r="B2968" t="str">
            <v>Sinalizador de obstáculo duplo, sem célula fotoelétrica</v>
          </cell>
          <cell r="C2968" t="str">
            <v>un</v>
          </cell>
          <cell r="D2968">
            <v>40.729999999999997</v>
          </cell>
          <cell r="E2968">
            <v>6.65</v>
          </cell>
          <cell r="F2968">
            <v>47.38</v>
          </cell>
        </row>
        <row r="2969">
          <cell r="A2969" t="str">
            <v>420505</v>
          </cell>
          <cell r="B2969" t="str">
            <v>Sinalizador de obstáculo simples, com célula fotoelétrica</v>
          </cell>
          <cell r="C2969" t="str">
            <v>un</v>
          </cell>
          <cell r="D2969">
            <v>31.42</v>
          </cell>
          <cell r="E2969">
            <v>6.65</v>
          </cell>
          <cell r="F2969">
            <v>38.07</v>
          </cell>
        </row>
        <row r="2970">
          <cell r="A2970" t="str">
            <v>420507</v>
          </cell>
          <cell r="B2970" t="str">
            <v>Sinalizador de obstáculo duplo, com célula fotoelétrica</v>
          </cell>
          <cell r="C2970" t="str">
            <v>un</v>
          </cell>
          <cell r="D2970">
            <v>65.91</v>
          </cell>
          <cell r="E2970">
            <v>6.65</v>
          </cell>
          <cell r="F2970">
            <v>72.56</v>
          </cell>
        </row>
        <row r="2971">
          <cell r="A2971" t="str">
            <v>420510</v>
          </cell>
          <cell r="B2971" t="str">
            <v>Caixa de inspeção suspensa</v>
          </cell>
          <cell r="C2971" t="str">
            <v>un</v>
          </cell>
          <cell r="D2971">
            <v>10.51</v>
          </cell>
          <cell r="E2971">
            <v>26.57</v>
          </cell>
          <cell r="F2971">
            <v>37.08</v>
          </cell>
        </row>
        <row r="2972">
          <cell r="A2972" t="str">
            <v>420511</v>
          </cell>
          <cell r="B2972" t="str">
            <v>Conector cabo/haste de 3/4´</v>
          </cell>
          <cell r="C2972" t="str">
            <v>un</v>
          </cell>
          <cell r="D2972">
            <v>10.15</v>
          </cell>
          <cell r="E2972">
            <v>2.66</v>
          </cell>
          <cell r="F2972">
            <v>12.81</v>
          </cell>
        </row>
        <row r="2973">
          <cell r="A2973" t="str">
            <v>420512</v>
          </cell>
          <cell r="B2973" t="str">
            <v>Conector de emenda em latão para cabo de até 50 mm² com 4 parafusos</v>
          </cell>
          <cell r="C2973" t="str">
            <v>un</v>
          </cell>
          <cell r="D2973">
            <v>13.51</v>
          </cell>
          <cell r="E2973">
            <v>2.66</v>
          </cell>
          <cell r="F2973">
            <v>16.170000000000002</v>
          </cell>
        </row>
        <row r="2974">
          <cell r="A2974" t="str">
            <v>420514</v>
          </cell>
          <cell r="B2974" t="str">
            <v>Conector olhal cabo/haste de 3/4´</v>
          </cell>
          <cell r="C2974" t="str">
            <v>un</v>
          </cell>
          <cell r="D2974">
            <v>3.33</v>
          </cell>
          <cell r="E2974">
            <v>2.66</v>
          </cell>
          <cell r="F2974">
            <v>5.99</v>
          </cell>
        </row>
        <row r="2975">
          <cell r="A2975" t="str">
            <v>420516</v>
          </cell>
          <cell r="B2975" t="str">
            <v>Conector olhal cabo/haste de 5/8´</v>
          </cell>
          <cell r="C2975" t="str">
            <v>un</v>
          </cell>
          <cell r="D2975">
            <v>1.95</v>
          </cell>
          <cell r="E2975">
            <v>2.66</v>
          </cell>
          <cell r="F2975">
            <v>4.6100000000000003</v>
          </cell>
        </row>
        <row r="2976">
          <cell r="A2976" t="str">
            <v>420517</v>
          </cell>
          <cell r="B2976" t="str">
            <v>Vergalhão liso de aço galvanizado, diâmetro de 3/8´</v>
          </cell>
          <cell r="C2976" t="str">
            <v>m</v>
          </cell>
          <cell r="D2976">
            <v>6.21</v>
          </cell>
          <cell r="E2976">
            <v>10.63</v>
          </cell>
          <cell r="F2976">
            <v>16.84</v>
          </cell>
        </row>
        <row r="2977">
          <cell r="A2977" t="str">
            <v>420518</v>
          </cell>
          <cell r="B2977" t="str">
            <v>Esticador em latão para cabo de cobre</v>
          </cell>
          <cell r="C2977" t="str">
            <v>un</v>
          </cell>
          <cell r="D2977">
            <v>8.9</v>
          </cell>
          <cell r="E2977">
            <v>6.65</v>
          </cell>
          <cell r="F2977">
            <v>15.55</v>
          </cell>
        </row>
        <row r="2978">
          <cell r="A2978" t="str">
            <v>420519</v>
          </cell>
          <cell r="B2978" t="str">
            <v>Haste de aterramento de 3/4´ x 3,00 m</v>
          </cell>
          <cell r="C2978" t="str">
            <v>un</v>
          </cell>
          <cell r="D2978">
            <v>83.38</v>
          </cell>
          <cell r="E2978">
            <v>13.290000000000001</v>
          </cell>
          <cell r="F2978">
            <v>96.67</v>
          </cell>
        </row>
        <row r="2979">
          <cell r="A2979" t="str">
            <v>420520</v>
          </cell>
          <cell r="B2979" t="str">
            <v>Haste de aterramento de 5/8´ x 2,40 m</v>
          </cell>
          <cell r="C2979" t="str">
            <v>un</v>
          </cell>
          <cell r="D2979">
            <v>46.25</v>
          </cell>
          <cell r="E2979">
            <v>13.290000000000001</v>
          </cell>
          <cell r="F2979">
            <v>59.54</v>
          </cell>
        </row>
        <row r="2980">
          <cell r="A2980" t="str">
            <v>420521</v>
          </cell>
          <cell r="B2980" t="str">
            <v>Haste de aterramento de 5/8´ x 3,00 m</v>
          </cell>
          <cell r="C2980" t="str">
            <v>un</v>
          </cell>
          <cell r="D2980">
            <v>60.14</v>
          </cell>
          <cell r="E2980">
            <v>13.290000000000001</v>
          </cell>
          <cell r="F2980">
            <v>73.430000000000007</v>
          </cell>
        </row>
        <row r="2981">
          <cell r="A2981" t="str">
            <v>420522</v>
          </cell>
          <cell r="B2981" t="str">
            <v>Mastro para sinalizador de obstáculo, de 1,50 m x 3/4´</v>
          </cell>
          <cell r="C2981" t="str">
            <v>un</v>
          </cell>
          <cell r="D2981">
            <v>26.68</v>
          </cell>
          <cell r="E2981">
            <v>6.65</v>
          </cell>
          <cell r="F2981">
            <v>33.33</v>
          </cell>
        </row>
        <row r="2982">
          <cell r="A2982" t="str">
            <v>420523</v>
          </cell>
          <cell r="B2982" t="str">
            <v>Clips de fixação para vergalhão em aço galvanizado de 3/8´</v>
          </cell>
          <cell r="C2982" t="str">
            <v>un</v>
          </cell>
          <cell r="D2982">
            <v>1.78</v>
          </cell>
          <cell r="E2982">
            <v>5.32</v>
          </cell>
          <cell r="F2982">
            <v>7.1000000000000005</v>
          </cell>
        </row>
        <row r="2983">
          <cell r="A2983" t="str">
            <v>420524</v>
          </cell>
          <cell r="B2983" t="str">
            <v>Suporte para tubo de proteção com chapa de encosto, diâmetro 2´</v>
          </cell>
          <cell r="C2983" t="str">
            <v>un</v>
          </cell>
          <cell r="D2983">
            <v>5.33</v>
          </cell>
          <cell r="E2983">
            <v>6.65</v>
          </cell>
          <cell r="F2983">
            <v>11.98</v>
          </cell>
        </row>
        <row r="2984">
          <cell r="A2984" t="str">
            <v>420525</v>
          </cell>
          <cell r="B2984" t="str">
            <v>Barra condutora chata de alumínio, 3/4´ x 1/4´ - inclusive acessórios de fixação</v>
          </cell>
          <cell r="C2984" t="str">
            <v>m</v>
          </cell>
          <cell r="D2984">
            <v>5.94</v>
          </cell>
          <cell r="E2984">
            <v>13.290000000000001</v>
          </cell>
          <cell r="F2984">
            <v>19.23</v>
          </cell>
        </row>
        <row r="2985">
          <cell r="A2985" t="str">
            <v>420526</v>
          </cell>
          <cell r="B2985" t="str">
            <v>Suporte para tubo de proteção com grapa para chumbar, diâmetro 2´</v>
          </cell>
          <cell r="C2985" t="str">
            <v>un</v>
          </cell>
          <cell r="D2985">
            <v>5.22</v>
          </cell>
          <cell r="E2985">
            <v>6.65</v>
          </cell>
          <cell r="F2985">
            <v>11.870000000000001</v>
          </cell>
        </row>
        <row r="2986">
          <cell r="A2986" t="str">
            <v>420527</v>
          </cell>
          <cell r="B2986" t="str">
            <v>Conector em latão estanhado para cabos de 16 a 50 mm² e vergalhões até 3/8´</v>
          </cell>
          <cell r="C2986" t="str">
            <v>un</v>
          </cell>
          <cell r="D2986">
            <v>18.07</v>
          </cell>
          <cell r="E2986">
            <v>5.32</v>
          </cell>
          <cell r="F2986">
            <v>23.39</v>
          </cell>
        </row>
        <row r="2987">
          <cell r="A2987" t="str">
            <v>420528</v>
          </cell>
          <cell r="B2987" t="str">
            <v>Suporte para tubo de proteção com rosca soberba, diâmetro 2´</v>
          </cell>
          <cell r="C2987" t="str">
            <v>un</v>
          </cell>
          <cell r="D2987">
            <v>5.0999999999999996</v>
          </cell>
          <cell r="E2987">
            <v>6.65</v>
          </cell>
          <cell r="F2987">
            <v>11.75</v>
          </cell>
        </row>
        <row r="2988">
          <cell r="A2988" t="str">
            <v>420529</v>
          </cell>
          <cell r="B2988" t="str">
            <v>Suporte para fixação de terminal aéreo e/ou de cabo de cobre nu, com base plana</v>
          </cell>
          <cell r="C2988" t="str">
            <v>un</v>
          </cell>
          <cell r="D2988">
            <v>3.19</v>
          </cell>
          <cell r="E2988">
            <v>6.65</v>
          </cell>
          <cell r="F2988">
            <v>9.84</v>
          </cell>
        </row>
        <row r="2989">
          <cell r="A2989" t="str">
            <v>420530</v>
          </cell>
          <cell r="B2989" t="str">
            <v>Tampa para caixa de inspeção cilíndrica, aço galvanizado</v>
          </cell>
          <cell r="C2989" t="str">
            <v>un</v>
          </cell>
          <cell r="D2989">
            <v>23.57</v>
          </cell>
          <cell r="E2989">
            <v>1.33</v>
          </cell>
          <cell r="F2989">
            <v>24.900000000000002</v>
          </cell>
        </row>
        <row r="2990">
          <cell r="A2990" t="str">
            <v>420531</v>
          </cell>
          <cell r="B2990" t="str">
            <v>Caixa de inspeção do terra cilíndrica em PVC rígido, diâmetro de 300 mm - h= 250 mm</v>
          </cell>
          <cell r="C2990" t="str">
            <v>un</v>
          </cell>
          <cell r="D2990">
            <v>11.47</v>
          </cell>
          <cell r="E2990">
            <v>6.65</v>
          </cell>
          <cell r="F2990">
            <v>18.12</v>
          </cell>
        </row>
        <row r="2991">
          <cell r="A2991" t="str">
            <v>420532</v>
          </cell>
          <cell r="B2991" t="str">
            <v>Caixa de inspeção do terra cilíndrica em PVC rígido, diâmetro de 300 mm - h= 400 mm</v>
          </cell>
          <cell r="C2991" t="str">
            <v>un</v>
          </cell>
          <cell r="D2991">
            <v>20.32</v>
          </cell>
          <cell r="E2991">
            <v>6.65</v>
          </cell>
          <cell r="F2991">
            <v>26.97</v>
          </cell>
        </row>
        <row r="2992">
          <cell r="A2992" t="str">
            <v>420533</v>
          </cell>
          <cell r="B2992" t="str">
            <v>Caixa de inspeção do terra cilíndrica em PVC rígido, diâmetro de 300 mm - h= 600 mm</v>
          </cell>
          <cell r="C2992" t="str">
            <v>un</v>
          </cell>
          <cell r="D2992">
            <v>28.75</v>
          </cell>
          <cell r="E2992">
            <v>6.65</v>
          </cell>
          <cell r="F2992">
            <v>35.4</v>
          </cell>
        </row>
        <row r="2993">
          <cell r="A2993" t="str">
            <v>420534</v>
          </cell>
          <cell r="B2993" t="str">
            <v>Barra condutora chata em cobre, 3/4´ x 3/16´ - inclusive acessórios de fixação</v>
          </cell>
          <cell r="C2993" t="str">
            <v>m</v>
          </cell>
          <cell r="D2993">
            <v>144.16</v>
          </cell>
          <cell r="E2993">
            <v>13.290000000000001</v>
          </cell>
          <cell r="F2993">
            <v>157.44999999999999</v>
          </cell>
        </row>
        <row r="2994">
          <cell r="A2994" t="str">
            <v>420537</v>
          </cell>
          <cell r="B2994" t="str">
            <v>Caixa de equalização de embutir em aço com barramento, de 400 x 400 mm e tampa</v>
          </cell>
          <cell r="C2994" t="str">
            <v>un</v>
          </cell>
          <cell r="D2994">
            <v>243.71</v>
          </cell>
          <cell r="E2994">
            <v>26.57</v>
          </cell>
          <cell r="F2994">
            <v>270.27999999999997</v>
          </cell>
        </row>
        <row r="2995">
          <cell r="A2995" t="str">
            <v>420538</v>
          </cell>
          <cell r="B2995" t="str">
            <v>Caixa de equalização de embutir em aço com barramento, de 200 x 200 mm e tampa</v>
          </cell>
          <cell r="C2995" t="str">
            <v>un</v>
          </cell>
          <cell r="D2995">
            <v>175.81</v>
          </cell>
          <cell r="E2995">
            <v>26.57</v>
          </cell>
          <cell r="F2995">
            <v>202.38</v>
          </cell>
        </row>
        <row r="2996">
          <cell r="A2996" t="str">
            <v>420539</v>
          </cell>
          <cell r="B2996" t="str">
            <v>Presilha em latão para cabos de 16 até 50 mm²</v>
          </cell>
          <cell r="C2996" t="str">
            <v>un</v>
          </cell>
          <cell r="D2996">
            <v>0.87</v>
          </cell>
          <cell r="E2996">
            <v>1.1000000000000001</v>
          </cell>
          <cell r="F2996">
            <v>1.97</v>
          </cell>
        </row>
        <row r="2997">
          <cell r="A2997" t="str">
            <v>420540</v>
          </cell>
          <cell r="B2997" t="str">
            <v>Presilha em latão para cabos acima de 50 até 120 mm²</v>
          </cell>
          <cell r="C2997" t="str">
            <v>un</v>
          </cell>
          <cell r="D2997">
            <v>1.05</v>
          </cell>
          <cell r="E2997">
            <v>1.1000000000000001</v>
          </cell>
          <cell r="F2997">
            <v>2.15</v>
          </cell>
        </row>
        <row r="2998">
          <cell r="A2998" t="str">
            <v>420541</v>
          </cell>
          <cell r="B2998" t="str">
            <v>Suporte para fixação de terminal aéreo e/ou de cabo de cobre nu, com base ondulada</v>
          </cell>
          <cell r="C2998" t="str">
            <v>un</v>
          </cell>
          <cell r="D2998">
            <v>2.98</v>
          </cell>
          <cell r="E2998">
            <v>6.65</v>
          </cell>
          <cell r="F2998">
            <v>9.6300000000000008</v>
          </cell>
        </row>
        <row r="2999">
          <cell r="A2999" t="str">
            <v>420542</v>
          </cell>
          <cell r="B2999" t="str">
            <v>Suporte para fixação de terminal aéreo e/ou cabo de cobre nu, com base em alumínio</v>
          </cell>
          <cell r="C2999" t="str">
            <v>un</v>
          </cell>
          <cell r="D2999">
            <v>2.68</v>
          </cell>
          <cell r="E2999">
            <v>6.65</v>
          </cell>
          <cell r="F2999">
            <v>9.33</v>
          </cell>
        </row>
        <row r="3000">
          <cell r="A3000" t="str">
            <v>420544</v>
          </cell>
          <cell r="B3000" t="str">
            <v>Barra condutora chata de alumínio, 7/8´ x 1/8´ - inclusive acessórios de fixação</v>
          </cell>
          <cell r="C3000" t="str">
            <v>m</v>
          </cell>
          <cell r="D3000">
            <v>3.13</v>
          </cell>
          <cell r="E3000">
            <v>13.290000000000001</v>
          </cell>
          <cell r="F3000">
            <v>16.420000000000002</v>
          </cell>
        </row>
        <row r="3001">
          <cell r="A3001" t="str">
            <v>420545</v>
          </cell>
          <cell r="B3001" t="str">
            <v>Conector com rabicho e porca em latão para cabo de 16 a 35 mm²</v>
          </cell>
          <cell r="C3001" t="str">
            <v>un</v>
          </cell>
          <cell r="D3001">
            <v>9.18</v>
          </cell>
          <cell r="E3001">
            <v>2.66</v>
          </cell>
          <cell r="F3001">
            <v>11.84</v>
          </cell>
        </row>
        <row r="3002">
          <cell r="A3002" t="str">
            <v>420549</v>
          </cell>
          <cell r="B3002" t="str">
            <v>Sinalizador visual para advertência</v>
          </cell>
          <cell r="C3002" t="str">
            <v>un</v>
          </cell>
          <cell r="D3002">
            <v>192.62</v>
          </cell>
          <cell r="E3002">
            <v>6.65</v>
          </cell>
          <cell r="F3002">
            <v>199.27</v>
          </cell>
        </row>
        <row r="3003">
          <cell r="A3003" t="str">
            <v>420550</v>
          </cell>
          <cell r="B3003" t="str">
            <v>Sinalizador audio-visual para advertência</v>
          </cell>
          <cell r="C3003" t="str">
            <v>un</v>
          </cell>
          <cell r="D3003">
            <v>222.22</v>
          </cell>
          <cell r="E3003">
            <v>6.65</v>
          </cell>
          <cell r="F3003">
            <v>228.87</v>
          </cell>
        </row>
        <row r="3004">
          <cell r="A3004" t="str">
            <v>420551</v>
          </cell>
          <cell r="B3004" t="str">
            <v>Suporte para fixação de fita de alumínio 7/8´ x 1/8´  e/ou cabo de cobre nú, com base ondulada</v>
          </cell>
          <cell r="C3004" t="str">
            <v>un</v>
          </cell>
          <cell r="D3004">
            <v>2.98</v>
          </cell>
          <cell r="E3004">
            <v>6.65</v>
          </cell>
          <cell r="F3004">
            <v>9.6300000000000008</v>
          </cell>
        </row>
        <row r="3005">
          <cell r="A3005" t="str">
            <v>420552</v>
          </cell>
          <cell r="B3005" t="str">
            <v>Suporte para fixação de fita de alumínio 7/8´ x 1/8´ , com base plana</v>
          </cell>
          <cell r="C3005" t="str">
            <v>un</v>
          </cell>
          <cell r="D3005">
            <v>2.4</v>
          </cell>
          <cell r="E3005">
            <v>6.65</v>
          </cell>
          <cell r="F3005">
            <v>9.0500000000000007</v>
          </cell>
        </row>
        <row r="3006">
          <cell r="A3006" t="str">
            <v>420553</v>
          </cell>
          <cell r="B3006" t="str">
            <v>Fita perfurada em latão niquelado, de 20 x 1,2 mm, com furos de 7 mm</v>
          </cell>
          <cell r="C3006" t="str">
            <v>un</v>
          </cell>
          <cell r="D3006">
            <v>15.620000000000001</v>
          </cell>
          <cell r="E3006">
            <v>13.290000000000001</v>
          </cell>
          <cell r="F3006">
            <v>28.91</v>
          </cell>
        </row>
        <row r="3007">
          <cell r="A3007" t="str">
            <v>420554</v>
          </cell>
          <cell r="B3007" t="str">
            <v>Tela equipotencial em aço inoxidável, largura de 610 mm, espessura de 2,5 mm</v>
          </cell>
          <cell r="C3007" t="str">
            <v>m</v>
          </cell>
          <cell r="D3007">
            <v>129.84</v>
          </cell>
          <cell r="E3007">
            <v>6.65</v>
          </cell>
          <cell r="F3007">
            <v>136.49</v>
          </cell>
        </row>
        <row r="3008">
          <cell r="A3008" t="str">
            <v>420555</v>
          </cell>
          <cell r="B3008" t="str">
            <v>Cordoalha flexível `Jumpers´ de 25 x 235 mm, com 4 furos de 11 mm</v>
          </cell>
          <cell r="C3008" t="str">
            <v>un</v>
          </cell>
          <cell r="D3008">
            <v>29.42</v>
          </cell>
          <cell r="E3008">
            <v>6.65</v>
          </cell>
          <cell r="F3008">
            <v>36.07</v>
          </cell>
        </row>
        <row r="3009">
          <cell r="A3009" t="str">
            <v>420556</v>
          </cell>
          <cell r="B3009" t="str">
            <v>Cordoalha flexível `Jumpers´ de 25 x 300 mm, com 4 furos de 11 mm</v>
          </cell>
          <cell r="C3009" t="str">
            <v>un</v>
          </cell>
          <cell r="D3009">
            <v>32.56</v>
          </cell>
          <cell r="E3009">
            <v>6.65</v>
          </cell>
          <cell r="F3009">
            <v>39.21</v>
          </cell>
        </row>
        <row r="3010">
          <cell r="A3010" t="str">
            <v>420557</v>
          </cell>
          <cell r="B3010" t="str">
            <v>Terminal estanhado com 1 furo e 1 compressão - 16 mm²</v>
          </cell>
          <cell r="C3010" t="str">
            <v>un</v>
          </cell>
          <cell r="D3010">
            <v>1.73</v>
          </cell>
          <cell r="E3010">
            <v>6.65</v>
          </cell>
          <cell r="F3010">
            <v>8.3800000000000008</v>
          </cell>
        </row>
        <row r="3011">
          <cell r="A3011" t="str">
            <v>420558</v>
          </cell>
          <cell r="B3011" t="str">
            <v>Terminal estanhado com 1 furo e 1 compressão - 35 mm²</v>
          </cell>
          <cell r="C3011" t="str">
            <v>un</v>
          </cell>
          <cell r="D3011">
            <v>2.1800000000000002</v>
          </cell>
          <cell r="E3011">
            <v>6.65</v>
          </cell>
          <cell r="F3011">
            <v>8.83</v>
          </cell>
        </row>
        <row r="3012">
          <cell r="A3012" t="str">
            <v>420559</v>
          </cell>
          <cell r="B3012" t="str">
            <v>Terminal estanhado com 1 furo e 1 compressão - 50 mm²</v>
          </cell>
          <cell r="C3012" t="str">
            <v>un</v>
          </cell>
          <cell r="D3012">
            <v>3.02</v>
          </cell>
          <cell r="E3012">
            <v>6.65</v>
          </cell>
          <cell r="F3012">
            <v>9.67</v>
          </cell>
        </row>
        <row r="3013">
          <cell r="A3013" t="str">
            <v>420560</v>
          </cell>
          <cell r="B3013" t="str">
            <v>Terminal estanhado com 2 furos e 1 compressão - 16 mm²</v>
          </cell>
          <cell r="C3013" t="str">
            <v>un</v>
          </cell>
          <cell r="D3013">
            <v>3.84</v>
          </cell>
          <cell r="E3013">
            <v>6.65</v>
          </cell>
          <cell r="F3013">
            <v>10.49</v>
          </cell>
        </row>
        <row r="3014">
          <cell r="A3014" t="str">
            <v>420561</v>
          </cell>
          <cell r="B3014" t="str">
            <v>Terminal estanhado com 2 furos e 1 compressão - 35 mm²</v>
          </cell>
          <cell r="C3014" t="str">
            <v>un</v>
          </cell>
          <cell r="D3014">
            <v>4.88</v>
          </cell>
          <cell r="E3014">
            <v>6.65</v>
          </cell>
          <cell r="F3014">
            <v>11.53</v>
          </cell>
        </row>
        <row r="3015">
          <cell r="A3015" t="str">
            <v>420562</v>
          </cell>
          <cell r="B3015" t="str">
            <v>Terminal estanhado com 2 furos e 1 compressão - 50 mm²</v>
          </cell>
          <cell r="C3015" t="str">
            <v>un</v>
          </cell>
          <cell r="D3015">
            <v>6.36</v>
          </cell>
          <cell r="E3015">
            <v>6.65</v>
          </cell>
          <cell r="F3015">
            <v>13.01</v>
          </cell>
        </row>
        <row r="3016">
          <cell r="A3016" t="str">
            <v>420563</v>
          </cell>
          <cell r="B3016" t="str">
            <v>Conector tipo  ´X´ para aterramento de telas, acabamento estanhado, para cabo 16 - 50 mm²</v>
          </cell>
          <cell r="C3016" t="str">
            <v>un</v>
          </cell>
          <cell r="D3016">
            <v>23.51</v>
          </cell>
          <cell r="E3016">
            <v>6.65</v>
          </cell>
          <cell r="F3016">
            <v>30.16</v>
          </cell>
        </row>
        <row r="3017">
          <cell r="A3017" t="str">
            <v>420564</v>
          </cell>
          <cell r="B3017" t="str">
            <v>Tampão / tampa em ferro fundido de 300 x 300 mm</v>
          </cell>
          <cell r="C3017" t="str">
            <v>un</v>
          </cell>
          <cell r="D3017">
            <v>132.97999999999999</v>
          </cell>
          <cell r="E3017">
            <v>26.57</v>
          </cell>
          <cell r="F3017">
            <v>159.55000000000001</v>
          </cell>
        </row>
        <row r="3018">
          <cell r="A3018" t="str">
            <v>420565</v>
          </cell>
          <cell r="B3018" t="str">
            <v>Malha fechada pré-fabricada em fio de cobre de 16mm e mesch 30 x 30cm para aterramento</v>
          </cell>
          <cell r="C3018" t="str">
            <v>m²</v>
          </cell>
          <cell r="D3018">
            <v>86.460000000000008</v>
          </cell>
          <cell r="E3018">
            <v>2.75</v>
          </cell>
          <cell r="F3018">
            <v>89.210000000000008</v>
          </cell>
        </row>
        <row r="3019">
          <cell r="A3019" t="str">
            <v>420566</v>
          </cell>
          <cell r="B3019" t="str">
            <v>Tampa em ferro fundido circular reforçada, com diâmetro de 300 mm, com boca de visita quadrada articulada</v>
          </cell>
          <cell r="C3019" t="str">
            <v>un</v>
          </cell>
          <cell r="D3019">
            <v>69.44</v>
          </cell>
          <cell r="E3019">
            <v>1.5</v>
          </cell>
          <cell r="F3019">
            <v>70.94</v>
          </cell>
        </row>
        <row r="3020">
          <cell r="A3020" t="str">
            <v>422000</v>
          </cell>
          <cell r="B3020" t="str">
            <v>Reparos, conservações e complementos</v>
          </cell>
          <cell r="C3020">
            <v>0</v>
          </cell>
          <cell r="D3020">
            <v>0</v>
          </cell>
          <cell r="E3020">
            <v>0</v>
          </cell>
          <cell r="F3020">
            <v>0</v>
          </cell>
        </row>
        <row r="3021">
          <cell r="A3021" t="str">
            <v>422008</v>
          </cell>
          <cell r="B3021" t="str">
            <v>Solda exotérmica conexão cabo-cabo horizontal em X, bitola do cabo de 16-16mm² a 35-35mm²</v>
          </cell>
          <cell r="C3021" t="str">
            <v>un</v>
          </cell>
          <cell r="D3021">
            <v>6.3500000000000005</v>
          </cell>
          <cell r="E3021">
            <v>13.290000000000001</v>
          </cell>
          <cell r="F3021">
            <v>19.64</v>
          </cell>
        </row>
        <row r="3022">
          <cell r="A3022" t="str">
            <v>422009</v>
          </cell>
          <cell r="B3022" t="str">
            <v>Solda exotérmica conexão cabo-cabo horizontal em X, bitola do cabo de 50-25mm² a 95-50mm²</v>
          </cell>
          <cell r="C3022" t="str">
            <v>un</v>
          </cell>
          <cell r="D3022">
            <v>11.1</v>
          </cell>
          <cell r="E3022">
            <v>13.290000000000001</v>
          </cell>
          <cell r="F3022">
            <v>24.39</v>
          </cell>
        </row>
        <row r="3023">
          <cell r="A3023" t="str">
            <v>422010</v>
          </cell>
          <cell r="B3023" t="str">
            <v>Solda exotérmica conexão cabo-cabo horizontal em X, bitola do cabo de 95-70mm² a 95-95mm²</v>
          </cell>
          <cell r="C3023" t="str">
            <v>un</v>
          </cell>
          <cell r="D3023">
            <v>19.09</v>
          </cell>
          <cell r="E3023">
            <v>13.290000000000001</v>
          </cell>
          <cell r="F3023">
            <v>32.380000000000003</v>
          </cell>
        </row>
        <row r="3024">
          <cell r="A3024" t="str">
            <v>422011</v>
          </cell>
          <cell r="B3024" t="str">
            <v>Solda exotérmica conexão cabo-cabo horizontal em X sobreposto, bitola do cabo de 16-16mm² a 25-25mm²</v>
          </cell>
          <cell r="C3024" t="str">
            <v>un</v>
          </cell>
          <cell r="D3024">
            <v>10.9</v>
          </cell>
          <cell r="E3024">
            <v>13.290000000000001</v>
          </cell>
          <cell r="F3024">
            <v>24.19</v>
          </cell>
        </row>
        <row r="3025">
          <cell r="A3025" t="str">
            <v>422012</v>
          </cell>
          <cell r="B3025" t="str">
            <v>Solda exotérmica conexão cabo-cabo horizontal em X sobreposto, bitola do cabo de 35-35mm² a 50-35mm²</v>
          </cell>
          <cell r="C3025" t="str">
            <v>un</v>
          </cell>
          <cell r="D3025">
            <v>10.82</v>
          </cell>
          <cell r="E3025">
            <v>13.290000000000001</v>
          </cell>
          <cell r="F3025">
            <v>24.11</v>
          </cell>
        </row>
        <row r="3026">
          <cell r="A3026" t="str">
            <v>422013</v>
          </cell>
          <cell r="B3026" t="str">
            <v>Solda exotérmica conexão cabo-cabo horizontal em X sobreposto, bitola do cabo de 50-50mm² a 95-50mm²</v>
          </cell>
          <cell r="C3026" t="str">
            <v>un</v>
          </cell>
          <cell r="D3026">
            <v>18.899999999999999</v>
          </cell>
          <cell r="E3026">
            <v>13.290000000000001</v>
          </cell>
          <cell r="F3026">
            <v>32.19</v>
          </cell>
        </row>
        <row r="3027">
          <cell r="A3027" t="str">
            <v>422014</v>
          </cell>
          <cell r="B3027" t="str">
            <v>Solda exotérmica conexão cabo-cabo horizontal em X sobreposto, bitola do cabo de 95-95mm²</v>
          </cell>
          <cell r="C3027" t="str">
            <v>un</v>
          </cell>
          <cell r="D3027">
            <v>19.02</v>
          </cell>
          <cell r="E3027">
            <v>13.290000000000001</v>
          </cell>
          <cell r="F3027">
            <v>32.31</v>
          </cell>
        </row>
        <row r="3028">
          <cell r="A3028" t="str">
            <v>422015</v>
          </cell>
          <cell r="B3028" t="str">
            <v>Solda exotérmica conexão cabo-cabo horizontal em T, bitola do cabo de 16-16mm² a 50-35mm², 70-35mm² e 95-35mm²</v>
          </cell>
          <cell r="C3028" t="str">
            <v>un</v>
          </cell>
          <cell r="D3028">
            <v>6.46</v>
          </cell>
          <cell r="E3028">
            <v>13.290000000000001</v>
          </cell>
          <cell r="F3028">
            <v>19.75</v>
          </cell>
        </row>
        <row r="3029">
          <cell r="A3029" t="str">
            <v>422016</v>
          </cell>
          <cell r="B3029" t="str">
            <v>Solda exotérmica conexão cabo-cabo horizontal em T, bitola do cabo de 50-50mm² a 95-50mm²</v>
          </cell>
          <cell r="C3029" t="str">
            <v>un</v>
          </cell>
          <cell r="D3029">
            <v>11.01</v>
          </cell>
          <cell r="E3029">
            <v>13.290000000000001</v>
          </cell>
          <cell r="F3029">
            <v>24.3</v>
          </cell>
        </row>
        <row r="3030">
          <cell r="A3030" t="str">
            <v>422017</v>
          </cell>
          <cell r="B3030" t="str">
            <v>Solda exotérmica conexão cabo-cabo horizontal reto, bitola do cabo de 16mm² a 70mm²</v>
          </cell>
          <cell r="C3030" t="str">
            <v>un</v>
          </cell>
          <cell r="D3030">
            <v>6.3</v>
          </cell>
          <cell r="E3030">
            <v>13.290000000000001</v>
          </cell>
          <cell r="F3030">
            <v>19.59</v>
          </cell>
        </row>
        <row r="3031">
          <cell r="A3031" t="str">
            <v>422018</v>
          </cell>
          <cell r="B3031" t="str">
            <v>Solda exotérmica conexão cabo-cabo horizontal reto, bitola do cabo de 95mm²</v>
          </cell>
          <cell r="C3031" t="str">
            <v>un</v>
          </cell>
          <cell r="D3031">
            <v>11.01</v>
          </cell>
          <cell r="E3031">
            <v>13.290000000000001</v>
          </cell>
          <cell r="F3031">
            <v>24.3</v>
          </cell>
        </row>
        <row r="3032">
          <cell r="A3032" t="str">
            <v>422019</v>
          </cell>
          <cell r="B3032" t="str">
            <v>Solda exotérmica conexão cabo-haste em X sobreposto, bitola do cabo de 35mm² a 50mm² para haste de 5/8 e 3/4</v>
          </cell>
          <cell r="C3032" t="str">
            <v>un</v>
          </cell>
          <cell r="D3032">
            <v>19.420000000000002</v>
          </cell>
          <cell r="E3032">
            <v>13.290000000000001</v>
          </cell>
          <cell r="F3032">
            <v>32.71</v>
          </cell>
        </row>
        <row r="3033">
          <cell r="A3033" t="str">
            <v>422020</v>
          </cell>
          <cell r="B3033" t="str">
            <v>Solda exotérmica conexão cabo-haste em X sobreposto, bitola do cabo de 70mm² a 95mm² para haste de 5/8 e 3/4</v>
          </cell>
          <cell r="C3033" t="str">
            <v>un</v>
          </cell>
          <cell r="D3033">
            <v>19.420000000000002</v>
          </cell>
          <cell r="E3033">
            <v>13.290000000000001</v>
          </cell>
          <cell r="F3033">
            <v>32.71</v>
          </cell>
        </row>
        <row r="3034">
          <cell r="A3034" t="str">
            <v>422021</v>
          </cell>
          <cell r="B3034" t="str">
            <v>Solda exotérmica conexão cabo-haste em T, bitola do cabo de 35mm² para haste de 5/8 e 3/4</v>
          </cell>
          <cell r="C3034" t="str">
            <v>un</v>
          </cell>
          <cell r="D3034">
            <v>11.31</v>
          </cell>
          <cell r="E3034">
            <v>13.290000000000001</v>
          </cell>
          <cell r="F3034">
            <v>24.6</v>
          </cell>
        </row>
        <row r="3035">
          <cell r="A3035" t="str">
            <v>422022</v>
          </cell>
          <cell r="B3035" t="str">
            <v>Solda exotérmica conexão cabo-haste em T, bitola do cabo de 50mm² a 95mm² para haste de 5/8 e 3/4</v>
          </cell>
          <cell r="C3035" t="str">
            <v>un</v>
          </cell>
          <cell r="D3035">
            <v>19.3</v>
          </cell>
          <cell r="E3035">
            <v>13.290000000000001</v>
          </cell>
          <cell r="F3035">
            <v>32.590000000000003</v>
          </cell>
        </row>
        <row r="3036">
          <cell r="A3036" t="str">
            <v>422023</v>
          </cell>
          <cell r="B3036" t="str">
            <v>Solda exotérmica conexão cabo-haste na lateral, bitola do cabo de 25mm² a 70mm² para haste de 5/8 e 3/4</v>
          </cell>
          <cell r="C3036" t="str">
            <v>un</v>
          </cell>
          <cell r="D3036">
            <v>11.59</v>
          </cell>
          <cell r="E3036">
            <v>13.290000000000001</v>
          </cell>
          <cell r="F3036">
            <v>24.88</v>
          </cell>
        </row>
        <row r="3037">
          <cell r="A3037" t="str">
            <v>422024</v>
          </cell>
          <cell r="B3037" t="str">
            <v>Solda exotérmica conexão cabo-haste no topo, bitola do cabo de 25mm² a 35mm² para haste de 5/8</v>
          </cell>
          <cell r="C3037" t="str">
            <v>un</v>
          </cell>
          <cell r="D3037">
            <v>11.02</v>
          </cell>
          <cell r="E3037">
            <v>13.290000000000001</v>
          </cell>
          <cell r="F3037">
            <v>24.310000000000002</v>
          </cell>
        </row>
        <row r="3038">
          <cell r="A3038" t="str">
            <v>422025</v>
          </cell>
          <cell r="B3038" t="str">
            <v>Solda exotérmica conexão cabo-haste no topo, bitola do cabo de 50mm² a 95mm² para haste de 5/8 e 3/4</v>
          </cell>
          <cell r="C3038" t="str">
            <v>un</v>
          </cell>
          <cell r="D3038">
            <v>10.98</v>
          </cell>
          <cell r="E3038">
            <v>13.290000000000001</v>
          </cell>
          <cell r="F3038">
            <v>24.27</v>
          </cell>
        </row>
        <row r="3039">
          <cell r="A3039" t="str">
            <v>422026</v>
          </cell>
          <cell r="B3039" t="str">
            <v>Solda exotérmica conexão cabo-ferro de construção com cabo paralelo, bitola do cabo de 35mm² para haste de 5/8 e 3/4</v>
          </cell>
          <cell r="C3039" t="str">
            <v>un</v>
          </cell>
          <cell r="D3039">
            <v>5.97</v>
          </cell>
          <cell r="E3039">
            <v>13.290000000000001</v>
          </cell>
          <cell r="F3039">
            <v>19.260000000000002</v>
          </cell>
        </row>
        <row r="3040">
          <cell r="A3040" t="str">
            <v>422027</v>
          </cell>
          <cell r="B3040" t="str">
            <v>Solda exotérmica conexão cabo-ferro de construção com cabo paralelo, bitola do cabo de 50mm² a 70mm² para haste de 5/8 e 3/4</v>
          </cell>
          <cell r="C3040" t="str">
            <v>un</v>
          </cell>
          <cell r="D3040">
            <v>11.09</v>
          </cell>
          <cell r="E3040">
            <v>13.290000000000001</v>
          </cell>
          <cell r="F3040">
            <v>24.38</v>
          </cell>
        </row>
        <row r="3041">
          <cell r="A3041" t="str">
            <v>422028</v>
          </cell>
          <cell r="B3041" t="str">
            <v>Solda exotérmica conexão cabo-ferro de construção com cabo em X sobreposto, bitola do cabo de 35mm² a 70mm² para haste de 5/8</v>
          </cell>
          <cell r="C3041" t="str">
            <v>un</v>
          </cell>
          <cell r="D3041">
            <v>12.040000000000001</v>
          </cell>
          <cell r="E3041">
            <v>13.290000000000001</v>
          </cell>
          <cell r="F3041">
            <v>25.330000000000002</v>
          </cell>
        </row>
        <row r="3042">
          <cell r="A3042" t="str">
            <v>422029</v>
          </cell>
          <cell r="B3042" t="str">
            <v>Solda exotérmica conexão cabo-ferro de construção com cabo em X sobreposto, bitola do cabo de 35mm² a 70mm² para haste de 3/8</v>
          </cell>
          <cell r="C3042" t="str">
            <v>un</v>
          </cell>
          <cell r="D3042">
            <v>11.700000000000001</v>
          </cell>
          <cell r="E3042">
            <v>13.290000000000001</v>
          </cell>
          <cell r="F3042">
            <v>24.990000000000002</v>
          </cell>
        </row>
        <row r="3043">
          <cell r="A3043" t="str">
            <v>422030</v>
          </cell>
          <cell r="B3043" t="str">
            <v>Solda exotérmica conexão cabo-terminal com duas fixações, bitola do cabo de 25mm² a 50mm² para terminal 3x25</v>
          </cell>
          <cell r="C3043" t="str">
            <v>un</v>
          </cell>
          <cell r="D3043">
            <v>6.51</v>
          </cell>
          <cell r="E3043">
            <v>13.290000000000001</v>
          </cell>
          <cell r="F3043">
            <v>19.8</v>
          </cell>
        </row>
        <row r="3044">
          <cell r="A3044" t="str">
            <v>422031</v>
          </cell>
          <cell r="B3044" t="str">
            <v>Solda exotérmica conexão cabo-superfície de aço, bitola do cabo de 16mm² a 35mm²</v>
          </cell>
          <cell r="C3044" t="str">
            <v>un</v>
          </cell>
          <cell r="D3044">
            <v>6.55</v>
          </cell>
          <cell r="E3044">
            <v>13.290000000000001</v>
          </cell>
          <cell r="F3044">
            <v>19.84</v>
          </cell>
        </row>
        <row r="3045">
          <cell r="A3045" t="str">
            <v>422032</v>
          </cell>
          <cell r="B3045" t="str">
            <v>Solda exotérmica conexão cabo-superfície de aço, bitola do cabo de 50mm² a 95mm²</v>
          </cell>
          <cell r="C3045" t="str">
            <v>un</v>
          </cell>
          <cell r="D3045">
            <v>11.26</v>
          </cell>
          <cell r="E3045">
            <v>13.290000000000001</v>
          </cell>
          <cell r="F3045">
            <v>24.55</v>
          </cell>
        </row>
        <row r="3046">
          <cell r="A3046" t="str">
            <v>430000</v>
          </cell>
          <cell r="B3046" t="str">
            <v>Aparelhos elétricos, hidráulicos e a gás</v>
          </cell>
          <cell r="C3046">
            <v>0</v>
          </cell>
          <cell r="D3046">
            <v>0</v>
          </cell>
          <cell r="E3046">
            <v>0</v>
          </cell>
          <cell r="F3046">
            <v>0</v>
          </cell>
        </row>
        <row r="3047">
          <cell r="A3047" t="str">
            <v>430100</v>
          </cell>
          <cell r="B3047" t="str">
            <v>Bebedouros</v>
          </cell>
          <cell r="C3047">
            <v>0</v>
          </cell>
          <cell r="D3047">
            <v>0</v>
          </cell>
          <cell r="E3047">
            <v>0</v>
          </cell>
          <cell r="F3047">
            <v>0</v>
          </cell>
        </row>
        <row r="3048">
          <cell r="A3048" t="str">
            <v>430101</v>
          </cell>
          <cell r="B3048" t="str">
            <v>Bebedouro elétrico de pressão em aço inoxidável, capacidade 4 l/h - simples</v>
          </cell>
          <cell r="C3048" t="str">
            <v>un</v>
          </cell>
          <cell r="D3048">
            <v>759.24</v>
          </cell>
          <cell r="E3048">
            <v>38.89</v>
          </cell>
          <cell r="F3048">
            <v>798.13</v>
          </cell>
        </row>
        <row r="3049">
          <cell r="A3049" t="str">
            <v>430103</v>
          </cell>
          <cell r="B3049" t="str">
            <v>Bebedouro elétrico de pressão em aço inoxidável, capacidade 4 l/h - conjugado</v>
          </cell>
          <cell r="C3049" t="str">
            <v>un</v>
          </cell>
          <cell r="D3049">
            <v>865.78</v>
          </cell>
          <cell r="E3049">
            <v>38.89</v>
          </cell>
          <cell r="F3049">
            <v>904.67000000000007</v>
          </cell>
        </row>
        <row r="3050">
          <cell r="A3050" t="str">
            <v>430200</v>
          </cell>
          <cell r="B3050" t="str">
            <v>Chuveiros</v>
          </cell>
          <cell r="C3050">
            <v>0</v>
          </cell>
          <cell r="D3050">
            <v>0</v>
          </cell>
          <cell r="E3050">
            <v>0</v>
          </cell>
          <cell r="F3050">
            <v>0</v>
          </cell>
        </row>
        <row r="3051">
          <cell r="A3051" t="str">
            <v>430201</v>
          </cell>
          <cell r="B3051" t="str">
            <v>Chuveiro frio em PVC, diâmetro de 10 cm</v>
          </cell>
          <cell r="C3051" t="str">
            <v>un</v>
          </cell>
          <cell r="D3051">
            <v>6.04</v>
          </cell>
          <cell r="E3051">
            <v>13.96</v>
          </cell>
          <cell r="F3051">
            <v>20</v>
          </cell>
        </row>
        <row r="3052">
          <cell r="A3052" t="str">
            <v>430207</v>
          </cell>
          <cell r="B3052" t="str">
            <v>Chuveiro, com válvula de acionamento, antivandalismo, DN= 3/4´</v>
          </cell>
          <cell r="C3052" t="str">
            <v>un</v>
          </cell>
          <cell r="D3052">
            <v>421.16</v>
          </cell>
          <cell r="E3052">
            <v>26.5</v>
          </cell>
          <cell r="F3052">
            <v>447.66</v>
          </cell>
        </row>
        <row r="3053">
          <cell r="A3053" t="str">
            <v>430208</v>
          </cell>
          <cell r="B3053" t="str">
            <v>Chuveiro elétrico de 6500W/220V com resistência blindada</v>
          </cell>
          <cell r="C3053" t="str">
            <v>un</v>
          </cell>
          <cell r="D3053">
            <v>312.23</v>
          </cell>
          <cell r="E3053">
            <v>21.75</v>
          </cell>
          <cell r="F3053">
            <v>333.98</v>
          </cell>
        </row>
        <row r="3054">
          <cell r="A3054" t="str">
            <v>430210</v>
          </cell>
          <cell r="B3054" t="str">
            <v>Chuveiro com jato regulável em metal com acabamento cromado</v>
          </cell>
          <cell r="C3054" t="str">
            <v>un</v>
          </cell>
          <cell r="D3054">
            <v>297.77999999999997</v>
          </cell>
          <cell r="E3054">
            <v>13.96</v>
          </cell>
          <cell r="F3054">
            <v>311.74</v>
          </cell>
        </row>
        <row r="3055">
          <cell r="A3055" t="str">
            <v>430212</v>
          </cell>
          <cell r="B3055" t="str">
            <v>Chuveiro frio em PVC, diâmetro de 10 cm, com registro e tubo de ligação acoplados</v>
          </cell>
          <cell r="C3055" t="str">
            <v>un</v>
          </cell>
          <cell r="D3055">
            <v>3.56</v>
          </cell>
          <cell r="E3055">
            <v>16.7</v>
          </cell>
          <cell r="F3055">
            <v>20.260000000000002</v>
          </cell>
        </row>
        <row r="3056">
          <cell r="A3056" t="str">
            <v>430213</v>
          </cell>
          <cell r="B3056" t="str">
            <v>Chuveiro frio em PVC, diâmetro de 15 cm, com registro e tubo de ligação acoplados</v>
          </cell>
          <cell r="C3056" t="str">
            <v>un</v>
          </cell>
          <cell r="D3056">
            <v>8.8000000000000007</v>
          </cell>
          <cell r="E3056">
            <v>16.7</v>
          </cell>
          <cell r="F3056">
            <v>25.5</v>
          </cell>
        </row>
        <row r="3057">
          <cell r="A3057" t="str">
            <v>430214</v>
          </cell>
          <cell r="B3057" t="str">
            <v>Chuveiro elétrico de 5500 W / 220 V em PVC</v>
          </cell>
          <cell r="C3057" t="str">
            <v>un</v>
          </cell>
          <cell r="D3057">
            <v>51.02</v>
          </cell>
          <cell r="E3057">
            <v>21.75</v>
          </cell>
          <cell r="F3057">
            <v>72.77</v>
          </cell>
        </row>
        <row r="3058">
          <cell r="A3058" t="str">
            <v>430216</v>
          </cell>
          <cell r="B3058" t="str">
            <v>Chuveiro lava-olhos, acionamento manual, tubulação em ferro galvanizado com pintura epóxi cor verde</v>
          </cell>
          <cell r="C3058" t="str">
            <v>un</v>
          </cell>
          <cell r="D3058">
            <v>1227.93</v>
          </cell>
          <cell r="E3058">
            <v>55.800000000000004</v>
          </cell>
          <cell r="F3058">
            <v>1283.73</v>
          </cell>
        </row>
        <row r="3059">
          <cell r="A3059" t="str">
            <v>430217</v>
          </cell>
          <cell r="B3059" t="str">
            <v>Chuveiro elétrico de 7.500 W - 220 V, com resistência blindada</v>
          </cell>
          <cell r="C3059" t="str">
            <v>un</v>
          </cell>
          <cell r="D3059">
            <v>282.58</v>
          </cell>
          <cell r="E3059">
            <v>21.75</v>
          </cell>
          <cell r="F3059">
            <v>304.33</v>
          </cell>
        </row>
        <row r="3060">
          <cell r="A3060" t="str">
            <v>430218</v>
          </cell>
          <cell r="B3060" t="str">
            <v>Ducha multitemperaturas, com regulagem de inclinação, de 7.500 W - 220 V</v>
          </cell>
          <cell r="C3060" t="str">
            <v>un</v>
          </cell>
          <cell r="D3060">
            <v>78.88</v>
          </cell>
          <cell r="E3060">
            <v>21.75</v>
          </cell>
          <cell r="F3060">
            <v>100.63</v>
          </cell>
        </row>
        <row r="3061">
          <cell r="A3061" t="str">
            <v>430300</v>
          </cell>
          <cell r="B3061" t="str">
            <v>Aquecedores</v>
          </cell>
          <cell r="C3061">
            <v>0</v>
          </cell>
          <cell r="D3061">
            <v>0</v>
          </cell>
          <cell r="E3061">
            <v>0</v>
          </cell>
          <cell r="F3061">
            <v>0</v>
          </cell>
        </row>
        <row r="3062">
          <cell r="A3062" t="str">
            <v>430305</v>
          </cell>
          <cell r="B3062" t="str">
            <v>Aquecedor a gás de acumulação, capacidade 300 l</v>
          </cell>
          <cell r="C3062" t="str">
            <v>un</v>
          </cell>
          <cell r="D3062">
            <v>5851.2</v>
          </cell>
          <cell r="E3062">
            <v>111.60000000000001</v>
          </cell>
          <cell r="F3062">
            <v>5962.8</v>
          </cell>
        </row>
        <row r="3063">
          <cell r="A3063" t="str">
            <v>430313</v>
          </cell>
          <cell r="B3063" t="str">
            <v>Aquecedor a gás de acumulação, capacidade 500 l</v>
          </cell>
          <cell r="C3063" t="str">
            <v>un</v>
          </cell>
          <cell r="D3063">
            <v>7548.6</v>
          </cell>
          <cell r="E3063">
            <v>125.56</v>
          </cell>
          <cell r="F3063">
            <v>7674.16</v>
          </cell>
        </row>
        <row r="3064">
          <cell r="A3064" t="str">
            <v>430321</v>
          </cell>
          <cell r="B3064" t="str">
            <v>Aquecedor de passagem elétrico individual, baixa pressão, 5.100 W / 127 V ou 5.200 W / 220 V</v>
          </cell>
          <cell r="C3064" t="str">
            <v>un</v>
          </cell>
          <cell r="D3064">
            <v>615.66999999999996</v>
          </cell>
          <cell r="E3064">
            <v>138.16999999999999</v>
          </cell>
          <cell r="F3064">
            <v>753.84</v>
          </cell>
        </row>
        <row r="3065">
          <cell r="A3065" t="str">
            <v>430322</v>
          </cell>
          <cell r="B3065" t="str">
            <v>Sistema de aquecimento de passagem a gás com sistema misturador para abastecimento de até 08 duchas</v>
          </cell>
          <cell r="C3065" t="str">
            <v>cj</v>
          </cell>
          <cell r="D3065">
            <v>9070</v>
          </cell>
          <cell r="E3065">
            <v>2914.08</v>
          </cell>
          <cell r="F3065">
            <v>11984.08</v>
          </cell>
        </row>
        <row r="3066">
          <cell r="A3066" t="str">
            <v>430323</v>
          </cell>
          <cell r="B3066" t="str">
            <v>Sistema de aquecimento de passagem a gás com sistema misturador para abastecimento de até 16 duchas</v>
          </cell>
          <cell r="C3066" t="str">
            <v>cj</v>
          </cell>
          <cell r="D3066">
            <v>15474.9</v>
          </cell>
          <cell r="E3066">
            <v>3278.34</v>
          </cell>
          <cell r="F3066">
            <v>18753.240000000002</v>
          </cell>
        </row>
        <row r="3067">
          <cell r="A3067" t="str">
            <v>430324</v>
          </cell>
          <cell r="B3067" t="str">
            <v>Sistema de aquecimento de passagem a gás com sistema misturador para abastecimento de até 24 duchas</v>
          </cell>
          <cell r="C3067" t="str">
            <v>cj</v>
          </cell>
          <cell r="D3067">
            <v>22851</v>
          </cell>
          <cell r="E3067">
            <v>3854.01</v>
          </cell>
          <cell r="F3067">
            <v>26705.010000000002</v>
          </cell>
        </row>
        <row r="3068">
          <cell r="A3068" t="str">
            <v>430350</v>
          </cell>
          <cell r="B3068" t="str">
            <v>Coletor em alumínio para sistema de aquecimento solar com área coletora até 1,60m²</v>
          </cell>
          <cell r="C3068" t="str">
            <v>un</v>
          </cell>
          <cell r="D3068">
            <v>601.23</v>
          </cell>
          <cell r="E3068">
            <v>28.01</v>
          </cell>
          <cell r="F3068">
            <v>629.24</v>
          </cell>
        </row>
        <row r="3069">
          <cell r="A3069" t="str">
            <v>430351</v>
          </cell>
          <cell r="B3069" t="str">
            <v>Coletor em alumínio para sistema de aquecimento solar com área coletora até 2,00m²</v>
          </cell>
          <cell r="C3069" t="str">
            <v>un</v>
          </cell>
          <cell r="D3069">
            <v>755.62</v>
          </cell>
          <cell r="E3069">
            <v>35.03</v>
          </cell>
          <cell r="F3069">
            <v>790.65</v>
          </cell>
        </row>
        <row r="3070">
          <cell r="A3070" t="str">
            <v>430355</v>
          </cell>
          <cell r="B3070" t="str">
            <v>Reservatório térmico horizontal em aço inoxidável AISI 304, capacidade de 500 litros</v>
          </cell>
          <cell r="C3070" t="str">
            <v>un</v>
          </cell>
          <cell r="D3070">
            <v>1790.5</v>
          </cell>
          <cell r="E3070">
            <v>38.89</v>
          </cell>
          <cell r="F3070">
            <v>1829.39</v>
          </cell>
        </row>
        <row r="3071">
          <cell r="A3071" t="str">
            <v>430400</v>
          </cell>
          <cell r="B3071" t="str">
            <v>Torneiras elétricas</v>
          </cell>
          <cell r="C3071">
            <v>0</v>
          </cell>
          <cell r="D3071">
            <v>0</v>
          </cell>
          <cell r="E3071">
            <v>0</v>
          </cell>
          <cell r="F3071">
            <v>0</v>
          </cell>
        </row>
        <row r="3072">
          <cell r="A3072" t="str">
            <v>430402</v>
          </cell>
          <cell r="B3072" t="str">
            <v>Torneira elétrica</v>
          </cell>
          <cell r="C3072" t="str">
            <v>un</v>
          </cell>
          <cell r="D3072">
            <v>117.28</v>
          </cell>
          <cell r="E3072">
            <v>21.75</v>
          </cell>
          <cell r="F3072">
            <v>139.03</v>
          </cell>
        </row>
        <row r="3073">
          <cell r="A3073" t="str">
            <v>430500</v>
          </cell>
          <cell r="B3073" t="str">
            <v>Exaustor, ventilador e circulador de ar</v>
          </cell>
          <cell r="C3073">
            <v>0</v>
          </cell>
          <cell r="D3073">
            <v>0</v>
          </cell>
          <cell r="E3073">
            <v>0</v>
          </cell>
          <cell r="F3073">
            <v>0</v>
          </cell>
        </row>
        <row r="3074">
          <cell r="A3074" t="str">
            <v>430502</v>
          </cell>
          <cell r="B3074" t="str">
            <v>Exaustor elétrico tipo domiciliar</v>
          </cell>
          <cell r="C3074" t="str">
            <v>un</v>
          </cell>
          <cell r="D3074">
            <v>377.61</v>
          </cell>
          <cell r="E3074">
            <v>76.709999999999994</v>
          </cell>
          <cell r="F3074">
            <v>454.32</v>
          </cell>
        </row>
        <row r="3075">
          <cell r="A3075" t="str">
            <v>430503</v>
          </cell>
          <cell r="B3075" t="str">
            <v>Exaustor elétrico em plástico, vazão 190m³/h</v>
          </cell>
          <cell r="C3075" t="str">
            <v>un</v>
          </cell>
          <cell r="D3075">
            <v>207.95000000000002</v>
          </cell>
          <cell r="E3075">
            <v>26.57</v>
          </cell>
          <cell r="F3075">
            <v>234.52</v>
          </cell>
        </row>
        <row r="3076">
          <cell r="A3076" t="str">
            <v>430600</v>
          </cell>
          <cell r="B3076" t="str">
            <v>Emissores de som</v>
          </cell>
          <cell r="C3076">
            <v>0</v>
          </cell>
          <cell r="D3076">
            <v>0</v>
          </cell>
          <cell r="E3076">
            <v>0</v>
          </cell>
          <cell r="F3076">
            <v>0</v>
          </cell>
        </row>
        <row r="3077">
          <cell r="A3077" t="str">
            <v>430601</v>
          </cell>
          <cell r="B3077" t="str">
            <v>Cigarra de embutir 50/60HZ até 127V, com placa</v>
          </cell>
          <cell r="C3077" t="str">
            <v>un</v>
          </cell>
          <cell r="D3077">
            <v>18.649999999999999</v>
          </cell>
          <cell r="E3077">
            <v>13.290000000000001</v>
          </cell>
          <cell r="F3077">
            <v>31.94</v>
          </cell>
        </row>
        <row r="3078">
          <cell r="A3078" t="str">
            <v>430700</v>
          </cell>
          <cell r="B3078" t="str">
            <v>Aparelho condicionador de ar</v>
          </cell>
          <cell r="C3078">
            <v>0</v>
          </cell>
          <cell r="D3078">
            <v>0</v>
          </cell>
          <cell r="E3078">
            <v>0</v>
          </cell>
          <cell r="F3078">
            <v>0</v>
          </cell>
        </row>
        <row r="3079">
          <cell r="A3079" t="str">
            <v>430705</v>
          </cell>
          <cell r="B3079" t="str">
            <v>Ar condicionado a frio, tipo split parede, capacidade de 24.000 BTU/h</v>
          </cell>
          <cell r="C3079" t="str">
            <v>cj</v>
          </cell>
          <cell r="D3079">
            <v>2569.7399999999998</v>
          </cell>
          <cell r="E3079">
            <v>745.7</v>
          </cell>
          <cell r="F3079">
            <v>3315.44</v>
          </cell>
        </row>
        <row r="3080">
          <cell r="A3080" t="str">
            <v>430709</v>
          </cell>
          <cell r="B3080" t="str">
            <v>Ar condicionado a frio, tipo split parede, capacidade de 30.000 BTU/h</v>
          </cell>
          <cell r="C3080" t="str">
            <v>cj</v>
          </cell>
          <cell r="D3080">
            <v>3335.9</v>
          </cell>
          <cell r="E3080">
            <v>745.7</v>
          </cell>
          <cell r="F3080">
            <v>4081.6</v>
          </cell>
        </row>
        <row r="3081">
          <cell r="A3081" t="str">
            <v>430710</v>
          </cell>
          <cell r="B3081" t="str">
            <v>Ar condicionado a frio, tipo split parede, capacidade de 12.000 BTU/h</v>
          </cell>
          <cell r="C3081" t="str">
            <v>cj</v>
          </cell>
          <cell r="D3081">
            <v>1508.79</v>
          </cell>
          <cell r="E3081">
            <v>745.7</v>
          </cell>
          <cell r="F3081">
            <v>2254.4899999999998</v>
          </cell>
        </row>
        <row r="3082">
          <cell r="A3082" t="str">
            <v>430712</v>
          </cell>
          <cell r="B3082" t="str">
            <v>Ar condicionado a frio, tipo split parede, capacidade de 18.000 BTU/h</v>
          </cell>
          <cell r="C3082" t="str">
            <v>cj</v>
          </cell>
          <cell r="D3082">
            <v>1679.93</v>
          </cell>
          <cell r="E3082">
            <v>745.7</v>
          </cell>
          <cell r="F3082">
            <v>2425.63</v>
          </cell>
        </row>
        <row r="3083">
          <cell r="A3083" t="str">
            <v>430713</v>
          </cell>
          <cell r="B3083" t="str">
            <v>Ar condicionado a frio, tipo split piso teto, capacidade de 18.000 BTU/h</v>
          </cell>
          <cell r="C3083" t="str">
            <v>cj</v>
          </cell>
          <cell r="D3083">
            <v>2948.61</v>
          </cell>
          <cell r="E3083">
            <v>745.7</v>
          </cell>
          <cell r="F3083">
            <v>3694.31</v>
          </cell>
        </row>
        <row r="3084">
          <cell r="A3084" t="str">
            <v>430714</v>
          </cell>
          <cell r="B3084" t="str">
            <v>Ar condicionado a frio, tipo split cassete, capacidade de 18.000 BTU/h</v>
          </cell>
          <cell r="C3084" t="str">
            <v>cj</v>
          </cell>
          <cell r="D3084">
            <v>3744.27</v>
          </cell>
          <cell r="E3084">
            <v>1094.3599999999999</v>
          </cell>
          <cell r="F3084">
            <v>4838.63</v>
          </cell>
        </row>
        <row r="3085">
          <cell r="A3085" t="str">
            <v>430719</v>
          </cell>
          <cell r="B3085" t="str">
            <v>Ar condicionado a frio, tipo split cassete, capacidade de 24.000 BTU/h</v>
          </cell>
          <cell r="C3085" t="str">
            <v>cj</v>
          </cell>
          <cell r="D3085">
            <v>4023.21</v>
          </cell>
          <cell r="E3085">
            <v>1094.3599999999999</v>
          </cell>
          <cell r="F3085">
            <v>5117.57</v>
          </cell>
        </row>
        <row r="3086">
          <cell r="A3086" t="str">
            <v>430720</v>
          </cell>
          <cell r="B3086" t="str">
            <v>Ar condicionado a frio, tipo split cassete, capacidade de 36.000 BTU/h</v>
          </cell>
          <cell r="C3086" t="str">
            <v>cj</v>
          </cell>
          <cell r="D3086">
            <v>5027.58</v>
          </cell>
          <cell r="E3086">
            <v>1094.3599999999999</v>
          </cell>
          <cell r="F3086">
            <v>6121.9400000000005</v>
          </cell>
        </row>
        <row r="3087">
          <cell r="A3087" t="str">
            <v>430727</v>
          </cell>
          <cell r="B3087" t="str">
            <v>Ar condicionado a frio, tipo split piso teto, capacidade de 24.000 BTU/h</v>
          </cell>
          <cell r="C3087" t="str">
            <v>cj</v>
          </cell>
          <cell r="D3087">
            <v>3370.86</v>
          </cell>
          <cell r="E3087">
            <v>745.7</v>
          </cell>
          <cell r="F3087">
            <v>4116.5600000000004</v>
          </cell>
        </row>
        <row r="3088">
          <cell r="A3088" t="str">
            <v>430728</v>
          </cell>
          <cell r="B3088" t="str">
            <v>Ar condicionado a frio, tipo split piso teto, capacidade de 36.000 BTU/h</v>
          </cell>
          <cell r="C3088" t="str">
            <v>cj</v>
          </cell>
          <cell r="D3088">
            <v>4676.53</v>
          </cell>
          <cell r="E3088">
            <v>745.7</v>
          </cell>
          <cell r="F3088">
            <v>5422.2300000000005</v>
          </cell>
        </row>
        <row r="3089">
          <cell r="A3089" t="str">
            <v>431000</v>
          </cell>
          <cell r="B3089" t="str">
            <v>Bombas centrífugas - uso geral</v>
          </cell>
          <cell r="C3089">
            <v>0</v>
          </cell>
          <cell r="D3089">
            <v>0</v>
          </cell>
          <cell r="E3089">
            <v>0</v>
          </cell>
          <cell r="F3089">
            <v>0</v>
          </cell>
        </row>
        <row r="3090">
          <cell r="A3090" t="str">
            <v>431003</v>
          </cell>
          <cell r="B3090" t="str">
            <v>Conjunto motor-bomba (centrífuga) 1,5 cv multiestágio, Hman= 20 a 35 mca, Q= 7,1 a 4,5 m³/h</v>
          </cell>
          <cell r="C3090" t="str">
            <v>un</v>
          </cell>
          <cell r="D3090">
            <v>1744.2</v>
          </cell>
          <cell r="E3090">
            <v>152.9</v>
          </cell>
          <cell r="F3090">
            <v>1897.1000000000001</v>
          </cell>
        </row>
        <row r="3091">
          <cell r="A3091" t="str">
            <v>431005</v>
          </cell>
          <cell r="B3091" t="str">
            <v>Conjunto motor-bomba (centrífuga) 10 cv monoestágio, Hman= 24 a 36 mca,Q= 53 a 45 m³/h</v>
          </cell>
          <cell r="C3091" t="str">
            <v>un</v>
          </cell>
          <cell r="D3091">
            <v>4239.17</v>
          </cell>
          <cell r="E3091">
            <v>152.9</v>
          </cell>
          <cell r="F3091">
            <v>4392.07</v>
          </cell>
        </row>
        <row r="3092">
          <cell r="A3092" t="str">
            <v>431007</v>
          </cell>
          <cell r="B3092" t="str">
            <v>Conjunto motor-bomba (centrífuga) 3 cv multiestágio, Hman= 35 a 60 mca, Q= 7,8 a 5,8 m³/h</v>
          </cell>
          <cell r="C3092" t="str">
            <v>un</v>
          </cell>
          <cell r="D3092">
            <v>2622.75</v>
          </cell>
          <cell r="E3092">
            <v>152.9</v>
          </cell>
          <cell r="F3092">
            <v>2775.65</v>
          </cell>
        </row>
        <row r="3093">
          <cell r="A3093" t="str">
            <v>431009</v>
          </cell>
          <cell r="B3093" t="str">
            <v>Conjunto motor-bomba (centrífuga) 20 cv monoestágio, Hman= 40 a 70 mca, Q= 76 a 28 m³/h</v>
          </cell>
          <cell r="C3093" t="str">
            <v>un</v>
          </cell>
          <cell r="D3093">
            <v>7455.06</v>
          </cell>
          <cell r="E3093">
            <v>152.9</v>
          </cell>
          <cell r="F3093">
            <v>7607.96</v>
          </cell>
        </row>
        <row r="3094">
          <cell r="A3094" t="str">
            <v>431011</v>
          </cell>
          <cell r="B3094" t="str">
            <v>Conjunto motor-bomba (centrífuga) 5 cv monoestágio, Hmam= 14 a 26 mca,Q= 56 a 30 m³/h</v>
          </cell>
          <cell r="C3094" t="str">
            <v>un</v>
          </cell>
          <cell r="D3094">
            <v>2246.6799999999998</v>
          </cell>
          <cell r="E3094">
            <v>152.9</v>
          </cell>
          <cell r="F3094">
            <v>2399.58</v>
          </cell>
        </row>
        <row r="3095">
          <cell r="A3095" t="str">
            <v>431013</v>
          </cell>
          <cell r="B3095" t="str">
            <v>Conjunto motor-bomba (centrífuga) 3/4 cv monoestágio, Hman= 10 a 16 mca, Q= 12,7 a 8 m³/h</v>
          </cell>
          <cell r="C3095" t="str">
            <v>un</v>
          </cell>
          <cell r="D3095">
            <v>1092.71</v>
          </cell>
          <cell r="E3095">
            <v>152.9</v>
          </cell>
          <cell r="F3095">
            <v>1245.6099999999999</v>
          </cell>
        </row>
        <row r="3096">
          <cell r="A3096" t="str">
            <v>431015</v>
          </cell>
          <cell r="B3096" t="str">
            <v>Conjunto motor-bomba (centrífuga) 3 cv multiestágio, Hman= 30 a 45 mca, Q= 12,4 a 8,4 m³/h</v>
          </cell>
          <cell r="C3096" t="str">
            <v>un</v>
          </cell>
          <cell r="D3096">
            <v>2343.5100000000002</v>
          </cell>
          <cell r="E3096">
            <v>242.38</v>
          </cell>
          <cell r="F3096">
            <v>2585.89</v>
          </cell>
        </row>
        <row r="3097">
          <cell r="A3097" t="str">
            <v>431017</v>
          </cell>
          <cell r="B3097" t="str">
            <v>Conjunto motor-bomba (centrífuga) 2 cv multiestágio, Hman= 30 a 70 mca, Q= 7,9 a 4,9 m³/h</v>
          </cell>
          <cell r="C3097" t="str">
            <v>un</v>
          </cell>
          <cell r="D3097">
            <v>1699.73</v>
          </cell>
          <cell r="E3097">
            <v>242.38</v>
          </cell>
          <cell r="F3097">
            <v>1942.1100000000001</v>
          </cell>
        </row>
        <row r="3098">
          <cell r="A3098" t="str">
            <v>431021</v>
          </cell>
          <cell r="B3098" t="str">
            <v>Conjunto motor-bomba (centrífuga) 60 cv monoestágio, Hman= 90 a 125 mca, Q= 115 a 50 m³/h</v>
          </cell>
          <cell r="C3098" t="str">
            <v>un</v>
          </cell>
          <cell r="D3098">
            <v>18747.18</v>
          </cell>
          <cell r="E3098">
            <v>305.8</v>
          </cell>
          <cell r="F3098">
            <v>19052.98</v>
          </cell>
        </row>
        <row r="3099">
          <cell r="A3099" t="str">
            <v>431023</v>
          </cell>
          <cell r="B3099" t="str">
            <v>Conjunto motor-bomba (centrífuga) 2 cv monoestágio, Hman= 12 a 27 mca, Q= 25 a 8 m³/h</v>
          </cell>
          <cell r="C3099" t="str">
            <v>un</v>
          </cell>
          <cell r="D3099">
            <v>1399.83</v>
          </cell>
          <cell r="E3099">
            <v>152.9</v>
          </cell>
          <cell r="F3099">
            <v>1552.73</v>
          </cell>
        </row>
        <row r="3100">
          <cell r="A3100" t="str">
            <v>431025</v>
          </cell>
          <cell r="B3100" t="str">
            <v>Conjunto motor-bomba (centrífuga) 15 cv monoestágio, Hman= 30 a 60 mca, Q= 82 a 20 m³/h</v>
          </cell>
          <cell r="C3100" t="str">
            <v>un</v>
          </cell>
          <cell r="D3100">
            <v>5142.3100000000004</v>
          </cell>
          <cell r="E3100">
            <v>152.9</v>
          </cell>
          <cell r="F3100">
            <v>5295.21</v>
          </cell>
        </row>
        <row r="3101">
          <cell r="A3101" t="str">
            <v>431029</v>
          </cell>
          <cell r="B3101" t="str">
            <v>Conjunto motor-bomba (centrífuga) 5 cv monoestágio, Hman= 24 a 33 mca, Q= 41,6 a 35,2 m³/h</v>
          </cell>
          <cell r="C3101" t="str">
            <v>un</v>
          </cell>
          <cell r="D3101">
            <v>2305.06</v>
          </cell>
          <cell r="E3101">
            <v>152.9</v>
          </cell>
          <cell r="F3101">
            <v>2457.96</v>
          </cell>
        </row>
        <row r="3102">
          <cell r="A3102" t="str">
            <v>431030</v>
          </cell>
          <cell r="B3102" t="str">
            <v>Conjunto motor-bomba (centrífuga) 1/2 cv monoestágio, Hman= 12 a 20 mca, Q= 8,3 a 5,2 m³/h</v>
          </cell>
          <cell r="C3102" t="str">
            <v>un</v>
          </cell>
          <cell r="D3102">
            <v>775.2</v>
          </cell>
          <cell r="E3102">
            <v>152.9</v>
          </cell>
          <cell r="F3102">
            <v>928.1</v>
          </cell>
        </row>
        <row r="3103">
          <cell r="A3103" t="str">
            <v>431045</v>
          </cell>
          <cell r="B3103" t="str">
            <v>Conjunto motor-bomba (centrífuga) 30 cv monoestágio, Hman= 20 a 50 mca, Q= 197 a 112 m³/h</v>
          </cell>
          <cell r="C3103" t="str">
            <v>un</v>
          </cell>
          <cell r="D3103">
            <v>8774.9699999999993</v>
          </cell>
          <cell r="E3103">
            <v>152.9</v>
          </cell>
          <cell r="F3103">
            <v>8927.8700000000008</v>
          </cell>
        </row>
        <row r="3104">
          <cell r="A3104" t="str">
            <v>431048</v>
          </cell>
          <cell r="B3104" t="str">
            <v>Conjunto motor-bomba (centrífuga) 7,5 cv multiestágio, Hman= 30 a 80 mca, Q= 21,6 a 12,0 m³/h</v>
          </cell>
          <cell r="C3104" t="str">
            <v>un</v>
          </cell>
          <cell r="D3104">
            <v>3706.14</v>
          </cell>
          <cell r="E3104">
            <v>152.9</v>
          </cell>
          <cell r="F3104">
            <v>3859.04</v>
          </cell>
        </row>
        <row r="3105">
          <cell r="A3105" t="str">
            <v>431049</v>
          </cell>
          <cell r="B3105" t="str">
            <v>Conjunto motor-bomba centrífuga, potência de 5 cv multiestágio, Hman= 25 a 50 mca, Q= 21,0 a 13,3 m³/h</v>
          </cell>
          <cell r="C3105" t="str">
            <v>un</v>
          </cell>
          <cell r="D3105">
            <v>2784.59</v>
          </cell>
          <cell r="E3105">
            <v>152.9</v>
          </cell>
          <cell r="F3105">
            <v>2937.4900000000002</v>
          </cell>
        </row>
        <row r="3106">
          <cell r="A3106" t="str">
            <v>431062</v>
          </cell>
          <cell r="B3106" t="str">
            <v>Conjunto motor-bomba (centrífuga), 0,5 cv, monoestágio, Hman= 10 a 20 mca, Q= 7,5 a 1,5 m³/h</v>
          </cell>
          <cell r="C3106" t="str">
            <v>un</v>
          </cell>
          <cell r="D3106">
            <v>794.97</v>
          </cell>
          <cell r="E3106">
            <v>152.9</v>
          </cell>
          <cell r="F3106">
            <v>947.87</v>
          </cell>
        </row>
        <row r="3107">
          <cell r="A3107" t="str">
            <v>431067</v>
          </cell>
          <cell r="B3107" t="str">
            <v>Conjunto motor-bomba (centrífuga), monoestágio, 0,5 cv, trifásica, Hman= 9 a 21 mca, Q= 8,3 a 2,0 m³/h</v>
          </cell>
          <cell r="C3107" t="str">
            <v>un</v>
          </cell>
          <cell r="D3107">
            <v>566.16999999999996</v>
          </cell>
          <cell r="E3107">
            <v>152.9</v>
          </cell>
          <cell r="F3107">
            <v>719.07</v>
          </cell>
        </row>
        <row r="3108">
          <cell r="A3108" t="str">
            <v>431073</v>
          </cell>
          <cell r="B3108" t="str">
            <v>Conjunto motor-bomba (centrífuga) 30 cv, monoestágio trifásica, Hman= 70 a 94 mca, Q= 34,80 a 61,7 m³/h</v>
          </cell>
          <cell r="C3108" t="str">
            <v>un</v>
          </cell>
          <cell r="D3108">
            <v>7497.5</v>
          </cell>
          <cell r="E3108">
            <v>229.35</v>
          </cell>
          <cell r="F3108">
            <v>7726.85</v>
          </cell>
        </row>
        <row r="3109">
          <cell r="A3109" t="str">
            <v>431074</v>
          </cell>
          <cell r="B3109" t="str">
            <v>Conjunto motor-bomba (centrífuga) 20 cv, monoestágio trifásica, Hman= 62 a 90 mca, Q= 21,1 a 43,8 m³/h</v>
          </cell>
          <cell r="C3109" t="str">
            <v>un</v>
          </cell>
          <cell r="D3109">
            <v>5357.09</v>
          </cell>
          <cell r="E3109">
            <v>152.9</v>
          </cell>
          <cell r="F3109">
            <v>5509.99</v>
          </cell>
        </row>
        <row r="3110">
          <cell r="A3110" t="str">
            <v>431075</v>
          </cell>
          <cell r="B3110" t="str">
            <v>Conjunto motor-bomba (centrífuga) 1cv, monoestágio trifásica, Hman= 8 a 25 mca e Q= 11 a 1,50 m³/h</v>
          </cell>
          <cell r="C3110" t="str">
            <v>un</v>
          </cell>
          <cell r="D3110">
            <v>538.80999999999995</v>
          </cell>
          <cell r="E3110">
            <v>152.9</v>
          </cell>
          <cell r="F3110">
            <v>691.71</v>
          </cell>
        </row>
        <row r="3111">
          <cell r="A3111" t="str">
            <v>431076</v>
          </cell>
          <cell r="B3111" t="str">
            <v>Conjunto motor-bomba (centrífuga) 1cv, multiestágio trifásica, Hman= 70 a 115 mca e Q= 1,0 a 1,6 m³/h</v>
          </cell>
          <cell r="C3111" t="str">
            <v>un</v>
          </cell>
          <cell r="D3111">
            <v>1369.1100000000001</v>
          </cell>
          <cell r="E3111">
            <v>152.9</v>
          </cell>
          <cell r="F3111">
            <v>1522.01</v>
          </cell>
        </row>
        <row r="3112">
          <cell r="A3112" t="str">
            <v>431077</v>
          </cell>
          <cell r="B3112" t="str">
            <v>Conjunto motor-bomba (centrífuga) 40cv, monoestágio trifásico, Hman= 45 a 75 mca e Q= 120 a 75 m³/h</v>
          </cell>
          <cell r="C3112" t="str">
            <v>un</v>
          </cell>
          <cell r="D3112">
            <v>11120.45</v>
          </cell>
          <cell r="E3112">
            <v>152.9</v>
          </cell>
          <cell r="F3112">
            <v>11273.35</v>
          </cell>
        </row>
        <row r="3113">
          <cell r="A3113" t="str">
            <v>431078</v>
          </cell>
          <cell r="B3113" t="str">
            <v>Conjunto motor-bomba (centrífuga) 50cv, monoestágio trifásico, Hman= 61 a 81 mca e Q= 170 a 80 m³/h</v>
          </cell>
          <cell r="C3113" t="str">
            <v>un</v>
          </cell>
          <cell r="D3113">
            <v>11911.130000000001</v>
          </cell>
          <cell r="E3113">
            <v>152.9</v>
          </cell>
          <cell r="F3113">
            <v>12064.03</v>
          </cell>
        </row>
        <row r="3114">
          <cell r="A3114" t="str">
            <v>431100</v>
          </cell>
          <cell r="B3114" t="str">
            <v>Bombas submersíveis</v>
          </cell>
          <cell r="C3114">
            <v>0</v>
          </cell>
          <cell r="D3114">
            <v>0</v>
          </cell>
          <cell r="E3114">
            <v>0</v>
          </cell>
          <cell r="F3114">
            <v>0</v>
          </cell>
        </row>
        <row r="3115">
          <cell r="A3115" t="str">
            <v>431101</v>
          </cell>
          <cell r="B3115" t="str">
            <v>Conjunto motor-bomba submersível para poço profundo de 6´, Q= 5 a 13 m³/h, Hman= 122 a 65,5 mca, até 6 HP</v>
          </cell>
          <cell r="C3115" t="str">
            <v>un</v>
          </cell>
          <cell r="D3115">
            <v>4890.74</v>
          </cell>
          <cell r="E3115">
            <v>324.16000000000003</v>
          </cell>
          <cell r="F3115">
            <v>5214.8999999999996</v>
          </cell>
        </row>
        <row r="3116">
          <cell r="A3116" t="str">
            <v>431102</v>
          </cell>
          <cell r="B3116" t="str">
            <v>Conjunto motor-bomba submersível para poço profundo de 6´, Q= 5 a 13 m³/h, Hman= 170 a 91,5 mca, 8 HP</v>
          </cell>
          <cell r="C3116" t="str">
            <v>un</v>
          </cell>
          <cell r="D3116">
            <v>5593.13</v>
          </cell>
          <cell r="E3116">
            <v>324.16000000000003</v>
          </cell>
          <cell r="F3116">
            <v>5917.29</v>
          </cell>
        </row>
        <row r="3117">
          <cell r="A3117" t="str">
            <v>431103</v>
          </cell>
          <cell r="B3117" t="str">
            <v>Conjunto motor-bomba submersível para poço profundo de 6´, Q= 5 a 13 m³/h, Hman = 218 a 120 mca, 10 HP</v>
          </cell>
          <cell r="C3117" t="str">
            <v>un</v>
          </cell>
          <cell r="D3117">
            <v>6337.09</v>
          </cell>
          <cell r="E3117">
            <v>324.16000000000003</v>
          </cell>
          <cell r="F3117">
            <v>6661.25</v>
          </cell>
        </row>
        <row r="3118">
          <cell r="A3118" t="str">
            <v>431104</v>
          </cell>
          <cell r="B3118" t="str">
            <v>Conjunto motor-bomba submersível para poço profundo de 6´, Q= 5 a 13 m³/h, Hman= 279 a 153 mca, 12,5 HP</v>
          </cell>
          <cell r="C3118" t="str">
            <v>un</v>
          </cell>
          <cell r="D3118">
            <v>7181.1</v>
          </cell>
          <cell r="E3118">
            <v>324.16000000000003</v>
          </cell>
          <cell r="F3118">
            <v>7505.26</v>
          </cell>
        </row>
        <row r="3119">
          <cell r="A3119" t="str">
            <v>431105</v>
          </cell>
          <cell r="B3119" t="str">
            <v>Conjunto motor-bomba submersível para poço profundo de 6´, Q= 10 a 20m³/h, Hman= 80 a 48 mca, até 6 HP</v>
          </cell>
          <cell r="C3119" t="str">
            <v>un</v>
          </cell>
          <cell r="D3119">
            <v>4639.8900000000003</v>
          </cell>
          <cell r="E3119">
            <v>324.16000000000003</v>
          </cell>
          <cell r="F3119">
            <v>4964.05</v>
          </cell>
        </row>
        <row r="3120">
          <cell r="A3120" t="str">
            <v>431106</v>
          </cell>
          <cell r="B3120" t="str">
            <v>Conjunto motor-bomba submersível para poço profundo de 6´, Q= 10 a 20m³/h, Hman= 108 a 64,5 mca, 8 HP</v>
          </cell>
          <cell r="C3120" t="str">
            <v>un</v>
          </cell>
          <cell r="D3120">
            <v>5236.71</v>
          </cell>
          <cell r="E3120">
            <v>324.16000000000003</v>
          </cell>
          <cell r="F3120">
            <v>5560.87</v>
          </cell>
        </row>
        <row r="3121">
          <cell r="A3121" t="str">
            <v>431107</v>
          </cell>
          <cell r="B3121" t="str">
            <v>Conjunto motor-bomba submersível para poço profundo de 6´, Q= 10 a 20m³/h, Hman= 136 a 81 mca, 10 HP</v>
          </cell>
          <cell r="C3121" t="str">
            <v>un</v>
          </cell>
          <cell r="D3121">
            <v>5728.12</v>
          </cell>
          <cell r="E3121">
            <v>324.16000000000003</v>
          </cell>
          <cell r="F3121">
            <v>6052.28</v>
          </cell>
        </row>
        <row r="3122">
          <cell r="A3122" t="str">
            <v>431108</v>
          </cell>
          <cell r="B3122" t="str">
            <v>Conjunto motor-bomba submersível para poço profundo de 6´, Q= 10 a 20m³/h, Hman= 164 a 98 mca, 12,5 HP</v>
          </cell>
          <cell r="C3122" t="str">
            <v>un</v>
          </cell>
          <cell r="D3122">
            <v>6477.87</v>
          </cell>
          <cell r="E3122">
            <v>324.16000000000003</v>
          </cell>
          <cell r="F3122">
            <v>6802.03</v>
          </cell>
        </row>
        <row r="3123">
          <cell r="A3123" t="str">
            <v>431109</v>
          </cell>
          <cell r="B3123" t="str">
            <v>Conjunto motor-bomba submersível para poço profundo de 6´, Q= 10 a 20m³/h, Hman= 206 a 127 mca, 15 HP</v>
          </cell>
          <cell r="C3123" t="str">
            <v>un</v>
          </cell>
          <cell r="D3123">
            <v>8499.14</v>
          </cell>
          <cell r="E3123">
            <v>324.16000000000003</v>
          </cell>
          <cell r="F3123">
            <v>8823.2999999999993</v>
          </cell>
        </row>
        <row r="3124">
          <cell r="A3124" t="str">
            <v>431110</v>
          </cell>
          <cell r="B3124" t="str">
            <v>Conjunto motor-bomba submersível para poço profundo de 6´, Q= 10 a 20m³/h, Hman= 274 a 170 mca, 20 HP</v>
          </cell>
          <cell r="C3124" t="str">
            <v>un</v>
          </cell>
          <cell r="D3124">
            <v>9751.4599999999991</v>
          </cell>
          <cell r="E3124">
            <v>324.16000000000003</v>
          </cell>
          <cell r="F3124">
            <v>10075.620000000001</v>
          </cell>
        </row>
        <row r="3125">
          <cell r="A3125" t="str">
            <v>431111</v>
          </cell>
          <cell r="B3125" t="str">
            <v>Conjunto motor-bomba submersível para poço profundo de 6´, Q= 20 a 34m³/h, Hman= 56,5 a 32 mca, até 8 HP</v>
          </cell>
          <cell r="C3125" t="str">
            <v>un</v>
          </cell>
          <cell r="D3125">
            <v>4780.6899999999996</v>
          </cell>
          <cell r="E3125">
            <v>324.16000000000003</v>
          </cell>
          <cell r="F3125">
            <v>5104.8500000000004</v>
          </cell>
        </row>
        <row r="3126">
          <cell r="A3126" t="str">
            <v>431112</v>
          </cell>
          <cell r="B3126" t="str">
            <v>Conjunto motor-bomba submersível para poço profundo de 6´, Q= 20 a 34m³/h, Hman= 69 a 40 mca, 10 HP</v>
          </cell>
          <cell r="C3126" t="str">
            <v>un</v>
          </cell>
          <cell r="D3126">
            <v>5308.72</v>
          </cell>
          <cell r="E3126">
            <v>324.16000000000003</v>
          </cell>
          <cell r="F3126">
            <v>5632.88</v>
          </cell>
        </row>
        <row r="3127">
          <cell r="A3127" t="str">
            <v>431113</v>
          </cell>
          <cell r="B3127" t="str">
            <v>Conjunto motor-bomba submersível para poço profundo de 6´, Q= 20 a 34m³/h, Hman= 92,5 a 53 mca, 12,5 HP</v>
          </cell>
          <cell r="C3127" t="str">
            <v>un</v>
          </cell>
          <cell r="D3127">
            <v>5764.84</v>
          </cell>
          <cell r="E3127">
            <v>324.16000000000003</v>
          </cell>
          <cell r="F3127">
            <v>6089</v>
          </cell>
        </row>
        <row r="3128">
          <cell r="A3128" t="str">
            <v>431114</v>
          </cell>
          <cell r="B3128" t="str">
            <v>Conjunto motor-bomba submersível para poço profundo de 6´, Q= 20 a 34m³/h, Hman= 116 a 67 mca, 15 HP</v>
          </cell>
          <cell r="C3128" t="str">
            <v>un</v>
          </cell>
          <cell r="D3128">
            <v>6262.92</v>
          </cell>
          <cell r="E3128">
            <v>324.16000000000003</v>
          </cell>
          <cell r="F3128">
            <v>6587.08</v>
          </cell>
        </row>
        <row r="3129">
          <cell r="A3129" t="str">
            <v>431115</v>
          </cell>
          <cell r="B3129" t="str">
            <v>Conjunto motor-bomba submersível para poço profundo de 6´, Q= 20 a 34m³/h, Hman= 152 a 88 mca, 20 HP</v>
          </cell>
          <cell r="C3129" t="str">
            <v>un</v>
          </cell>
          <cell r="D3129">
            <v>8507.18</v>
          </cell>
          <cell r="E3129">
            <v>324.16000000000003</v>
          </cell>
          <cell r="F3129">
            <v>8831.34</v>
          </cell>
        </row>
        <row r="3130">
          <cell r="A3130" t="str">
            <v>431116</v>
          </cell>
          <cell r="B3130" t="str">
            <v>Conjunto motor-bomba submersível para poço profundo de 6´, Q= 20 a 34m³/h, Hman= 194 a 111 mca, 25 HP</v>
          </cell>
          <cell r="C3130" t="str">
            <v>un</v>
          </cell>
          <cell r="D3130">
            <v>9729.8799999999992</v>
          </cell>
          <cell r="E3130">
            <v>324.16000000000003</v>
          </cell>
          <cell r="F3130">
            <v>10054.040000000001</v>
          </cell>
        </row>
        <row r="3131">
          <cell r="A3131" t="str">
            <v>431118</v>
          </cell>
          <cell r="B3131" t="str">
            <v>Conjunto motor-bomba submersível para poço profundo de 6´ e 8´, Q= 28a 50 m³/h, Hman= 241 a 132 mca, 40 HP</v>
          </cell>
          <cell r="C3131" t="str">
            <v>un</v>
          </cell>
          <cell r="D3131">
            <v>15945.050000000001</v>
          </cell>
          <cell r="E3131">
            <v>324.16000000000003</v>
          </cell>
          <cell r="F3131">
            <v>16269.210000000001</v>
          </cell>
        </row>
        <row r="3132">
          <cell r="A3132" t="str">
            <v>431119</v>
          </cell>
          <cell r="B3132" t="str">
            <v>Conjunto motor-bomba submersível para poço profundo de 6´ e 8´, Q= 28a 50 m³/h, Hman= 215 a 117 mca, 35 HP</v>
          </cell>
          <cell r="C3132" t="str">
            <v>un</v>
          </cell>
          <cell r="D3132">
            <v>13185.07</v>
          </cell>
          <cell r="E3132">
            <v>324.16000000000003</v>
          </cell>
          <cell r="F3132">
            <v>13509.23</v>
          </cell>
        </row>
        <row r="3133">
          <cell r="A3133" t="str">
            <v>431120</v>
          </cell>
          <cell r="B3133" t="str">
            <v>Conjunto motor-bomba submersível para poço profundo de 6´ e 8´, Q= 45a 80 m³/h, Hman= 107 a 67,5 mca, 30 HP</v>
          </cell>
          <cell r="C3133" t="str">
            <v>un</v>
          </cell>
          <cell r="D3133">
            <v>11941.94</v>
          </cell>
          <cell r="E3133">
            <v>324.16000000000003</v>
          </cell>
          <cell r="F3133">
            <v>12266.1</v>
          </cell>
        </row>
        <row r="3134">
          <cell r="A3134" t="str">
            <v>431131</v>
          </cell>
          <cell r="B3134" t="str">
            <v>Conjunto motor-bomba submersível vertical para esgoto, Q= 5 a 20 m³/h, Hman= 42 a 25 mca, potência de 6,25 cv, 4,6 kW, 60 Hz</v>
          </cell>
          <cell r="C3134" t="str">
            <v>un</v>
          </cell>
          <cell r="D3134">
            <v>18206</v>
          </cell>
          <cell r="E3134">
            <v>324.16000000000003</v>
          </cell>
          <cell r="F3134">
            <v>18530.16</v>
          </cell>
        </row>
        <row r="3135">
          <cell r="A3135" t="str">
            <v>431132</v>
          </cell>
          <cell r="B3135" t="str">
            <v>Conjunto motor-bomba submersível vertical para esgoto, Q= 4,8 a 25,8 m³/h, Hmam= 19 a 5 mca, potência 1 cv, diâmetro de sólidos até 20mm</v>
          </cell>
          <cell r="C3135" t="str">
            <v>un</v>
          </cell>
          <cell r="D3135">
            <v>3011.9</v>
          </cell>
          <cell r="E3135">
            <v>217.88</v>
          </cell>
          <cell r="F3135">
            <v>3229.78</v>
          </cell>
        </row>
        <row r="3136">
          <cell r="A3136" t="str">
            <v>431133</v>
          </cell>
          <cell r="B3136" t="str">
            <v>Conjunto motor-bomba submersível vertical para esgoto, Q= 4,6 a 57,2 m³/h, Hman= 13 a 4 mca, potência 2 a 3,5 cv, diâmetro de sólidos até 50mm</v>
          </cell>
          <cell r="C3136" t="str">
            <v>un</v>
          </cell>
          <cell r="D3136">
            <v>4472.67</v>
          </cell>
          <cell r="E3136">
            <v>217.88</v>
          </cell>
          <cell r="F3136">
            <v>4690.55</v>
          </cell>
        </row>
        <row r="3137">
          <cell r="A3137" t="str">
            <v>431135</v>
          </cell>
          <cell r="B3137" t="str">
            <v>Conjunto motor-bomba submersível vertical para esgoto, Q= 5 a 19 m³/h, Hman= 63 a 45 mca, potência 13,6 cv, 10 kW, 60 Hz</v>
          </cell>
          <cell r="C3137" t="str">
            <v>un</v>
          </cell>
          <cell r="D3137">
            <v>28136</v>
          </cell>
          <cell r="E3137">
            <v>324.16000000000003</v>
          </cell>
          <cell r="F3137">
            <v>28460.16</v>
          </cell>
        </row>
        <row r="3138">
          <cell r="A3138" t="str">
            <v>431136</v>
          </cell>
          <cell r="B3138" t="str">
            <v>Conjunto motor-bomba submersível vertical para águas residuais, Q= 2 a16 m³/h, Hman= 12 a 2 mca, potência de 0,5 cv</v>
          </cell>
          <cell r="C3138" t="str">
            <v>un</v>
          </cell>
          <cell r="D3138">
            <v>1347.3500000000001</v>
          </cell>
          <cell r="E3138">
            <v>217.88</v>
          </cell>
          <cell r="F3138">
            <v>1565.23</v>
          </cell>
        </row>
        <row r="3139">
          <cell r="A3139" t="str">
            <v>431137</v>
          </cell>
          <cell r="B3139" t="str">
            <v>Conjunto motor-bomba submersível vertical para águas residuais, Q= 3 a 20 m³/h, Hman= 13 a 5 mca, potência de 1 cv</v>
          </cell>
          <cell r="C3139" t="str">
            <v>un</v>
          </cell>
          <cell r="D3139">
            <v>1616.92</v>
          </cell>
          <cell r="E3139">
            <v>217.88</v>
          </cell>
          <cell r="F3139">
            <v>1834.8</v>
          </cell>
        </row>
        <row r="3140">
          <cell r="A3140" t="str">
            <v>431138</v>
          </cell>
          <cell r="B3140" t="str">
            <v>Conjunto motor-bomba submersível vertical para águas residuais, Q= 10 a 50 m³/h, Hman= 22 a 4 mca, potência 4 cv</v>
          </cell>
          <cell r="C3140" t="str">
            <v>un</v>
          </cell>
          <cell r="D3140">
            <v>4334.26</v>
          </cell>
          <cell r="E3140">
            <v>217.88</v>
          </cell>
          <cell r="F3140">
            <v>4552.1400000000003</v>
          </cell>
        </row>
        <row r="3141">
          <cell r="A3141" t="str">
            <v>431139</v>
          </cell>
          <cell r="B3141" t="str">
            <v>Conjunto motor-bomba submersível vertical para águas residuais, Q= 8 a 45 m³/h, Hman= 10,5 a 3,5 mca, potência 1,5 cv</v>
          </cell>
          <cell r="C3141" t="str">
            <v>un</v>
          </cell>
          <cell r="D3141">
            <v>1992.3</v>
          </cell>
          <cell r="E3141">
            <v>217.88</v>
          </cell>
          <cell r="F3141">
            <v>2210.1799999999998</v>
          </cell>
        </row>
        <row r="3142">
          <cell r="A3142" t="str">
            <v>431140</v>
          </cell>
          <cell r="B3142" t="str">
            <v>Conjunto motor-bomba submersível vertical para esgoto, Q= 3,4 a 86,3 m³/h, Hman= 14 a 5 mca, potência 5 cv</v>
          </cell>
          <cell r="C3142" t="str">
            <v>un</v>
          </cell>
          <cell r="D3142">
            <v>8175.06</v>
          </cell>
          <cell r="E3142">
            <v>217.88</v>
          </cell>
          <cell r="F3142">
            <v>8392.94</v>
          </cell>
        </row>
        <row r="3143">
          <cell r="A3143" t="str">
            <v>431141</v>
          </cell>
          <cell r="B3143" t="str">
            <v>Conjunto motor-bomba submersível vertical para esgoto, Q= 9,1 a 113,6m³/h, Hman= 20 a 15 mca, potência 10 cv</v>
          </cell>
          <cell r="C3143" t="str">
            <v>un</v>
          </cell>
          <cell r="D3143">
            <v>13058.03</v>
          </cell>
          <cell r="E3143">
            <v>217.88</v>
          </cell>
          <cell r="F3143">
            <v>13275.91</v>
          </cell>
        </row>
        <row r="3144">
          <cell r="A3144" t="str">
            <v>431142</v>
          </cell>
          <cell r="B3144" t="str">
            <v>Conjunto motor-bomba submersível vertical para esgoto, Q=9,3 a 69,0 m³/h, Hman=15 a 7 mca, potência 3cv, diâmetro de sólidos 50/65mm</v>
          </cell>
          <cell r="C3144" t="str">
            <v>un</v>
          </cell>
          <cell r="D3144">
            <v>4449.24</v>
          </cell>
          <cell r="E3144">
            <v>217.88</v>
          </cell>
          <cell r="F3144">
            <v>4667.12</v>
          </cell>
        </row>
        <row r="3145">
          <cell r="A3145" t="str">
            <v>431146</v>
          </cell>
          <cell r="B3145" t="str">
            <v>Conjunto motor-bomba submersível vertical para esgoto, Q= 40 m³/h, Hman= 40 mca, diâmetro de sólidos até 50 mm</v>
          </cell>
          <cell r="C3145" t="str">
            <v>un</v>
          </cell>
          <cell r="D3145">
            <v>12990.07</v>
          </cell>
          <cell r="E3145">
            <v>217.88</v>
          </cell>
          <cell r="F3145">
            <v>13207.95</v>
          </cell>
        </row>
        <row r="3146">
          <cell r="A3146" t="str">
            <v>432000</v>
          </cell>
          <cell r="B3146" t="str">
            <v>Reparos, conservações e complementos</v>
          </cell>
          <cell r="C3146">
            <v>0</v>
          </cell>
          <cell r="D3146">
            <v>0</v>
          </cell>
          <cell r="E3146">
            <v>0</v>
          </cell>
          <cell r="F3146">
            <v>0</v>
          </cell>
        </row>
        <row r="3147">
          <cell r="A3147" t="str">
            <v>432013</v>
          </cell>
          <cell r="B3147" t="str">
            <v>Caixa de passagem para condicionamento de ar tipo Split, com saída de dreno único na vertical - 39 x 22 x 6 cm</v>
          </cell>
          <cell r="C3147" t="str">
            <v>un</v>
          </cell>
          <cell r="D3147">
            <v>28.68</v>
          </cell>
          <cell r="E3147">
            <v>7.5200000000000005</v>
          </cell>
          <cell r="F3147">
            <v>36.200000000000003</v>
          </cell>
        </row>
        <row r="3148">
          <cell r="A3148" t="str">
            <v>432014</v>
          </cell>
          <cell r="B3148" t="str">
            <v>Bomba de remoção de condensados para condicionadores de ar</v>
          </cell>
          <cell r="C3148" t="str">
            <v>un</v>
          </cell>
          <cell r="D3148">
            <v>509.83</v>
          </cell>
          <cell r="E3148">
            <v>26.57</v>
          </cell>
          <cell r="F3148">
            <v>536.4</v>
          </cell>
        </row>
        <row r="3149">
          <cell r="A3149" t="str">
            <v>432020</v>
          </cell>
          <cell r="B3149" t="str">
            <v>Controlador de temperatura analógico</v>
          </cell>
          <cell r="C3149" t="str">
            <v>un</v>
          </cell>
          <cell r="D3149">
            <v>150.38</v>
          </cell>
          <cell r="E3149">
            <v>13.290000000000001</v>
          </cell>
          <cell r="F3149">
            <v>163.66999999999999</v>
          </cell>
        </row>
        <row r="3150">
          <cell r="A3150" t="str">
            <v>432021</v>
          </cell>
          <cell r="B3150" t="str">
            <v>Bomba de circulação para água quente</v>
          </cell>
          <cell r="C3150" t="str">
            <v>un</v>
          </cell>
          <cell r="D3150">
            <v>390.2</v>
          </cell>
          <cell r="E3150">
            <v>13.290000000000001</v>
          </cell>
          <cell r="F3150">
            <v>403.49</v>
          </cell>
        </row>
        <row r="3151">
          <cell r="A3151" t="str">
            <v>440000</v>
          </cell>
          <cell r="B3151" t="str">
            <v>Bancadas, aparelhos, louças e metais</v>
          </cell>
          <cell r="C3151">
            <v>0</v>
          </cell>
          <cell r="D3151">
            <v>0</v>
          </cell>
          <cell r="E3151">
            <v>0</v>
          </cell>
          <cell r="F3151">
            <v>0</v>
          </cell>
        </row>
        <row r="3152">
          <cell r="A3152" t="str">
            <v>440100</v>
          </cell>
          <cell r="B3152" t="str">
            <v>Aparelhos e louças</v>
          </cell>
          <cell r="C3152">
            <v>0</v>
          </cell>
          <cell r="D3152">
            <v>0</v>
          </cell>
          <cell r="E3152">
            <v>0</v>
          </cell>
          <cell r="F3152">
            <v>0</v>
          </cell>
        </row>
        <row r="3153">
          <cell r="A3153" t="str">
            <v>440103</v>
          </cell>
          <cell r="B3153" t="str">
            <v>Bacia turca de louça - 6 litros</v>
          </cell>
          <cell r="C3153" t="str">
            <v>un</v>
          </cell>
          <cell r="D3153">
            <v>303.27</v>
          </cell>
          <cell r="E3153">
            <v>33.4</v>
          </cell>
          <cell r="F3153">
            <v>336.67</v>
          </cell>
        </row>
        <row r="3154">
          <cell r="A3154" t="str">
            <v>440104</v>
          </cell>
          <cell r="B3154" t="str">
            <v>Bacia sifonada com caixa de descarga acoplada e tampa - infantil</v>
          </cell>
          <cell r="C3154" t="str">
            <v>un</v>
          </cell>
          <cell r="D3154">
            <v>417.03000000000003</v>
          </cell>
          <cell r="E3154">
            <v>38.89</v>
          </cell>
          <cell r="F3154">
            <v>455.92</v>
          </cell>
        </row>
        <row r="3155">
          <cell r="A3155" t="str">
            <v>440105</v>
          </cell>
          <cell r="B3155" t="str">
            <v>Bacia sifonada de louça sem tampa - 6 litros</v>
          </cell>
          <cell r="C3155" t="str">
            <v>un</v>
          </cell>
          <cell r="D3155">
            <v>144.25</v>
          </cell>
          <cell r="E3155">
            <v>33.4</v>
          </cell>
          <cell r="F3155">
            <v>177.65</v>
          </cell>
        </row>
        <row r="3156">
          <cell r="A3156" t="str">
            <v>440107</v>
          </cell>
          <cell r="B3156" t="str">
            <v>Bacia sifonada de louça sem tampa com saída horizontal - 6 litros</v>
          </cell>
          <cell r="C3156" t="str">
            <v>un</v>
          </cell>
          <cell r="D3156">
            <v>247.71</v>
          </cell>
          <cell r="E3156">
            <v>33.4</v>
          </cell>
          <cell r="F3156">
            <v>281.11</v>
          </cell>
        </row>
        <row r="3157">
          <cell r="A3157" t="str">
            <v>440110</v>
          </cell>
          <cell r="B3157" t="str">
            <v>Lavatório de louça sem coluna</v>
          </cell>
          <cell r="C3157" t="str">
            <v>un</v>
          </cell>
          <cell r="D3157">
            <v>53.75</v>
          </cell>
          <cell r="E3157">
            <v>38.89</v>
          </cell>
          <cell r="F3157">
            <v>92.64</v>
          </cell>
        </row>
        <row r="3158">
          <cell r="A3158" t="str">
            <v>440111</v>
          </cell>
          <cell r="B3158" t="str">
            <v>Lavatório de louça com coluna</v>
          </cell>
          <cell r="C3158" t="str">
            <v>un</v>
          </cell>
          <cell r="D3158">
            <v>143.63</v>
          </cell>
          <cell r="E3158">
            <v>38.89</v>
          </cell>
          <cell r="F3158">
            <v>182.52</v>
          </cell>
        </row>
        <row r="3159">
          <cell r="A3159" t="str">
            <v>440116</v>
          </cell>
          <cell r="B3159" t="str">
            <v>Lavatório de louça pequeno com coluna suspensa - linha especial</v>
          </cell>
          <cell r="C3159" t="str">
            <v>un</v>
          </cell>
          <cell r="D3159">
            <v>386.49</v>
          </cell>
          <cell r="E3159">
            <v>38.89</v>
          </cell>
          <cell r="F3159">
            <v>425.38</v>
          </cell>
        </row>
        <row r="3160">
          <cell r="A3160" t="str">
            <v>440117</v>
          </cell>
          <cell r="B3160" t="str">
            <v>Lavatório em polipropileno</v>
          </cell>
          <cell r="C3160" t="str">
            <v>un</v>
          </cell>
          <cell r="D3160">
            <v>20.18</v>
          </cell>
          <cell r="E3160">
            <v>13.96</v>
          </cell>
          <cell r="F3160">
            <v>34.14</v>
          </cell>
        </row>
        <row r="3161">
          <cell r="A3161" t="str">
            <v>440120</v>
          </cell>
          <cell r="B3161" t="str">
            <v>Mictório de louça sifonado auto aspirante</v>
          </cell>
          <cell r="C3161" t="str">
            <v>un</v>
          </cell>
          <cell r="D3161">
            <v>307.23</v>
          </cell>
          <cell r="E3161">
            <v>38.89</v>
          </cell>
          <cell r="F3161">
            <v>346.12</v>
          </cell>
        </row>
        <row r="3162">
          <cell r="A3162" t="str">
            <v>440124</v>
          </cell>
          <cell r="B3162" t="str">
            <v>Lavatório em louça com coluna suspensa</v>
          </cell>
          <cell r="C3162" t="str">
            <v>un</v>
          </cell>
          <cell r="D3162">
            <v>268.74</v>
          </cell>
          <cell r="E3162">
            <v>38.89</v>
          </cell>
          <cell r="F3162">
            <v>307.63</v>
          </cell>
        </row>
        <row r="3163">
          <cell r="A3163" t="str">
            <v>440127</v>
          </cell>
          <cell r="B3163" t="str">
            <v>Cuba de louça de embutir oval</v>
          </cell>
          <cell r="C3163" t="str">
            <v>un</v>
          </cell>
          <cell r="D3163">
            <v>77.61</v>
          </cell>
          <cell r="E3163">
            <v>13.96</v>
          </cell>
          <cell r="F3163">
            <v>91.570000000000007</v>
          </cell>
        </row>
        <row r="3164">
          <cell r="A3164" t="str">
            <v>440131</v>
          </cell>
          <cell r="B3164" t="str">
            <v>Tanque de louça com coluna de 30 litros</v>
          </cell>
          <cell r="C3164" t="str">
            <v>un</v>
          </cell>
          <cell r="D3164">
            <v>385.1</v>
          </cell>
          <cell r="E3164">
            <v>83.7</v>
          </cell>
          <cell r="F3164">
            <v>468.8</v>
          </cell>
        </row>
        <row r="3165">
          <cell r="A3165" t="str">
            <v>440134</v>
          </cell>
          <cell r="B3165" t="str">
            <v>Tanque simples em concreto pré-moldado</v>
          </cell>
          <cell r="C3165" t="str">
            <v>un</v>
          </cell>
          <cell r="D3165">
            <v>48.31</v>
          </cell>
          <cell r="E3165">
            <v>27.900000000000002</v>
          </cell>
          <cell r="F3165">
            <v>76.209999999999994</v>
          </cell>
        </row>
        <row r="3166">
          <cell r="A3166" t="str">
            <v>440136</v>
          </cell>
          <cell r="B3166" t="str">
            <v>Tanque de louça com coluna de 18 a 20 litros</v>
          </cell>
          <cell r="C3166" t="str">
            <v>un</v>
          </cell>
          <cell r="D3166">
            <v>315.39999999999998</v>
          </cell>
          <cell r="E3166">
            <v>83.7</v>
          </cell>
          <cell r="F3166">
            <v>399.1</v>
          </cell>
        </row>
        <row r="3167">
          <cell r="A3167" t="str">
            <v>440137</v>
          </cell>
          <cell r="B3167" t="str">
            <v>Tanque em granito sintético, linha comercial - sem pertences</v>
          </cell>
          <cell r="C3167" t="str">
            <v>un</v>
          </cell>
          <cell r="D3167">
            <v>125.65</v>
          </cell>
          <cell r="E3167">
            <v>27.900000000000002</v>
          </cell>
          <cell r="F3167">
            <v>153.55000000000001</v>
          </cell>
        </row>
        <row r="3168">
          <cell r="A3168" t="str">
            <v>440160</v>
          </cell>
          <cell r="B3168" t="str">
            <v>Pia com cuba simples em mármore sintético, linha comercial - sem pertences</v>
          </cell>
          <cell r="C3168" t="str">
            <v>m²</v>
          </cell>
          <cell r="D3168">
            <v>170.34</v>
          </cell>
          <cell r="E3168">
            <v>50.14</v>
          </cell>
          <cell r="F3168">
            <v>220.48000000000002</v>
          </cell>
        </row>
        <row r="3169">
          <cell r="A3169" t="str">
            <v>440161</v>
          </cell>
          <cell r="B3169" t="str">
            <v>Lavatório de louça para canto, sem coluna - sem pertences</v>
          </cell>
          <cell r="C3169" t="str">
            <v>un</v>
          </cell>
          <cell r="D3169">
            <v>98.9</v>
          </cell>
          <cell r="E3169">
            <v>13.96</v>
          </cell>
          <cell r="F3169">
            <v>112.86</v>
          </cell>
        </row>
        <row r="3170">
          <cell r="A3170" t="str">
            <v>440167</v>
          </cell>
          <cell r="B3170" t="str">
            <v>Caixa de descarga em plástico, de sobrepor, capacidade 6 litros com engate flexível</v>
          </cell>
          <cell r="C3170" t="str">
            <v>un</v>
          </cell>
          <cell r="D3170">
            <v>37.090000000000003</v>
          </cell>
          <cell r="E3170">
            <v>9.2100000000000009</v>
          </cell>
          <cell r="F3170">
            <v>46.300000000000004</v>
          </cell>
        </row>
        <row r="3171">
          <cell r="A3171" t="str">
            <v>440168</v>
          </cell>
          <cell r="B3171" t="str">
            <v>Caixa de descarga em plástico, de sobrepor, capacidade 9 litros com engate flexível</v>
          </cell>
          <cell r="C3171" t="str">
            <v>un</v>
          </cell>
          <cell r="D3171">
            <v>40.11</v>
          </cell>
          <cell r="E3171">
            <v>9.2100000000000009</v>
          </cell>
          <cell r="F3171">
            <v>49.32</v>
          </cell>
        </row>
        <row r="3172">
          <cell r="A3172" t="str">
            <v>440169</v>
          </cell>
          <cell r="B3172" t="str">
            <v>Tanque de louça sem coluna de 30 litros</v>
          </cell>
          <cell r="C3172" t="str">
            <v>un</v>
          </cell>
          <cell r="D3172">
            <v>308.58999999999997</v>
          </cell>
          <cell r="E3172">
            <v>83.7</v>
          </cell>
          <cell r="F3172">
            <v>392.29</v>
          </cell>
        </row>
        <row r="3173">
          <cell r="A3173" t="str">
            <v>440170</v>
          </cell>
          <cell r="B3173" t="str">
            <v>Banheira para imersão sem hidromassagem</v>
          </cell>
          <cell r="C3173" t="str">
            <v>un</v>
          </cell>
          <cell r="D3173">
            <v>1563.14</v>
          </cell>
          <cell r="E3173">
            <v>58.59</v>
          </cell>
          <cell r="F3173">
            <v>1621.73</v>
          </cell>
        </row>
        <row r="3174">
          <cell r="A3174" t="str">
            <v>440180</v>
          </cell>
          <cell r="B3174" t="str">
            <v>Bacia sifonada com caixa de descarga acoplada sem tampa - 6 litros</v>
          </cell>
          <cell r="C3174" t="str">
            <v>cj</v>
          </cell>
          <cell r="D3174">
            <v>384.28000000000003</v>
          </cell>
          <cell r="E3174">
            <v>33.4</v>
          </cell>
          <cell r="F3174">
            <v>417.68</v>
          </cell>
        </row>
        <row r="3175">
          <cell r="A3175" t="str">
            <v>440185</v>
          </cell>
          <cell r="B3175" t="str">
            <v>Cuba de louça de embutir redonda</v>
          </cell>
          <cell r="C3175" t="str">
            <v>un</v>
          </cell>
          <cell r="D3175">
            <v>69.63</v>
          </cell>
          <cell r="E3175">
            <v>13.96</v>
          </cell>
          <cell r="F3175">
            <v>83.59</v>
          </cell>
        </row>
        <row r="3176">
          <cell r="A3176" t="str">
            <v>440200</v>
          </cell>
          <cell r="B3176" t="str">
            <v>Bancadas e tampos</v>
          </cell>
          <cell r="C3176">
            <v>0</v>
          </cell>
          <cell r="D3176">
            <v>0</v>
          </cell>
          <cell r="E3176">
            <v>0</v>
          </cell>
          <cell r="F3176">
            <v>0</v>
          </cell>
        </row>
        <row r="3177">
          <cell r="A3177" t="str">
            <v>440206</v>
          </cell>
          <cell r="B3177" t="str">
            <v>Tampo/bancada em granito com espessura de 3 cm</v>
          </cell>
          <cell r="C3177" t="str">
            <v>m²</v>
          </cell>
          <cell r="D3177">
            <v>811.98</v>
          </cell>
          <cell r="E3177">
            <v>50.14</v>
          </cell>
          <cell r="F3177">
            <v>862.12</v>
          </cell>
        </row>
        <row r="3178">
          <cell r="A3178" t="str">
            <v>440210</v>
          </cell>
          <cell r="B3178" t="str">
            <v>Tampo/bancada em mármore nacional espessura de 3 cm</v>
          </cell>
          <cell r="C3178" t="str">
            <v>m²</v>
          </cell>
          <cell r="D3178">
            <v>860.77</v>
          </cell>
          <cell r="E3178">
            <v>50.14</v>
          </cell>
          <cell r="F3178">
            <v>910.91</v>
          </cell>
        </row>
        <row r="3179">
          <cell r="A3179" t="str">
            <v>440220</v>
          </cell>
          <cell r="B3179" t="str">
            <v>Tampo/bancada em concreto armado, revestido em aço inoxidável fosco polido</v>
          </cell>
          <cell r="C3179" t="str">
            <v>m²</v>
          </cell>
          <cell r="D3179">
            <v>666.17</v>
          </cell>
          <cell r="E3179">
            <v>100.51</v>
          </cell>
          <cell r="F3179">
            <v>766.68000000000006</v>
          </cell>
        </row>
        <row r="3180">
          <cell r="A3180" t="str">
            <v>440221</v>
          </cell>
          <cell r="B3180" t="str">
            <v>Tampo/bancada em granito amêndoa, espessura de 2 cm</v>
          </cell>
          <cell r="C3180" t="str">
            <v>m²</v>
          </cell>
          <cell r="D3180">
            <v>412.91</v>
          </cell>
          <cell r="E3180">
            <v>50.14</v>
          </cell>
          <cell r="F3180">
            <v>463.05</v>
          </cell>
        </row>
        <row r="3181">
          <cell r="A3181" t="str">
            <v>440300</v>
          </cell>
          <cell r="B3181" t="str">
            <v>Acessórios e metais</v>
          </cell>
          <cell r="C3181">
            <v>0</v>
          </cell>
          <cell r="D3181">
            <v>0</v>
          </cell>
          <cell r="E3181">
            <v>0</v>
          </cell>
          <cell r="F3181">
            <v>0</v>
          </cell>
        </row>
        <row r="3182">
          <cell r="A3182" t="str">
            <v>440301</v>
          </cell>
          <cell r="B3182" t="str">
            <v>Dispenser toalheiro em ABS e policarbonato para bobina de 20cm x 200m, com alavanca</v>
          </cell>
          <cell r="C3182" t="str">
            <v>un</v>
          </cell>
          <cell r="D3182">
            <v>189.56</v>
          </cell>
          <cell r="E3182">
            <v>3.43</v>
          </cell>
          <cell r="F3182">
            <v>192.99</v>
          </cell>
        </row>
        <row r="3183">
          <cell r="A3183" t="str">
            <v>440302</v>
          </cell>
          <cell r="B3183" t="str">
            <v>Meia saboneteira de louça de embutir</v>
          </cell>
          <cell r="C3183" t="str">
            <v>un</v>
          </cell>
          <cell r="D3183">
            <v>22.37</v>
          </cell>
          <cell r="E3183">
            <v>8.27</v>
          </cell>
          <cell r="F3183">
            <v>30.64</v>
          </cell>
        </row>
        <row r="3184">
          <cell r="A3184" t="str">
            <v>440303</v>
          </cell>
          <cell r="B3184" t="str">
            <v>Dispenser toalheiro metálico esmaltado para bobina de 25cm x 50m, sem alavanca</v>
          </cell>
          <cell r="C3184" t="str">
            <v>un</v>
          </cell>
          <cell r="D3184">
            <v>39.08</v>
          </cell>
          <cell r="E3184">
            <v>3.43</v>
          </cell>
          <cell r="F3184">
            <v>42.51</v>
          </cell>
        </row>
        <row r="3185">
          <cell r="A3185" t="str">
            <v>440304</v>
          </cell>
          <cell r="B3185" t="str">
            <v>Saboneteira de louça de embutir</v>
          </cell>
          <cell r="C3185" t="str">
            <v>un</v>
          </cell>
          <cell r="D3185">
            <v>26.48</v>
          </cell>
          <cell r="E3185">
            <v>8.27</v>
          </cell>
          <cell r="F3185">
            <v>34.75</v>
          </cell>
        </row>
        <row r="3186">
          <cell r="A3186" t="str">
            <v>440305</v>
          </cell>
          <cell r="B3186" t="str">
            <v>Dispenser papel higienico em ABS para rolão 300/600m, com visor</v>
          </cell>
          <cell r="C3186" t="str">
            <v>un</v>
          </cell>
          <cell r="D3186">
            <v>34.700000000000003</v>
          </cell>
          <cell r="E3186">
            <v>3.43</v>
          </cell>
          <cell r="F3186">
            <v>38.130000000000003</v>
          </cell>
        </row>
        <row r="3187">
          <cell r="A3187" t="str">
            <v>440308</v>
          </cell>
          <cell r="B3187" t="str">
            <v>Porta-papel de louça de embutir</v>
          </cell>
          <cell r="C3187" t="str">
            <v>un</v>
          </cell>
          <cell r="D3187">
            <v>27.43</v>
          </cell>
          <cell r="E3187">
            <v>8.27</v>
          </cell>
          <cell r="F3187">
            <v>35.700000000000003</v>
          </cell>
        </row>
        <row r="3188">
          <cell r="A3188" t="str">
            <v>440309</v>
          </cell>
          <cell r="B3188" t="str">
            <v>Cabide cromado para banheiro</v>
          </cell>
          <cell r="C3188" t="str">
            <v>un</v>
          </cell>
          <cell r="D3188">
            <v>22.17</v>
          </cell>
          <cell r="E3188">
            <v>3.43</v>
          </cell>
          <cell r="F3188">
            <v>25.6</v>
          </cell>
        </row>
        <row r="3189">
          <cell r="A3189" t="str">
            <v>440310</v>
          </cell>
          <cell r="B3189" t="str">
            <v>Cabide de louça com 2 ganchos</v>
          </cell>
          <cell r="C3189" t="str">
            <v>un</v>
          </cell>
          <cell r="D3189">
            <v>7.72</v>
          </cell>
          <cell r="E3189">
            <v>8.27</v>
          </cell>
          <cell r="F3189">
            <v>15.99</v>
          </cell>
        </row>
        <row r="3190">
          <cell r="A3190" t="str">
            <v>440312</v>
          </cell>
          <cell r="B3190" t="str">
            <v>Porta-toalhas com bastão</v>
          </cell>
          <cell r="C3190" t="str">
            <v>un</v>
          </cell>
          <cell r="D3190">
            <v>24.14</v>
          </cell>
          <cell r="E3190">
            <v>8.27</v>
          </cell>
          <cell r="F3190">
            <v>32.409999999999997</v>
          </cell>
        </row>
        <row r="3191">
          <cell r="A3191" t="str">
            <v>440313</v>
          </cell>
          <cell r="B3191" t="str">
            <v>Saboneteira tipo dispenser, para refil de 800 ml</v>
          </cell>
          <cell r="C3191" t="str">
            <v>un</v>
          </cell>
          <cell r="D3191">
            <v>20.6</v>
          </cell>
          <cell r="E3191">
            <v>3.43</v>
          </cell>
          <cell r="F3191">
            <v>24.03</v>
          </cell>
        </row>
        <row r="3192">
          <cell r="A3192" t="str">
            <v>440318</v>
          </cell>
          <cell r="B3192" t="str">
            <v>Dispenser toalheiro em ABS, para folhas</v>
          </cell>
          <cell r="C3192" t="str">
            <v>un</v>
          </cell>
          <cell r="D3192">
            <v>31.01</v>
          </cell>
          <cell r="E3192">
            <v>3.43</v>
          </cell>
          <cell r="F3192">
            <v>34.44</v>
          </cell>
        </row>
        <row r="3193">
          <cell r="A3193" t="str">
            <v>440321</v>
          </cell>
          <cell r="B3193" t="str">
            <v>Ducha cromada simples</v>
          </cell>
          <cell r="C3193" t="str">
            <v>un</v>
          </cell>
          <cell r="D3193">
            <v>60.08</v>
          </cell>
          <cell r="E3193">
            <v>13.96</v>
          </cell>
          <cell r="F3193">
            <v>74.040000000000006</v>
          </cell>
        </row>
        <row r="3194">
          <cell r="A3194" t="str">
            <v>440326</v>
          </cell>
          <cell r="B3194" t="str">
            <v>Armário, para lavatório, de embutir plástico</v>
          </cell>
          <cell r="C3194" t="str">
            <v>un</v>
          </cell>
          <cell r="D3194">
            <v>57.27</v>
          </cell>
          <cell r="E3194">
            <v>25.07</v>
          </cell>
          <cell r="F3194">
            <v>82.34</v>
          </cell>
        </row>
        <row r="3195">
          <cell r="A3195" t="str">
            <v>440330</v>
          </cell>
          <cell r="B3195" t="str">
            <v>Torneira volante tipo alavanca</v>
          </cell>
          <cell r="C3195" t="str">
            <v>un</v>
          </cell>
          <cell r="D3195">
            <v>185.6</v>
          </cell>
          <cell r="E3195">
            <v>10.57</v>
          </cell>
          <cell r="F3195">
            <v>196.17000000000002</v>
          </cell>
        </row>
        <row r="3196">
          <cell r="A3196" t="str">
            <v>440331</v>
          </cell>
          <cell r="B3196" t="str">
            <v>Torneira de mesa para lavatório, acionamento hidromecânico, com registro integrado regulador de vazão, em latão cromado, DN= 1/2´</v>
          </cell>
          <cell r="C3196" t="str">
            <v>un</v>
          </cell>
          <cell r="D3196">
            <v>499.99</v>
          </cell>
          <cell r="E3196">
            <v>10.57</v>
          </cell>
          <cell r="F3196">
            <v>510.56</v>
          </cell>
        </row>
        <row r="3197">
          <cell r="A3197" t="str">
            <v>440336</v>
          </cell>
          <cell r="B3197" t="str">
            <v>Ducha higiênica cromada</v>
          </cell>
          <cell r="C3197" t="str">
            <v>un</v>
          </cell>
          <cell r="D3197">
            <v>246.55</v>
          </cell>
          <cell r="E3197">
            <v>13.96</v>
          </cell>
          <cell r="F3197">
            <v>260.51</v>
          </cell>
        </row>
        <row r="3198">
          <cell r="A3198" t="str">
            <v>440337</v>
          </cell>
          <cell r="B3198" t="str">
            <v>Torneira curta com rosca para uso geral, em latão fundido sem acabamento, DN= 1/2´</v>
          </cell>
          <cell r="C3198" t="str">
            <v>un</v>
          </cell>
          <cell r="D3198">
            <v>16.48</v>
          </cell>
          <cell r="E3198">
            <v>9.73</v>
          </cell>
          <cell r="F3198">
            <v>26.21</v>
          </cell>
        </row>
        <row r="3199">
          <cell r="A3199" t="str">
            <v>440338</v>
          </cell>
          <cell r="B3199" t="str">
            <v>Torneira curta com rosca para uso geral, em latão fundido sem acabamento, DN= 3/4´</v>
          </cell>
          <cell r="C3199" t="str">
            <v>un</v>
          </cell>
          <cell r="D3199">
            <v>16.41</v>
          </cell>
          <cell r="E3199">
            <v>9.73</v>
          </cell>
          <cell r="F3199">
            <v>26.14</v>
          </cell>
        </row>
        <row r="3200">
          <cell r="A3200" t="str">
            <v>440339</v>
          </cell>
          <cell r="B3200" t="str">
            <v>Torneira curta com rosca para uso geral, em latão fundido cromado, DN= 1/2´</v>
          </cell>
          <cell r="C3200" t="str">
            <v>un</v>
          </cell>
          <cell r="D3200">
            <v>21.14</v>
          </cell>
          <cell r="E3200">
            <v>9.73</v>
          </cell>
          <cell r="F3200">
            <v>30.87</v>
          </cell>
        </row>
        <row r="3201">
          <cell r="A3201" t="str">
            <v>440340</v>
          </cell>
          <cell r="B3201" t="str">
            <v>Torneira curta com rosca para uso geral, em latão fundido cromado, DN= 3/4´</v>
          </cell>
          <cell r="C3201" t="str">
            <v>un</v>
          </cell>
          <cell r="D3201">
            <v>20.56</v>
          </cell>
          <cell r="E3201">
            <v>9.73</v>
          </cell>
          <cell r="F3201">
            <v>30.29</v>
          </cell>
        </row>
        <row r="3202">
          <cell r="A3202" t="str">
            <v>440341</v>
          </cell>
          <cell r="B3202" t="str">
            <v>Torneira curta sem rosca para uso geral, em latão fundido sem acabamento, DN= 1/2´</v>
          </cell>
          <cell r="C3202" t="str">
            <v>un</v>
          </cell>
          <cell r="D3202">
            <v>15.88</v>
          </cell>
          <cell r="E3202">
            <v>9.73</v>
          </cell>
          <cell r="F3202">
            <v>25.61</v>
          </cell>
        </row>
        <row r="3203">
          <cell r="A3203" t="str">
            <v>440342</v>
          </cell>
          <cell r="B3203" t="str">
            <v>Torneira curta sem rosca para uso geral, em latão fundido sem acabamento, DN= 3/4´</v>
          </cell>
          <cell r="C3203" t="str">
            <v>un</v>
          </cell>
          <cell r="D3203">
            <v>15.88</v>
          </cell>
          <cell r="E3203">
            <v>9.73</v>
          </cell>
          <cell r="F3203">
            <v>25.61</v>
          </cell>
        </row>
        <row r="3204">
          <cell r="A3204" t="str">
            <v>440343</v>
          </cell>
          <cell r="B3204" t="str">
            <v>Torneira curta sem rosca para uso geral, em latão fundido cromado, DN= 1/2´</v>
          </cell>
          <cell r="C3204" t="str">
            <v>un</v>
          </cell>
          <cell r="D3204">
            <v>17.82</v>
          </cell>
          <cell r="E3204">
            <v>9.73</v>
          </cell>
          <cell r="F3204">
            <v>27.55</v>
          </cell>
        </row>
        <row r="3205">
          <cell r="A3205" t="str">
            <v>440344</v>
          </cell>
          <cell r="B3205" t="str">
            <v>Torneira curta sem rosca para uso geral, em latão fundido cromado, DN= 3/4´</v>
          </cell>
          <cell r="C3205" t="str">
            <v>un</v>
          </cell>
          <cell r="D3205">
            <v>22.02</v>
          </cell>
          <cell r="E3205">
            <v>9.73</v>
          </cell>
          <cell r="F3205">
            <v>31.75</v>
          </cell>
        </row>
        <row r="3206">
          <cell r="A3206" t="str">
            <v>440345</v>
          </cell>
          <cell r="B3206" t="str">
            <v>Torneira longa sem rosca para uso geral, em latão fundido cromado</v>
          </cell>
          <cell r="C3206" t="str">
            <v>un</v>
          </cell>
          <cell r="D3206">
            <v>26.92</v>
          </cell>
          <cell r="E3206">
            <v>9.73</v>
          </cell>
          <cell r="F3206">
            <v>36.65</v>
          </cell>
        </row>
        <row r="3207">
          <cell r="A3207" t="str">
            <v>440346</v>
          </cell>
          <cell r="B3207" t="str">
            <v>Torneira para lavatório em latão fundido cromado, DN= 1/2´</v>
          </cell>
          <cell r="C3207" t="str">
            <v>un</v>
          </cell>
          <cell r="D3207">
            <v>27.12</v>
          </cell>
          <cell r="E3207">
            <v>10.57</v>
          </cell>
          <cell r="F3207">
            <v>37.69</v>
          </cell>
        </row>
        <row r="3208">
          <cell r="A3208" t="str">
            <v>440347</v>
          </cell>
          <cell r="B3208" t="str">
            <v>Torneira de parede para pia com bica móvel e arejador, em latão fundido cromado</v>
          </cell>
          <cell r="C3208" t="str">
            <v>un</v>
          </cell>
          <cell r="D3208">
            <v>39.590000000000003</v>
          </cell>
          <cell r="E3208">
            <v>9.73</v>
          </cell>
          <cell r="F3208">
            <v>49.32</v>
          </cell>
        </row>
        <row r="3209">
          <cell r="A3209" t="str">
            <v>440348</v>
          </cell>
          <cell r="B3209" t="str">
            <v>Torneira de mesa para lavatório compacta, acionamento hidromecânico, em latão cromado, DN= 1/2´</v>
          </cell>
          <cell r="C3209" t="str">
            <v>un</v>
          </cell>
          <cell r="D3209">
            <v>167.87</v>
          </cell>
          <cell r="E3209">
            <v>10.57</v>
          </cell>
          <cell r="F3209">
            <v>178.44</v>
          </cell>
        </row>
        <row r="3210">
          <cell r="A3210" t="str">
            <v>440350</v>
          </cell>
          <cell r="B3210" t="str">
            <v>Aparelho misturador de parede, para pia, com bica móvel, acabamento cromado</v>
          </cell>
          <cell r="C3210" t="str">
            <v>un</v>
          </cell>
          <cell r="D3210">
            <v>313.5</v>
          </cell>
          <cell r="E3210">
            <v>39.06</v>
          </cell>
          <cell r="F3210">
            <v>352.56</v>
          </cell>
        </row>
        <row r="3211">
          <cell r="A3211" t="str">
            <v>440351</v>
          </cell>
          <cell r="B3211" t="str">
            <v>Torneira de parede antivandalismo, DN= 3/4´</v>
          </cell>
          <cell r="C3211" t="str">
            <v>un</v>
          </cell>
          <cell r="D3211">
            <v>213.75</v>
          </cell>
          <cell r="E3211">
            <v>22.28</v>
          </cell>
          <cell r="F3211">
            <v>236.03</v>
          </cell>
        </row>
        <row r="3212">
          <cell r="A3212" t="str">
            <v>440359</v>
          </cell>
          <cell r="B3212" t="str">
            <v>Torneira de mesa para pia com bica móvel e arejador em latão fundido cromado</v>
          </cell>
          <cell r="C3212" t="str">
            <v>un</v>
          </cell>
          <cell r="D3212">
            <v>106.5</v>
          </cell>
          <cell r="E3212">
            <v>10.57</v>
          </cell>
          <cell r="F3212">
            <v>117.07000000000001</v>
          </cell>
        </row>
        <row r="3213">
          <cell r="A3213" t="str">
            <v>440363</v>
          </cell>
          <cell r="B3213" t="str">
            <v>Torneira de acionamento restrito, em latão cromado, DN= 1/2´ ou 3/4´</v>
          </cell>
          <cell r="C3213" t="str">
            <v>un</v>
          </cell>
          <cell r="D3213">
            <v>37.18</v>
          </cell>
          <cell r="E3213">
            <v>9.73</v>
          </cell>
          <cell r="F3213">
            <v>46.910000000000004</v>
          </cell>
        </row>
        <row r="3214">
          <cell r="A3214" t="str">
            <v>440364</v>
          </cell>
          <cell r="B3214" t="str">
            <v>Torneira de parede acionamento hidromecânico, em latão cromado, DN= 1/2´ ou 3/4´</v>
          </cell>
          <cell r="C3214" t="str">
            <v>un</v>
          </cell>
          <cell r="D3214">
            <v>226.18</v>
          </cell>
          <cell r="E3214">
            <v>9.73</v>
          </cell>
          <cell r="F3214">
            <v>235.91</v>
          </cell>
        </row>
        <row r="3215">
          <cell r="A3215" t="str">
            <v>440367</v>
          </cell>
          <cell r="B3215" t="str">
            <v>Caixa de descarga de embutir, acionamento frontal, completa</v>
          </cell>
          <cell r="C3215" t="str">
            <v>cj</v>
          </cell>
          <cell r="D3215">
            <v>406.45</v>
          </cell>
          <cell r="E3215">
            <v>39.03</v>
          </cell>
          <cell r="F3215">
            <v>445.48</v>
          </cell>
        </row>
        <row r="3216">
          <cell r="A3216" t="str">
            <v>440369</v>
          </cell>
          <cell r="B3216" t="str">
            <v>Torneira de parede em ABS, DN 1/2´ ou 3/4´, 10cm</v>
          </cell>
          <cell r="C3216" t="str">
            <v>un</v>
          </cell>
          <cell r="D3216">
            <v>2.1800000000000002</v>
          </cell>
          <cell r="E3216">
            <v>9.73</v>
          </cell>
          <cell r="F3216">
            <v>11.91</v>
          </cell>
        </row>
        <row r="3217">
          <cell r="A3217" t="str">
            <v>440370</v>
          </cell>
          <cell r="B3217" t="str">
            <v>Torneira de parede em ABS, DN 1/2´ ou 3/4´, 15cm</v>
          </cell>
          <cell r="C3217" t="str">
            <v>un</v>
          </cell>
          <cell r="D3217">
            <v>2.2000000000000002</v>
          </cell>
          <cell r="E3217">
            <v>9.73</v>
          </cell>
          <cell r="F3217">
            <v>11.93</v>
          </cell>
        </row>
        <row r="3218">
          <cell r="A3218" t="str">
            <v>440372</v>
          </cell>
          <cell r="B3218" t="str">
            <v>Torneira de mesa para lavatório, acionamento hidromecânico com alavanca, registro integrado regulador de vazão, em latão cromado, DN= 1/2´</v>
          </cell>
          <cell r="C3218" t="str">
            <v>un</v>
          </cell>
          <cell r="D3218">
            <v>309.20999999999998</v>
          </cell>
          <cell r="E3218">
            <v>10.57</v>
          </cell>
          <cell r="F3218">
            <v>319.77999999999997</v>
          </cell>
        </row>
        <row r="3219">
          <cell r="A3219" t="str">
            <v>440387</v>
          </cell>
          <cell r="B3219" t="str">
            <v>Ducha higiênica branca de PVC</v>
          </cell>
          <cell r="C3219" t="str">
            <v>un</v>
          </cell>
          <cell r="D3219">
            <v>59.95</v>
          </cell>
          <cell r="E3219">
            <v>13.96</v>
          </cell>
          <cell r="F3219">
            <v>73.91</v>
          </cell>
        </row>
        <row r="3220">
          <cell r="A3220" t="str">
            <v>440390</v>
          </cell>
          <cell r="B3220" t="str">
            <v>Secador de mãos em ABS</v>
          </cell>
          <cell r="C3220" t="str">
            <v>un</v>
          </cell>
          <cell r="D3220">
            <v>336</v>
          </cell>
          <cell r="E3220">
            <v>3.43</v>
          </cell>
          <cell r="F3220">
            <v>339.43</v>
          </cell>
        </row>
        <row r="3221">
          <cell r="A3221" t="str">
            <v>440392</v>
          </cell>
          <cell r="B3221" t="str">
            <v>Ducha higiênica com registro</v>
          </cell>
          <cell r="C3221" t="str">
            <v>un</v>
          </cell>
          <cell r="D3221">
            <v>210.09</v>
          </cell>
          <cell r="E3221">
            <v>13.96</v>
          </cell>
          <cell r="F3221">
            <v>224.05</v>
          </cell>
        </row>
        <row r="3222">
          <cell r="A3222" t="str">
            <v>440393</v>
          </cell>
          <cell r="B3222" t="str">
            <v>Desviador para ducha elétrica</v>
          </cell>
          <cell r="C3222" t="str">
            <v>un</v>
          </cell>
          <cell r="D3222">
            <v>54.35</v>
          </cell>
          <cell r="E3222">
            <v>16.91</v>
          </cell>
          <cell r="F3222">
            <v>71.260000000000005</v>
          </cell>
        </row>
        <row r="3223">
          <cell r="A3223" t="str">
            <v>440394</v>
          </cell>
          <cell r="B3223" t="str">
            <v>Válvula dupla para bancada de laboratório, uso em GLP, com bico para mangueira - diâmetro de 1/4´ a 1/2´</v>
          </cell>
          <cell r="C3223" t="str">
            <v>un</v>
          </cell>
          <cell r="D3223">
            <v>177.31</v>
          </cell>
          <cell r="E3223">
            <v>13.96</v>
          </cell>
          <cell r="F3223">
            <v>191.27</v>
          </cell>
        </row>
        <row r="3224">
          <cell r="A3224" t="str">
            <v>440395</v>
          </cell>
          <cell r="B3224" t="str">
            <v>Válvula para cuba de laboratório, com nuca giratória e bico escalonado para mangueira</v>
          </cell>
          <cell r="C3224" t="str">
            <v>un</v>
          </cell>
          <cell r="D3224">
            <v>185.92000000000002</v>
          </cell>
          <cell r="E3224">
            <v>13.96</v>
          </cell>
          <cell r="F3224">
            <v>199.88</v>
          </cell>
        </row>
        <row r="3225">
          <cell r="A3225" t="str">
            <v>440400</v>
          </cell>
          <cell r="B3225" t="str">
            <v>Prateleiras</v>
          </cell>
          <cell r="C3225">
            <v>0</v>
          </cell>
          <cell r="D3225">
            <v>0</v>
          </cell>
          <cell r="E3225">
            <v>0</v>
          </cell>
          <cell r="F3225">
            <v>0</v>
          </cell>
        </row>
        <row r="3226">
          <cell r="A3226" t="str">
            <v>440403</v>
          </cell>
          <cell r="B3226" t="str">
            <v>Prateleira em granito com espessura de 2 cm</v>
          </cell>
          <cell r="C3226" t="str">
            <v>m²</v>
          </cell>
          <cell r="D3226">
            <v>324.26</v>
          </cell>
          <cell r="E3226">
            <v>16.29</v>
          </cell>
          <cell r="F3226">
            <v>340.55</v>
          </cell>
        </row>
        <row r="3227">
          <cell r="A3227" t="str">
            <v>440404</v>
          </cell>
          <cell r="B3227" t="str">
            <v>Prateleira em granilite</v>
          </cell>
          <cell r="C3227" t="str">
            <v>m²</v>
          </cell>
          <cell r="D3227">
            <v>142.78</v>
          </cell>
          <cell r="E3227">
            <v>50.14</v>
          </cell>
          <cell r="F3227">
            <v>192.92000000000002</v>
          </cell>
        </row>
        <row r="3228">
          <cell r="A3228" t="str">
            <v>440405</v>
          </cell>
          <cell r="B3228" t="str">
            <v>Prateleira em granito com espessura de 3 cm</v>
          </cell>
          <cell r="C3228" t="str">
            <v>m²</v>
          </cell>
          <cell r="D3228">
            <v>538.20000000000005</v>
          </cell>
          <cell r="E3228">
            <v>16.29</v>
          </cell>
          <cell r="F3228">
            <v>554.49</v>
          </cell>
        </row>
        <row r="3229">
          <cell r="A3229" t="str">
            <v>440600</v>
          </cell>
          <cell r="B3229" t="str">
            <v>Aparelhos de aço inoxidável</v>
          </cell>
          <cell r="C3229">
            <v>0</v>
          </cell>
          <cell r="D3229">
            <v>0</v>
          </cell>
          <cell r="E3229">
            <v>0</v>
          </cell>
          <cell r="F3229">
            <v>0</v>
          </cell>
        </row>
        <row r="3230">
          <cell r="A3230" t="str">
            <v>440601</v>
          </cell>
          <cell r="B3230" t="str">
            <v>Lavatório coletivo em aço inoxidável</v>
          </cell>
          <cell r="C3230" t="str">
            <v>m</v>
          </cell>
          <cell r="D3230">
            <v>685.82</v>
          </cell>
          <cell r="E3230">
            <v>38.89</v>
          </cell>
          <cell r="F3230">
            <v>724.71</v>
          </cell>
        </row>
        <row r="3231">
          <cell r="A3231" t="str">
            <v>440610</v>
          </cell>
          <cell r="B3231" t="str">
            <v>Mictório coletivo em aço inoxidável</v>
          </cell>
          <cell r="C3231" t="str">
            <v>m</v>
          </cell>
          <cell r="D3231">
            <v>456.12</v>
          </cell>
          <cell r="E3231">
            <v>38.89</v>
          </cell>
          <cell r="F3231">
            <v>495.01</v>
          </cell>
        </row>
        <row r="3232">
          <cell r="A3232" t="str">
            <v>440620</v>
          </cell>
          <cell r="B3232" t="str">
            <v>Tanque em aço inoxidável</v>
          </cell>
          <cell r="C3232" t="str">
            <v>un</v>
          </cell>
          <cell r="D3232">
            <v>612.84</v>
          </cell>
          <cell r="E3232">
            <v>83.7</v>
          </cell>
          <cell r="F3232">
            <v>696.54</v>
          </cell>
        </row>
        <row r="3233">
          <cell r="A3233" t="str">
            <v>440625</v>
          </cell>
          <cell r="B3233" t="str">
            <v>Cuba em aço inoxidável simples de 300 x 140mm</v>
          </cell>
          <cell r="C3233" t="str">
            <v>un</v>
          </cell>
          <cell r="D3233">
            <v>100.19</v>
          </cell>
          <cell r="E3233">
            <v>13.96</v>
          </cell>
          <cell r="F3233">
            <v>114.15</v>
          </cell>
        </row>
        <row r="3234">
          <cell r="A3234" t="str">
            <v>440630</v>
          </cell>
          <cell r="B3234" t="str">
            <v>Cuba em aço inoxidável simples de 400x340x140mm</v>
          </cell>
          <cell r="C3234" t="str">
            <v>un</v>
          </cell>
          <cell r="D3234">
            <v>144.11000000000001</v>
          </cell>
          <cell r="E3234">
            <v>13.96</v>
          </cell>
          <cell r="F3234">
            <v>158.07</v>
          </cell>
        </row>
        <row r="3235">
          <cell r="A3235" t="str">
            <v>440631</v>
          </cell>
          <cell r="B3235" t="str">
            <v>Cuba em aço inoxidável simples de 465x300x140mm</v>
          </cell>
          <cell r="C3235" t="str">
            <v>un</v>
          </cell>
          <cell r="D3235">
            <v>153.01</v>
          </cell>
          <cell r="E3235">
            <v>13.96</v>
          </cell>
          <cell r="F3235">
            <v>166.97</v>
          </cell>
        </row>
        <row r="3236">
          <cell r="A3236" t="str">
            <v>440632</v>
          </cell>
          <cell r="B3236" t="str">
            <v>Cuba em aço inoxidável simples de 560x330x140mm</v>
          </cell>
          <cell r="C3236" t="str">
            <v>un</v>
          </cell>
          <cell r="D3236">
            <v>183.76</v>
          </cell>
          <cell r="E3236">
            <v>13.96</v>
          </cell>
          <cell r="F3236">
            <v>197.72</v>
          </cell>
        </row>
        <row r="3237">
          <cell r="A3237" t="str">
            <v>440633</v>
          </cell>
          <cell r="B3237" t="str">
            <v>Cuba em aço inoxidável simples de 500x400x400mm</v>
          </cell>
          <cell r="C3237" t="str">
            <v>un</v>
          </cell>
          <cell r="D3237">
            <v>490.78000000000003</v>
          </cell>
          <cell r="E3237">
            <v>13.96</v>
          </cell>
          <cell r="F3237">
            <v>504.74</v>
          </cell>
        </row>
        <row r="3238">
          <cell r="A3238" t="str">
            <v>440636</v>
          </cell>
          <cell r="B3238" t="str">
            <v>Cuba em aço inoxidável simples de 500x400x200mm</v>
          </cell>
          <cell r="C3238" t="str">
            <v>un</v>
          </cell>
          <cell r="D3238">
            <v>336.16</v>
          </cell>
          <cell r="E3238">
            <v>13.96</v>
          </cell>
          <cell r="F3238">
            <v>350.12</v>
          </cell>
        </row>
        <row r="3239">
          <cell r="A3239" t="str">
            <v>440640</v>
          </cell>
          <cell r="B3239" t="str">
            <v>Cuba em aço inoxidável simples de 500x400x300mm</v>
          </cell>
          <cell r="C3239" t="str">
            <v>un</v>
          </cell>
          <cell r="D3239">
            <v>390.63</v>
          </cell>
          <cell r="E3239">
            <v>13.96</v>
          </cell>
          <cell r="F3239">
            <v>404.59000000000003</v>
          </cell>
        </row>
        <row r="3240">
          <cell r="A3240" t="str">
            <v>440641</v>
          </cell>
          <cell r="B3240" t="str">
            <v>Cuba em aço inoxidável simples de 600x500x300mm</v>
          </cell>
          <cell r="C3240" t="str">
            <v>un</v>
          </cell>
          <cell r="D3240">
            <v>487.59000000000003</v>
          </cell>
          <cell r="E3240">
            <v>13.96</v>
          </cell>
          <cell r="F3240">
            <v>501.55</v>
          </cell>
        </row>
        <row r="3241">
          <cell r="A3241" t="str">
            <v>440647</v>
          </cell>
          <cell r="B3241" t="str">
            <v>Cuba em aço inoxidável simples de 600x500x350mm</v>
          </cell>
          <cell r="C3241" t="str">
            <v>un</v>
          </cell>
          <cell r="D3241">
            <v>724.43000000000006</v>
          </cell>
          <cell r="E3241">
            <v>13.96</v>
          </cell>
          <cell r="F3241">
            <v>738.39</v>
          </cell>
        </row>
        <row r="3242">
          <cell r="A3242" t="str">
            <v>440651</v>
          </cell>
          <cell r="B3242" t="str">
            <v>Cuba em aço inoxidável simples de 600x400x400mm</v>
          </cell>
          <cell r="C3242" t="str">
            <v>un</v>
          </cell>
          <cell r="D3242">
            <v>991.43000000000006</v>
          </cell>
          <cell r="E3242">
            <v>13.96</v>
          </cell>
          <cell r="F3242">
            <v>1005.39</v>
          </cell>
        </row>
        <row r="3243">
          <cell r="A3243" t="str">
            <v>440652</v>
          </cell>
          <cell r="B3243" t="str">
            <v>Cuba em aço inoxidável simples de 600x500x400mm</v>
          </cell>
          <cell r="C3243" t="str">
            <v>un</v>
          </cell>
          <cell r="D3243">
            <v>635.72</v>
          </cell>
          <cell r="E3243">
            <v>13.96</v>
          </cell>
          <cell r="F3243">
            <v>649.67999999999995</v>
          </cell>
        </row>
        <row r="3244">
          <cell r="A3244" t="str">
            <v>440657</v>
          </cell>
          <cell r="B3244" t="str">
            <v>Cuba em aço inoxidável simples de 700x600x450mm</v>
          </cell>
          <cell r="C3244" t="str">
            <v>un</v>
          </cell>
          <cell r="D3244">
            <v>937.29</v>
          </cell>
          <cell r="E3244">
            <v>13.96</v>
          </cell>
          <cell r="F3244">
            <v>951.25</v>
          </cell>
        </row>
        <row r="3245">
          <cell r="A3245" t="str">
            <v>440660</v>
          </cell>
          <cell r="B3245" t="str">
            <v>Cuba em aço inoxidável simples de 1400x900x500mm</v>
          </cell>
          <cell r="C3245" t="str">
            <v>un</v>
          </cell>
          <cell r="D3245">
            <v>2249.42</v>
          </cell>
          <cell r="E3245">
            <v>27.900000000000002</v>
          </cell>
          <cell r="F3245">
            <v>2277.3200000000002</v>
          </cell>
        </row>
        <row r="3246">
          <cell r="A3246" t="str">
            <v>440661</v>
          </cell>
          <cell r="B3246" t="str">
            <v>Cuba em aço inoxidável simples de 1100x600x400mm</v>
          </cell>
          <cell r="C3246" t="str">
            <v>un</v>
          </cell>
          <cell r="D3246">
            <v>1530.57</v>
          </cell>
          <cell r="E3246">
            <v>13.96</v>
          </cell>
          <cell r="F3246">
            <v>1544.53</v>
          </cell>
        </row>
        <row r="3247">
          <cell r="A3247" t="str">
            <v>440670</v>
          </cell>
          <cell r="B3247" t="str">
            <v>Cuba em aço inoxidável dupla de 715x400x140mm</v>
          </cell>
          <cell r="C3247" t="str">
            <v>un</v>
          </cell>
          <cell r="D3247">
            <v>312.22000000000003</v>
          </cell>
          <cell r="E3247">
            <v>13.96</v>
          </cell>
          <cell r="F3247">
            <v>326.18</v>
          </cell>
        </row>
        <row r="3248">
          <cell r="A3248" t="str">
            <v>440671</v>
          </cell>
          <cell r="B3248" t="str">
            <v>Cuba em aço inoxidável dupla de 835x340x140mm</v>
          </cell>
          <cell r="C3248" t="str">
            <v>un</v>
          </cell>
          <cell r="D3248">
            <v>312.22000000000003</v>
          </cell>
          <cell r="E3248">
            <v>13.96</v>
          </cell>
          <cell r="F3248">
            <v>326.18</v>
          </cell>
        </row>
        <row r="3249">
          <cell r="A3249" t="str">
            <v>440675</v>
          </cell>
          <cell r="B3249" t="str">
            <v>Cuba em aço inoxidável dupla de 1020x400x250mm</v>
          </cell>
          <cell r="C3249" t="str">
            <v>un</v>
          </cell>
          <cell r="D3249">
            <v>509.98</v>
          </cell>
          <cell r="E3249">
            <v>13.96</v>
          </cell>
          <cell r="F3249">
            <v>523.94000000000005</v>
          </cell>
        </row>
        <row r="3250">
          <cell r="A3250" t="str">
            <v>442000</v>
          </cell>
          <cell r="B3250" t="str">
            <v>Reparos, conservações e complementos</v>
          </cell>
          <cell r="C3250">
            <v>0</v>
          </cell>
          <cell r="D3250">
            <v>0</v>
          </cell>
          <cell r="E3250">
            <v>0</v>
          </cell>
          <cell r="F3250">
            <v>0</v>
          </cell>
        </row>
        <row r="3251">
          <cell r="A3251" t="str">
            <v>442001</v>
          </cell>
          <cell r="B3251" t="str">
            <v>Sifão plástico sanfonado universal de 1´</v>
          </cell>
          <cell r="C3251" t="str">
            <v>un</v>
          </cell>
          <cell r="D3251">
            <v>7.38</v>
          </cell>
          <cell r="E3251">
            <v>11.16</v>
          </cell>
          <cell r="F3251">
            <v>18.54</v>
          </cell>
        </row>
        <row r="3252">
          <cell r="A3252" t="str">
            <v>442002</v>
          </cell>
          <cell r="B3252" t="str">
            <v>Recolocação de torneiras</v>
          </cell>
          <cell r="C3252" t="str">
            <v>un</v>
          </cell>
          <cell r="D3252">
            <v>0.04</v>
          </cell>
          <cell r="E3252">
            <v>13.96</v>
          </cell>
          <cell r="F3252">
            <v>14</v>
          </cell>
        </row>
        <row r="3253">
          <cell r="A3253" t="str">
            <v>442004</v>
          </cell>
          <cell r="B3253" t="str">
            <v>Recolocação de sifões</v>
          </cell>
          <cell r="C3253" t="str">
            <v>un</v>
          </cell>
          <cell r="D3253">
            <v>0.05</v>
          </cell>
          <cell r="E3253">
            <v>13.96</v>
          </cell>
          <cell r="F3253">
            <v>14.01</v>
          </cell>
        </row>
        <row r="3254">
          <cell r="A3254" t="str">
            <v>442006</v>
          </cell>
          <cell r="B3254" t="str">
            <v>Recolocação de aparelhos sanitários, incluindo acessórios</v>
          </cell>
          <cell r="C3254" t="str">
            <v>un</v>
          </cell>
          <cell r="D3254">
            <v>0.51</v>
          </cell>
          <cell r="E3254">
            <v>38.89</v>
          </cell>
          <cell r="F3254">
            <v>39.4</v>
          </cell>
        </row>
        <row r="3255">
          <cell r="A3255" t="str">
            <v>442008</v>
          </cell>
          <cell r="B3255" t="str">
            <v>Recolocação de caixas de descarga de sobrepor</v>
          </cell>
          <cell r="C3255" t="str">
            <v>un</v>
          </cell>
          <cell r="D3255">
            <v>0</v>
          </cell>
          <cell r="E3255">
            <v>69.760000000000005</v>
          </cell>
          <cell r="F3255">
            <v>69.760000000000005</v>
          </cell>
        </row>
        <row r="3256">
          <cell r="A3256" t="str">
            <v>442010</v>
          </cell>
          <cell r="B3256" t="str">
            <v>Engate flexível metálico DN= 1/2´</v>
          </cell>
          <cell r="C3256" t="str">
            <v>un</v>
          </cell>
          <cell r="D3256">
            <v>25.52</v>
          </cell>
          <cell r="E3256">
            <v>3.37</v>
          </cell>
          <cell r="F3256">
            <v>28.89</v>
          </cell>
        </row>
        <row r="3257">
          <cell r="A3257" t="str">
            <v>442011</v>
          </cell>
          <cell r="B3257" t="str">
            <v>Engate flexível de PVC DN= 1/2´</v>
          </cell>
          <cell r="C3257" t="str">
            <v>un</v>
          </cell>
          <cell r="D3257">
            <v>4.22</v>
          </cell>
          <cell r="E3257">
            <v>3.37</v>
          </cell>
          <cell r="F3257">
            <v>7.59</v>
          </cell>
        </row>
        <row r="3258">
          <cell r="A3258" t="str">
            <v>442012</v>
          </cell>
          <cell r="B3258" t="str">
            <v>Canopla para válvula de descarga</v>
          </cell>
          <cell r="C3258" t="str">
            <v>un</v>
          </cell>
          <cell r="D3258">
            <v>81.02</v>
          </cell>
          <cell r="E3258">
            <v>1.87</v>
          </cell>
          <cell r="F3258">
            <v>82.89</v>
          </cell>
        </row>
        <row r="3259">
          <cell r="A3259" t="str">
            <v>442013</v>
          </cell>
          <cell r="B3259" t="str">
            <v>Tubo de ligação para mictório, DN= 1/2´</v>
          </cell>
          <cell r="C3259" t="str">
            <v>un</v>
          </cell>
          <cell r="D3259">
            <v>32.42</v>
          </cell>
          <cell r="E3259">
            <v>3.3000000000000003</v>
          </cell>
          <cell r="F3259">
            <v>35.72</v>
          </cell>
        </row>
        <row r="3260">
          <cell r="A3260" t="str">
            <v>442015</v>
          </cell>
          <cell r="B3260" t="str">
            <v>Acabamento cromado para registro</v>
          </cell>
          <cell r="C3260" t="str">
            <v>un</v>
          </cell>
          <cell r="D3260">
            <v>27.810000000000002</v>
          </cell>
          <cell r="E3260">
            <v>1.87</v>
          </cell>
          <cell r="F3260">
            <v>29.68</v>
          </cell>
        </row>
        <row r="3261">
          <cell r="A3261" t="str">
            <v>442016</v>
          </cell>
          <cell r="B3261" t="str">
            <v>Botão para válvula de descarga</v>
          </cell>
          <cell r="C3261" t="str">
            <v>un</v>
          </cell>
          <cell r="D3261">
            <v>31.88</v>
          </cell>
          <cell r="E3261">
            <v>1.87</v>
          </cell>
          <cell r="F3261">
            <v>33.75</v>
          </cell>
        </row>
        <row r="3262">
          <cell r="A3262" t="str">
            <v>442018</v>
          </cell>
          <cell r="B3262" t="str">
            <v>Reparo para válvula de descarga</v>
          </cell>
          <cell r="C3262" t="str">
            <v>un</v>
          </cell>
          <cell r="D3262">
            <v>35.630000000000003</v>
          </cell>
          <cell r="E3262">
            <v>25.11</v>
          </cell>
          <cell r="F3262">
            <v>60.74</v>
          </cell>
        </row>
        <row r="3263">
          <cell r="A3263" t="str">
            <v>442020</v>
          </cell>
          <cell r="B3263" t="str">
            <v>Sifão de metal cromado de 1 1/2´ x 2´</v>
          </cell>
          <cell r="C3263" t="str">
            <v>un</v>
          </cell>
          <cell r="D3263">
            <v>102.92</v>
          </cell>
          <cell r="E3263">
            <v>13.96</v>
          </cell>
          <cell r="F3263">
            <v>116.88</v>
          </cell>
        </row>
        <row r="3264">
          <cell r="A3264" t="str">
            <v>442022</v>
          </cell>
          <cell r="B3264" t="str">
            <v>Sifão de metal cromado de 1´ x 1 1/2´</v>
          </cell>
          <cell r="C3264" t="str">
            <v>un</v>
          </cell>
          <cell r="D3264">
            <v>106.16</v>
          </cell>
          <cell r="E3264">
            <v>13.96</v>
          </cell>
          <cell r="F3264">
            <v>120.12</v>
          </cell>
        </row>
        <row r="3265">
          <cell r="A3265" t="str">
            <v>442023</v>
          </cell>
          <cell r="B3265" t="str">
            <v>Tubo de ligação para sanitário</v>
          </cell>
          <cell r="C3265" t="str">
            <v>un</v>
          </cell>
          <cell r="D3265">
            <v>24.18</v>
          </cell>
          <cell r="E3265">
            <v>3.37</v>
          </cell>
          <cell r="F3265">
            <v>27.55</v>
          </cell>
        </row>
        <row r="3266">
          <cell r="A3266" t="str">
            <v>442024</v>
          </cell>
          <cell r="B3266" t="str">
            <v>Sifão plástico com copo, rígido, de 1´ x 1 1/2´</v>
          </cell>
          <cell r="C3266" t="str">
            <v>un</v>
          </cell>
          <cell r="D3266">
            <v>11.64</v>
          </cell>
          <cell r="E3266">
            <v>11.16</v>
          </cell>
          <cell r="F3266">
            <v>22.8</v>
          </cell>
        </row>
        <row r="3267">
          <cell r="A3267" t="str">
            <v>442026</v>
          </cell>
          <cell r="B3267" t="str">
            <v>Sifão plástico com copo, rígido, de 1 1/4´ x 2´</v>
          </cell>
          <cell r="C3267" t="str">
            <v>un</v>
          </cell>
          <cell r="D3267">
            <v>13.49</v>
          </cell>
          <cell r="E3267">
            <v>11.16</v>
          </cell>
          <cell r="F3267">
            <v>24.650000000000002</v>
          </cell>
        </row>
        <row r="3268">
          <cell r="A3268" t="str">
            <v>442028</v>
          </cell>
          <cell r="B3268" t="str">
            <v>Tampa de plástico para bacia sanitária</v>
          </cell>
          <cell r="C3268" t="str">
            <v>un</v>
          </cell>
          <cell r="D3268">
            <v>23.240000000000002</v>
          </cell>
          <cell r="E3268">
            <v>1.6500000000000001</v>
          </cell>
          <cell r="F3268">
            <v>24.89</v>
          </cell>
        </row>
        <row r="3269">
          <cell r="A3269" t="str">
            <v>442030</v>
          </cell>
          <cell r="B3269" t="str">
            <v>Bolsa para bacia sanitária</v>
          </cell>
          <cell r="C3269" t="str">
            <v>un</v>
          </cell>
          <cell r="D3269">
            <v>2.97</v>
          </cell>
          <cell r="E3269">
            <v>4.74</v>
          </cell>
          <cell r="F3269">
            <v>7.71</v>
          </cell>
        </row>
        <row r="3270">
          <cell r="A3270" t="str">
            <v>442031</v>
          </cell>
          <cell r="B3270" t="str">
            <v>Filtro de pressão em ABS, para 360 l/h</v>
          </cell>
          <cell r="C3270" t="str">
            <v>un</v>
          </cell>
          <cell r="D3270">
            <v>254.57</v>
          </cell>
          <cell r="E3270">
            <v>19.45</v>
          </cell>
          <cell r="F3270">
            <v>274.02</v>
          </cell>
        </row>
        <row r="3271">
          <cell r="A3271" t="str">
            <v>442039</v>
          </cell>
          <cell r="B3271" t="str">
            <v>Válvula de PVC para lavatório</v>
          </cell>
          <cell r="C3271" t="str">
            <v>un</v>
          </cell>
          <cell r="D3271">
            <v>3.13</v>
          </cell>
          <cell r="E3271">
            <v>1.1000000000000001</v>
          </cell>
          <cell r="F3271">
            <v>4.2300000000000004</v>
          </cell>
        </row>
        <row r="3272">
          <cell r="A3272" t="str">
            <v>442062</v>
          </cell>
          <cell r="B3272" t="str">
            <v>Válvula americana</v>
          </cell>
          <cell r="C3272" t="str">
            <v>un</v>
          </cell>
          <cell r="D3272">
            <v>28.52</v>
          </cell>
          <cell r="E3272">
            <v>1.1299999999999999</v>
          </cell>
          <cell r="F3272">
            <v>29.650000000000002</v>
          </cell>
        </row>
        <row r="3273">
          <cell r="A3273" t="str">
            <v>442064</v>
          </cell>
          <cell r="B3273" t="str">
            <v>Válvula de metal cromado de 1 1/2´</v>
          </cell>
          <cell r="C3273" t="str">
            <v>un</v>
          </cell>
          <cell r="D3273">
            <v>51.47</v>
          </cell>
          <cell r="E3273">
            <v>5.58</v>
          </cell>
          <cell r="F3273">
            <v>57.050000000000004</v>
          </cell>
        </row>
        <row r="3274">
          <cell r="A3274" t="str">
            <v>442065</v>
          </cell>
          <cell r="B3274" t="str">
            <v>Válvula de metal cromado de 1´</v>
          </cell>
          <cell r="C3274" t="str">
            <v>un</v>
          </cell>
          <cell r="D3274">
            <v>23.3</v>
          </cell>
          <cell r="E3274">
            <v>5.58</v>
          </cell>
          <cell r="F3274">
            <v>28.88</v>
          </cell>
        </row>
        <row r="3275">
          <cell r="A3275" t="str">
            <v>442070</v>
          </cell>
          <cell r="B3275" t="str">
            <v>Espargidor de ferro galvanizado para mictório tipo cocho</v>
          </cell>
          <cell r="C3275" t="str">
            <v>m</v>
          </cell>
          <cell r="D3275">
            <v>12.370000000000001</v>
          </cell>
          <cell r="E3275">
            <v>30.69</v>
          </cell>
          <cell r="F3275">
            <v>43.06</v>
          </cell>
        </row>
        <row r="3276">
          <cell r="A3276" t="str">
            <v>450000</v>
          </cell>
          <cell r="B3276" t="str">
            <v>Entrada de água, incêndio e gás</v>
          </cell>
          <cell r="C3276">
            <v>0</v>
          </cell>
          <cell r="D3276">
            <v>0</v>
          </cell>
          <cell r="E3276">
            <v>0</v>
          </cell>
          <cell r="F3276">
            <v>0</v>
          </cell>
        </row>
        <row r="3277">
          <cell r="A3277" t="str">
            <v>450100</v>
          </cell>
          <cell r="B3277" t="str">
            <v>Entrada de água</v>
          </cell>
          <cell r="C3277">
            <v>0</v>
          </cell>
          <cell r="D3277">
            <v>0</v>
          </cell>
          <cell r="E3277">
            <v>0</v>
          </cell>
          <cell r="F3277">
            <v>0</v>
          </cell>
        </row>
        <row r="3278">
          <cell r="A3278" t="str">
            <v>450102</v>
          </cell>
          <cell r="B3278" t="str">
            <v>Entrada completa de água com abrigo e registro de gaveta, DN= 3/4´</v>
          </cell>
          <cell r="C3278" t="str">
            <v>un</v>
          </cell>
          <cell r="D3278">
            <v>447.79</v>
          </cell>
          <cell r="E3278">
            <v>338.7</v>
          </cell>
          <cell r="F3278">
            <v>786.49</v>
          </cell>
        </row>
        <row r="3279">
          <cell r="A3279" t="str">
            <v>450103</v>
          </cell>
          <cell r="B3279" t="str">
            <v>Entrada completa de água com abrigo e registro de gaveta, DN= 3´</v>
          </cell>
          <cell r="C3279" t="str">
            <v>un</v>
          </cell>
          <cell r="D3279">
            <v>1750.57</v>
          </cell>
          <cell r="E3279">
            <v>593.21</v>
          </cell>
          <cell r="F3279">
            <v>2343.7800000000002</v>
          </cell>
        </row>
        <row r="3280">
          <cell r="A3280" t="str">
            <v>450104</v>
          </cell>
          <cell r="B3280" t="str">
            <v>Entrada completa de água com abrigo e registro de gaveta, DN= 1´</v>
          </cell>
          <cell r="C3280" t="str">
            <v>un</v>
          </cell>
          <cell r="D3280">
            <v>470.64</v>
          </cell>
          <cell r="E3280">
            <v>338.7</v>
          </cell>
          <cell r="F3280">
            <v>809.34</v>
          </cell>
        </row>
        <row r="3281">
          <cell r="A3281" t="str">
            <v>450105</v>
          </cell>
          <cell r="B3281" t="str">
            <v>Entrada completa de água com abrigo e registro de gaveta, DN= 2´</v>
          </cell>
          <cell r="C3281" t="str">
            <v>un</v>
          </cell>
          <cell r="D3281">
            <v>1416.99</v>
          </cell>
          <cell r="E3281">
            <v>593.21</v>
          </cell>
          <cell r="F3281">
            <v>2010.2</v>
          </cell>
        </row>
        <row r="3282">
          <cell r="A3282" t="str">
            <v>450106</v>
          </cell>
          <cell r="B3282" t="str">
            <v>Entrada completa de água com abrigo e registro de gaveta, DN= 1 1/2´</v>
          </cell>
          <cell r="C3282" t="str">
            <v>un</v>
          </cell>
          <cell r="D3282">
            <v>1355.28</v>
          </cell>
          <cell r="E3282">
            <v>593.21</v>
          </cell>
          <cell r="F3282">
            <v>1948.49</v>
          </cell>
        </row>
        <row r="3283">
          <cell r="A3283" t="str">
            <v>450108</v>
          </cell>
          <cell r="B3283" t="str">
            <v>Entrada completa de água com abrigo e registro de gaveta, DN= 2 1/2´</v>
          </cell>
          <cell r="C3283" t="str">
            <v>un</v>
          </cell>
          <cell r="D3283">
            <v>1583.88</v>
          </cell>
          <cell r="E3283">
            <v>593.21</v>
          </cell>
          <cell r="F3283">
            <v>2177.09</v>
          </cell>
        </row>
        <row r="3284">
          <cell r="A3284" t="str">
            <v>450200</v>
          </cell>
          <cell r="B3284" t="str">
            <v>Entrada de gás</v>
          </cell>
          <cell r="C3284">
            <v>0</v>
          </cell>
          <cell r="D3284">
            <v>0</v>
          </cell>
          <cell r="E3284">
            <v>0</v>
          </cell>
          <cell r="F3284">
            <v>0</v>
          </cell>
        </row>
        <row r="3285">
          <cell r="A3285" t="str">
            <v>450202</v>
          </cell>
          <cell r="B3285" t="str">
            <v>Entrada completa de gás GLP domiciliar com 2 bujões de 13 kg</v>
          </cell>
          <cell r="C3285" t="str">
            <v>un</v>
          </cell>
          <cell r="D3285">
            <v>923.49</v>
          </cell>
          <cell r="E3285">
            <v>427.94</v>
          </cell>
          <cell r="F3285">
            <v>1351.43</v>
          </cell>
        </row>
        <row r="3286">
          <cell r="A3286" t="str">
            <v>450204</v>
          </cell>
          <cell r="B3286" t="str">
            <v>Entrada completa de gás GLP com 2 cilíndros de 45 kg</v>
          </cell>
          <cell r="C3286" t="str">
            <v>un</v>
          </cell>
          <cell r="D3286">
            <v>2709.9</v>
          </cell>
          <cell r="E3286">
            <v>919.4</v>
          </cell>
          <cell r="F3286">
            <v>3629.3</v>
          </cell>
        </row>
        <row r="3287">
          <cell r="A3287" t="str">
            <v>450206</v>
          </cell>
          <cell r="B3287" t="str">
            <v>Entrada completa de gás GLP com 4 cilíndros de 45 kg</v>
          </cell>
          <cell r="C3287" t="str">
            <v>un</v>
          </cell>
          <cell r="D3287">
            <v>4565.71</v>
          </cell>
          <cell r="E3287">
            <v>1211.8699999999999</v>
          </cell>
          <cell r="F3287">
            <v>5777.58</v>
          </cell>
        </row>
        <row r="3288">
          <cell r="A3288" t="str">
            <v>450208</v>
          </cell>
          <cell r="B3288" t="str">
            <v>Entrada completa de gás GLP com 6 cilíndros de 45 kg</v>
          </cell>
          <cell r="C3288" t="str">
            <v>un</v>
          </cell>
          <cell r="D3288">
            <v>6412.59</v>
          </cell>
          <cell r="E3288">
            <v>1469.18</v>
          </cell>
          <cell r="F3288">
            <v>7881.77</v>
          </cell>
        </row>
        <row r="3289">
          <cell r="A3289" t="str">
            <v>450220</v>
          </cell>
          <cell r="B3289" t="str">
            <v>Abrigo padronizado de gás GLP encanado</v>
          </cell>
          <cell r="C3289" t="str">
            <v>un</v>
          </cell>
          <cell r="D3289">
            <v>315.36</v>
          </cell>
          <cell r="E3289">
            <v>291.77</v>
          </cell>
          <cell r="F3289">
            <v>607.13</v>
          </cell>
        </row>
        <row r="3290">
          <cell r="A3290" t="str">
            <v>450300</v>
          </cell>
          <cell r="B3290" t="str">
            <v>Hidrômetro</v>
          </cell>
          <cell r="C3290">
            <v>0</v>
          </cell>
          <cell r="D3290">
            <v>0</v>
          </cell>
          <cell r="E3290">
            <v>0</v>
          </cell>
          <cell r="F3290">
            <v>0</v>
          </cell>
        </row>
        <row r="3291">
          <cell r="A3291" t="str">
            <v>450301</v>
          </cell>
          <cell r="B3291" t="str">
            <v>Hidrômetro em ferro fundido, diâmetro 50 mm (2´)</v>
          </cell>
          <cell r="C3291" t="str">
            <v>un</v>
          </cell>
          <cell r="D3291">
            <v>1957.25</v>
          </cell>
          <cell r="E3291">
            <v>20.92</v>
          </cell>
          <cell r="F3291">
            <v>1978.17</v>
          </cell>
        </row>
        <row r="3292">
          <cell r="A3292" t="str">
            <v>450302</v>
          </cell>
          <cell r="B3292" t="str">
            <v>Hidrômetro em ferro fundido, diâmetro 80 mm (3´)</v>
          </cell>
          <cell r="C3292" t="str">
            <v>un</v>
          </cell>
          <cell r="D3292">
            <v>2600.31</v>
          </cell>
          <cell r="E3292">
            <v>20.92</v>
          </cell>
          <cell r="F3292">
            <v>2621.23</v>
          </cell>
        </row>
        <row r="3293">
          <cell r="A3293" t="str">
            <v>450303</v>
          </cell>
          <cell r="B3293" t="str">
            <v>Hidrômetro em ferro fundido, diâmetro 100 mm (4´)</v>
          </cell>
          <cell r="C3293" t="str">
            <v>un</v>
          </cell>
          <cell r="D3293">
            <v>3057.66</v>
          </cell>
          <cell r="E3293">
            <v>20.92</v>
          </cell>
          <cell r="F3293">
            <v>3078.58</v>
          </cell>
        </row>
        <row r="3294">
          <cell r="A3294" t="str">
            <v>450304</v>
          </cell>
          <cell r="B3294" t="str">
            <v>Hidrômetro em ferro fundido, diâmetro 150 mm (6´)</v>
          </cell>
          <cell r="C3294" t="str">
            <v>un</v>
          </cell>
          <cell r="D3294">
            <v>4475.72</v>
          </cell>
          <cell r="E3294">
            <v>20.92</v>
          </cell>
          <cell r="F3294">
            <v>4496.6400000000003</v>
          </cell>
        </row>
        <row r="3295">
          <cell r="A3295" t="str">
            <v>450310</v>
          </cell>
          <cell r="B3295" t="str">
            <v>Hidrômetro em bronze, diâmetro de 25 mm (1´)</v>
          </cell>
          <cell r="C3295" t="str">
            <v>cj</v>
          </cell>
          <cell r="D3295">
            <v>390.58</v>
          </cell>
          <cell r="E3295">
            <v>33.479999999999997</v>
          </cell>
          <cell r="F3295">
            <v>424.06</v>
          </cell>
        </row>
        <row r="3296">
          <cell r="A3296" t="str">
            <v>450311</v>
          </cell>
          <cell r="B3296" t="str">
            <v>Hidrômetro em bronze, diâmetro de 40 mm (1 1/2´)</v>
          </cell>
          <cell r="C3296" t="str">
            <v>cj</v>
          </cell>
          <cell r="D3296">
            <v>661.03</v>
          </cell>
          <cell r="E3296">
            <v>33.479999999999997</v>
          </cell>
          <cell r="F3296">
            <v>694.51</v>
          </cell>
        </row>
        <row r="3297">
          <cell r="A3297" t="str">
            <v>450320</v>
          </cell>
          <cell r="B3297" t="str">
            <v>Filtro tipo cesto para hidrômetro de 50 mm (2´)</v>
          </cell>
          <cell r="C3297" t="str">
            <v>un</v>
          </cell>
          <cell r="D3297">
            <v>946.62</v>
          </cell>
          <cell r="E3297">
            <v>20.92</v>
          </cell>
          <cell r="F3297">
            <v>967.54</v>
          </cell>
        </row>
        <row r="3298">
          <cell r="A3298" t="str">
            <v>450321</v>
          </cell>
          <cell r="B3298" t="str">
            <v>Filtro tipo cesto para hidrômetro de 80 mm (3´)</v>
          </cell>
          <cell r="C3298" t="str">
            <v>un</v>
          </cell>
          <cell r="D3298">
            <v>1379.05</v>
          </cell>
          <cell r="E3298">
            <v>20.92</v>
          </cell>
          <cell r="F3298">
            <v>1399.97</v>
          </cell>
        </row>
        <row r="3299">
          <cell r="A3299" t="str">
            <v>450322</v>
          </cell>
          <cell r="B3299" t="str">
            <v>Filtro tipo cesto para hidrômetro de 100 mm (4´)</v>
          </cell>
          <cell r="C3299" t="str">
            <v>un</v>
          </cell>
          <cell r="D3299">
            <v>1744.6000000000001</v>
          </cell>
          <cell r="E3299">
            <v>20.92</v>
          </cell>
          <cell r="F3299">
            <v>1765.52</v>
          </cell>
        </row>
        <row r="3300">
          <cell r="A3300" t="str">
            <v>450323</v>
          </cell>
          <cell r="B3300" t="str">
            <v>Filtro tipo cesto para hidrômetro de 150 mm (6´)</v>
          </cell>
          <cell r="C3300" t="str">
            <v>un</v>
          </cell>
          <cell r="D3300">
            <v>3211.9500000000003</v>
          </cell>
          <cell r="E3300">
            <v>20.92</v>
          </cell>
          <cell r="F3300">
            <v>3232.87</v>
          </cell>
        </row>
        <row r="3301">
          <cell r="A3301" t="str">
            <v>452000</v>
          </cell>
          <cell r="B3301" t="str">
            <v>Reparos, conservações e complementos</v>
          </cell>
          <cell r="C3301">
            <v>0</v>
          </cell>
          <cell r="D3301">
            <v>0</v>
          </cell>
          <cell r="E3301">
            <v>0</v>
          </cell>
          <cell r="F3301">
            <v>0</v>
          </cell>
        </row>
        <row r="3302">
          <cell r="A3302" t="str">
            <v>452002</v>
          </cell>
          <cell r="B3302" t="str">
            <v>Cilíndro de gás (GLP) de 45 kg, com carga</v>
          </cell>
          <cell r="C3302" t="str">
            <v>un</v>
          </cell>
          <cell r="D3302">
            <v>588.70000000000005</v>
          </cell>
          <cell r="E3302">
            <v>0</v>
          </cell>
          <cell r="F3302">
            <v>588.70000000000005</v>
          </cell>
        </row>
        <row r="3303">
          <cell r="A3303" t="str">
            <v>460000</v>
          </cell>
          <cell r="B3303" t="str">
            <v>Tubulação e condutores para líquidos e gases</v>
          </cell>
          <cell r="C3303">
            <v>0</v>
          </cell>
          <cell r="D3303">
            <v>0</v>
          </cell>
          <cell r="E3303">
            <v>0</v>
          </cell>
          <cell r="F3303">
            <v>0</v>
          </cell>
        </row>
        <row r="3304">
          <cell r="A3304" t="str">
            <v>460100</v>
          </cell>
          <cell r="B3304" t="str">
            <v>Tubulação com conexões em PVC rígido marrom para sistemas prediais de água fria</v>
          </cell>
          <cell r="C3304">
            <v>0</v>
          </cell>
          <cell r="D3304">
            <v>0</v>
          </cell>
          <cell r="E3304">
            <v>0</v>
          </cell>
          <cell r="F3304">
            <v>0</v>
          </cell>
        </row>
        <row r="3305">
          <cell r="A3305" t="str">
            <v>460101</v>
          </cell>
          <cell r="B3305" t="str">
            <v>Tubo de PVC rígido soldável marrom, DN= 20 mm, (1/2´), inclusive conexões</v>
          </cell>
          <cell r="C3305" t="str">
            <v>m</v>
          </cell>
          <cell r="D3305">
            <v>3.23</v>
          </cell>
          <cell r="E3305">
            <v>13.96</v>
          </cell>
          <cell r="F3305">
            <v>17.190000000000001</v>
          </cell>
        </row>
        <row r="3306">
          <cell r="A3306" t="str">
            <v>460102</v>
          </cell>
          <cell r="B3306" t="str">
            <v>Tubo de PVC rígido soldável marrom, DN= 25 mm, (3/4´), inclusive conexões</v>
          </cell>
          <cell r="C3306" t="str">
            <v>m</v>
          </cell>
          <cell r="D3306">
            <v>4.01</v>
          </cell>
          <cell r="E3306">
            <v>13.96</v>
          </cell>
          <cell r="F3306">
            <v>17.97</v>
          </cell>
        </row>
        <row r="3307">
          <cell r="A3307" t="str">
            <v>460103</v>
          </cell>
          <cell r="B3307" t="str">
            <v>Tubo de PVC rígido soldável marrom, DN= 32 mm, (1´), inclusive conexões</v>
          </cell>
          <cell r="C3307" t="str">
            <v>m</v>
          </cell>
          <cell r="D3307">
            <v>8.58</v>
          </cell>
          <cell r="E3307">
            <v>13.96</v>
          </cell>
          <cell r="F3307">
            <v>22.54</v>
          </cell>
        </row>
        <row r="3308">
          <cell r="A3308" t="str">
            <v>460104</v>
          </cell>
          <cell r="B3308" t="str">
            <v>Tubo de PVC rígido soldável marrom, DN= 40 mm, (1 1/4´), inclusive conexões</v>
          </cell>
          <cell r="C3308" t="str">
            <v>m</v>
          </cell>
          <cell r="D3308">
            <v>12.57</v>
          </cell>
          <cell r="E3308">
            <v>13.96</v>
          </cell>
          <cell r="F3308">
            <v>26.53</v>
          </cell>
        </row>
        <row r="3309">
          <cell r="A3309" t="str">
            <v>460105</v>
          </cell>
          <cell r="B3309" t="str">
            <v>Tubo de PVC rígido soldável marrom, DN= 50 mm, (1 1/2´), inclusive conexões</v>
          </cell>
          <cell r="C3309" t="str">
            <v>m</v>
          </cell>
          <cell r="D3309">
            <v>13.530000000000001</v>
          </cell>
          <cell r="E3309">
            <v>16.739999999999998</v>
          </cell>
          <cell r="F3309">
            <v>30.27</v>
          </cell>
        </row>
        <row r="3310">
          <cell r="A3310" t="str">
            <v>460106</v>
          </cell>
          <cell r="B3310" t="str">
            <v>Tubo de PVC rígido soldável marrom, DN= 60 mm, (2´), inclusive conexões</v>
          </cell>
          <cell r="C3310" t="str">
            <v>m</v>
          </cell>
          <cell r="D3310">
            <v>21.43</v>
          </cell>
          <cell r="E3310">
            <v>19.53</v>
          </cell>
          <cell r="F3310">
            <v>40.96</v>
          </cell>
        </row>
        <row r="3311">
          <cell r="A3311" t="str">
            <v>460107</v>
          </cell>
          <cell r="B3311" t="str">
            <v>Tubo de PVC rígido soldável marrom, DN= 75 mm, (2 1/2´), inclusive conexões</v>
          </cell>
          <cell r="C3311" t="str">
            <v>m</v>
          </cell>
          <cell r="D3311">
            <v>32.46</v>
          </cell>
          <cell r="E3311">
            <v>25.11</v>
          </cell>
          <cell r="F3311">
            <v>57.57</v>
          </cell>
        </row>
        <row r="3312">
          <cell r="A3312" t="str">
            <v>460108</v>
          </cell>
          <cell r="B3312" t="str">
            <v>Tubo de PVC rígido soldável marrom, DN= 85 mm, (3´), inclusive conexões</v>
          </cell>
          <cell r="C3312" t="str">
            <v>m</v>
          </cell>
          <cell r="D3312">
            <v>37.93</v>
          </cell>
          <cell r="E3312">
            <v>27.900000000000002</v>
          </cell>
          <cell r="F3312">
            <v>65.83</v>
          </cell>
        </row>
        <row r="3313">
          <cell r="A3313" t="str">
            <v>460109</v>
          </cell>
          <cell r="B3313" t="str">
            <v>Tubo de PVC rígido soldável marrom, DN= 110 mm, (4´), inclusive conexões</v>
          </cell>
          <cell r="C3313" t="str">
            <v>m</v>
          </cell>
          <cell r="D3313">
            <v>71.87</v>
          </cell>
          <cell r="E3313">
            <v>30.69</v>
          </cell>
          <cell r="F3313">
            <v>102.56</v>
          </cell>
        </row>
        <row r="3314">
          <cell r="A3314" t="str">
            <v>460200</v>
          </cell>
          <cell r="B3314" t="str">
            <v>Tubulação com conexões em PVC rígido branco para esgoto domiciliar</v>
          </cell>
          <cell r="C3314">
            <v>0</v>
          </cell>
          <cell r="D3314">
            <v>0</v>
          </cell>
          <cell r="E3314">
            <v>0</v>
          </cell>
          <cell r="F3314">
            <v>0</v>
          </cell>
        </row>
        <row r="3315">
          <cell r="A3315" t="str">
            <v>460201</v>
          </cell>
          <cell r="B3315" t="str">
            <v>Tubo de PVC rígido branco, pontas lisas, soldável, linha esgoto série normal, DN= 40 mm, inclusive conexões</v>
          </cell>
          <cell r="C3315" t="str">
            <v>m</v>
          </cell>
          <cell r="D3315">
            <v>6.74</v>
          </cell>
          <cell r="E3315">
            <v>13.96</v>
          </cell>
          <cell r="F3315">
            <v>20.7</v>
          </cell>
        </row>
        <row r="3316">
          <cell r="A3316" t="str">
            <v>460205</v>
          </cell>
          <cell r="B3316" t="str">
            <v>Tubo de PVC rígido branco PxB com virola e anel de borracha, linha esgoto série normal, DN= 50 mm, inclusive conexões</v>
          </cell>
          <cell r="C3316" t="str">
            <v>m</v>
          </cell>
          <cell r="D3316">
            <v>9.75</v>
          </cell>
          <cell r="E3316">
            <v>16.739999999999998</v>
          </cell>
          <cell r="F3316">
            <v>26.490000000000002</v>
          </cell>
        </row>
        <row r="3317">
          <cell r="A3317" t="str">
            <v>460206</v>
          </cell>
          <cell r="B3317" t="str">
            <v>Tubo de PVC rígido branco PxB com virola e anel de borracha, linha esgoto série normal, DN= 75 mm, inclusive conexões</v>
          </cell>
          <cell r="C3317" t="str">
            <v>m</v>
          </cell>
          <cell r="D3317">
            <v>15.22</v>
          </cell>
          <cell r="E3317">
            <v>25.11</v>
          </cell>
          <cell r="F3317">
            <v>40.33</v>
          </cell>
        </row>
        <row r="3318">
          <cell r="A3318" t="str">
            <v>460207</v>
          </cell>
          <cell r="B3318" t="str">
            <v>Tubo de PVC rígido branco PxB com virola e anel de borracha, linha esgoto série normal, DN= 100 mm, inclusive conexões</v>
          </cell>
          <cell r="C3318" t="str">
            <v>m</v>
          </cell>
          <cell r="D3318">
            <v>14.450000000000001</v>
          </cell>
          <cell r="E3318">
            <v>30.69</v>
          </cell>
          <cell r="F3318">
            <v>45.14</v>
          </cell>
        </row>
        <row r="3319">
          <cell r="A3319" t="str">
            <v>460300</v>
          </cell>
          <cell r="B3319" t="str">
            <v>Tubulação c/conexões em PVC rígido branco série R - A.P e esgoto domiciliar</v>
          </cell>
          <cell r="C3319">
            <v>0</v>
          </cell>
          <cell r="D3319">
            <v>0</v>
          </cell>
          <cell r="E3319">
            <v>0</v>
          </cell>
          <cell r="F3319">
            <v>0</v>
          </cell>
        </row>
        <row r="3320">
          <cell r="A3320" t="str">
            <v>460304</v>
          </cell>
          <cell r="B3320" t="str">
            <v>Tubo de PVC rígido PxB com virola e anel de borracha, linha esgoto série reforçada ´R´, DN= 75 mm, inclusive conexões</v>
          </cell>
          <cell r="C3320" t="str">
            <v>m</v>
          </cell>
          <cell r="D3320">
            <v>17.12</v>
          </cell>
          <cell r="E3320">
            <v>25.11</v>
          </cell>
          <cell r="F3320">
            <v>42.230000000000004</v>
          </cell>
        </row>
        <row r="3321">
          <cell r="A3321" t="str">
            <v>460305</v>
          </cell>
          <cell r="B3321" t="str">
            <v>Tubo de PVC rígido PxB com virola e anel de borracha, linha esgoto série reforçada ´R´, DN= 100 mm, inclusive conexões</v>
          </cell>
          <cell r="C3321" t="str">
            <v>m</v>
          </cell>
          <cell r="D3321">
            <v>23.97</v>
          </cell>
          <cell r="E3321">
            <v>30.69</v>
          </cell>
          <cell r="F3321">
            <v>54.660000000000004</v>
          </cell>
        </row>
        <row r="3322">
          <cell r="A3322" t="str">
            <v>460306</v>
          </cell>
          <cell r="B3322" t="str">
            <v>Tubo de PVC rígido PxB com virola e anel de borracha, linha esgoto série reforçada ´R´. DN= 150 mm, inclusive conexões</v>
          </cell>
          <cell r="C3322" t="str">
            <v>m</v>
          </cell>
          <cell r="D3322">
            <v>51.53</v>
          </cell>
          <cell r="E3322">
            <v>30.69</v>
          </cell>
          <cell r="F3322">
            <v>82.22</v>
          </cell>
        </row>
        <row r="3323">
          <cell r="A3323" t="str">
            <v>460308</v>
          </cell>
          <cell r="B3323" t="str">
            <v>Tubo de PVC rígido, pontas lisas, soldável, linha esgoto série reforçada ´R´, DN= 40 mm, inclusive conexões</v>
          </cell>
          <cell r="C3323" t="str">
            <v>m</v>
          </cell>
          <cell r="D3323">
            <v>10.1</v>
          </cell>
          <cell r="E3323">
            <v>13.96</v>
          </cell>
          <cell r="F3323">
            <v>24.060000000000002</v>
          </cell>
        </row>
        <row r="3324">
          <cell r="A3324" t="str">
            <v>460309</v>
          </cell>
          <cell r="B3324" t="str">
            <v>Tubo de PVC rígido PxB com virola e anel de borracha, linha esgoto série reforçada ´R´, DN= 50 mm, inclusive conexões</v>
          </cell>
          <cell r="C3324" t="str">
            <v>m</v>
          </cell>
          <cell r="D3324">
            <v>11.77</v>
          </cell>
          <cell r="E3324">
            <v>16.739999999999998</v>
          </cell>
          <cell r="F3324">
            <v>28.51</v>
          </cell>
        </row>
        <row r="3325">
          <cell r="A3325" t="str">
            <v>460400</v>
          </cell>
          <cell r="B3325" t="str">
            <v>Tubulação c/conexões em PVC rígido c/junta elástica - adução e distribuição água</v>
          </cell>
          <cell r="C3325">
            <v>0</v>
          </cell>
          <cell r="D3325">
            <v>0</v>
          </cell>
          <cell r="E3325">
            <v>0</v>
          </cell>
          <cell r="F3325">
            <v>0</v>
          </cell>
        </row>
        <row r="3326">
          <cell r="A3326" t="str">
            <v>460401</v>
          </cell>
          <cell r="B3326" t="str">
            <v>Tubo de PVC rígido tipo PBA classe 15, DN= 50mm, (DE= 60mm), inclusive conexões</v>
          </cell>
          <cell r="C3326" t="str">
            <v>m</v>
          </cell>
          <cell r="D3326">
            <v>9.4700000000000006</v>
          </cell>
          <cell r="E3326">
            <v>9.73</v>
          </cell>
          <cell r="F3326">
            <v>19.2</v>
          </cell>
        </row>
        <row r="3327">
          <cell r="A3327" t="str">
            <v>460402</v>
          </cell>
          <cell r="B3327" t="str">
            <v>Tubo de PVC rígido tipo PBA classe 15, DN= 75mm, (DE= 85mm), inclusive conexões</v>
          </cell>
          <cell r="C3327" t="str">
            <v>m</v>
          </cell>
          <cell r="D3327">
            <v>17.579999999999998</v>
          </cell>
          <cell r="E3327">
            <v>9.73</v>
          </cell>
          <cell r="F3327">
            <v>27.310000000000002</v>
          </cell>
        </row>
        <row r="3328">
          <cell r="A3328" t="str">
            <v>460403</v>
          </cell>
          <cell r="B3328" t="str">
            <v>Tubo de PVC rígido tipo PBA classe 15, DN= 100mm, (DE= 110mm), inclusive conexões</v>
          </cell>
          <cell r="C3328" t="str">
            <v>m</v>
          </cell>
          <cell r="D3328">
            <v>33.82</v>
          </cell>
          <cell r="E3328">
            <v>9.73</v>
          </cell>
          <cell r="F3328">
            <v>43.550000000000004</v>
          </cell>
        </row>
        <row r="3329">
          <cell r="A3329" t="str">
            <v>460404</v>
          </cell>
          <cell r="B3329" t="str">
            <v>Tubo de PVC rígido DEFoFo, DN= 100mm (DE= 118mm), inclusive conexões</v>
          </cell>
          <cell r="C3329" t="str">
            <v>m</v>
          </cell>
          <cell r="D3329">
            <v>35.979999999999997</v>
          </cell>
          <cell r="E3329">
            <v>9.73</v>
          </cell>
          <cell r="F3329">
            <v>45.71</v>
          </cell>
        </row>
        <row r="3330">
          <cell r="A3330" t="str">
            <v>460405</v>
          </cell>
          <cell r="B3330" t="str">
            <v>Tubo de PVC rígido DEFoFo, DN= 150mm (DE= 170mm), inclusive conexões</v>
          </cell>
          <cell r="C3330" t="str">
            <v>m</v>
          </cell>
          <cell r="D3330">
            <v>72.709999999999994</v>
          </cell>
          <cell r="E3330">
            <v>9.73</v>
          </cell>
          <cell r="F3330">
            <v>82.44</v>
          </cell>
        </row>
        <row r="3331">
          <cell r="A3331" t="str">
            <v>460407</v>
          </cell>
          <cell r="B3331" t="str">
            <v>Tubo de PVC rígido DEFoFo, DN= 200mm (DE= 222mm), inclusive conexões</v>
          </cell>
          <cell r="C3331" t="str">
            <v>m</v>
          </cell>
          <cell r="D3331">
            <v>116.12</v>
          </cell>
          <cell r="E3331">
            <v>19.45</v>
          </cell>
          <cell r="F3331">
            <v>135.57</v>
          </cell>
        </row>
        <row r="3332">
          <cell r="A3332" t="str">
            <v>460408</v>
          </cell>
          <cell r="B3332" t="str">
            <v>Tubo de PVC rígido DEFoFo, DN= 250mm (DE= 274mm), inclusive conexões</v>
          </cell>
          <cell r="C3332" t="str">
            <v>m</v>
          </cell>
          <cell r="D3332">
            <v>180.15</v>
          </cell>
          <cell r="E3332">
            <v>19.45</v>
          </cell>
          <cell r="F3332">
            <v>199.6</v>
          </cell>
        </row>
        <row r="3333">
          <cell r="A3333" t="str">
            <v>460409</v>
          </cell>
          <cell r="B3333" t="str">
            <v>Tubo de PVC rígido DEFoFo, DN= 300mm (DE= 326mm), inclusive conexões</v>
          </cell>
          <cell r="C3333" t="str">
            <v>m</v>
          </cell>
          <cell r="D3333">
            <v>255.45000000000002</v>
          </cell>
          <cell r="E3333">
            <v>19.45</v>
          </cell>
          <cell r="F3333">
            <v>274.89999999999998</v>
          </cell>
        </row>
        <row r="3334">
          <cell r="A3334" t="str">
            <v>460500</v>
          </cell>
          <cell r="B3334" t="str">
            <v>Tubulação c/conexões em PVC rígido com junta elástica - rede de esgoto</v>
          </cell>
          <cell r="C3334">
            <v>0</v>
          </cell>
          <cell r="D3334">
            <v>0</v>
          </cell>
          <cell r="E3334">
            <v>0</v>
          </cell>
          <cell r="F3334">
            <v>0</v>
          </cell>
        </row>
        <row r="3335">
          <cell r="A3335" t="str">
            <v>460502</v>
          </cell>
          <cell r="B3335" t="str">
            <v>Tubo PVC rígido, junta elástica, tipo Vinilfort, DN= 100 mm, inclusive conexões</v>
          </cell>
          <cell r="C3335" t="str">
            <v>m</v>
          </cell>
          <cell r="D3335">
            <v>13.48</v>
          </cell>
          <cell r="E3335">
            <v>9.73</v>
          </cell>
          <cell r="F3335">
            <v>23.21</v>
          </cell>
        </row>
        <row r="3336">
          <cell r="A3336" t="str">
            <v>460504</v>
          </cell>
          <cell r="B3336" t="str">
            <v>Tubo PVC rígido, junta elástica, tipo Vinilfort, DN= 150 mm, inclusive conexões</v>
          </cell>
          <cell r="C3336" t="str">
            <v>m</v>
          </cell>
          <cell r="D3336">
            <v>28.79</v>
          </cell>
          <cell r="E3336">
            <v>9.73</v>
          </cell>
          <cell r="F3336">
            <v>38.520000000000003</v>
          </cell>
        </row>
        <row r="3337">
          <cell r="A3337" t="str">
            <v>460505</v>
          </cell>
          <cell r="B3337" t="str">
            <v>Tubo PVC rígido, junta elástica, tipo Vinilfort, DN= 200 mm, inclusive conexões</v>
          </cell>
          <cell r="C3337" t="str">
            <v>m</v>
          </cell>
          <cell r="D3337">
            <v>46.53</v>
          </cell>
          <cell r="E3337">
            <v>19.45</v>
          </cell>
          <cell r="F3337">
            <v>65.98</v>
          </cell>
        </row>
        <row r="3338">
          <cell r="A3338" t="str">
            <v>460506</v>
          </cell>
          <cell r="B3338" t="str">
            <v>Tubo PVC rígido, junta elástica, tipo Vinilfort, DN= 250 mm, inclusive conexões</v>
          </cell>
          <cell r="C3338" t="str">
            <v>m</v>
          </cell>
          <cell r="D3338">
            <v>75.709999999999994</v>
          </cell>
          <cell r="E3338">
            <v>19.45</v>
          </cell>
          <cell r="F3338">
            <v>95.16</v>
          </cell>
        </row>
        <row r="3339">
          <cell r="A3339" t="str">
            <v>460507</v>
          </cell>
          <cell r="B3339" t="str">
            <v>Tubo PVC rígido, junta elástica, tipo Vinilfort, DN= 300 mm, inclusive conexões</v>
          </cell>
          <cell r="C3339" t="str">
            <v>m</v>
          </cell>
          <cell r="D3339">
            <v>120.03</v>
          </cell>
          <cell r="E3339">
            <v>19.45</v>
          </cell>
          <cell r="F3339">
            <v>139.47999999999999</v>
          </cell>
        </row>
        <row r="3340">
          <cell r="A3340" t="str">
            <v>460508</v>
          </cell>
          <cell r="B3340" t="str">
            <v>Tubo PVC rígido, junta elástica, tipo Vinilfort, DN= 350 mm, inclusive conexões</v>
          </cell>
          <cell r="C3340" t="str">
            <v>m</v>
          </cell>
          <cell r="D3340">
            <v>177.09</v>
          </cell>
          <cell r="E3340">
            <v>19.45</v>
          </cell>
          <cell r="F3340">
            <v>196.54</v>
          </cell>
        </row>
        <row r="3341">
          <cell r="A3341" t="str">
            <v>460509</v>
          </cell>
          <cell r="B3341" t="str">
            <v>Tubo PVC rígido, junta elástica, tipo Vinilfort, DN= 400 mm, inclusive conexões</v>
          </cell>
          <cell r="C3341" t="str">
            <v>m</v>
          </cell>
          <cell r="D3341">
            <v>195.06</v>
          </cell>
          <cell r="E3341">
            <v>19.45</v>
          </cell>
          <cell r="F3341">
            <v>214.51</v>
          </cell>
        </row>
        <row r="3342">
          <cell r="A3342" t="str">
            <v>460700</v>
          </cell>
          <cell r="B3342" t="str">
            <v>Tubulação com conexões em ferro galvanizado</v>
          </cell>
          <cell r="C3342">
            <v>0</v>
          </cell>
          <cell r="D3342">
            <v>0</v>
          </cell>
          <cell r="E3342">
            <v>0</v>
          </cell>
          <cell r="F3342">
            <v>0</v>
          </cell>
        </row>
        <row r="3343">
          <cell r="A3343" t="str">
            <v>460701</v>
          </cell>
          <cell r="B3343" t="str">
            <v>Tubo de ferro galvanizado DN= 1/2´, inclusive conexões</v>
          </cell>
          <cell r="C3343" t="str">
            <v>m</v>
          </cell>
          <cell r="D3343">
            <v>15.63</v>
          </cell>
          <cell r="E3343">
            <v>27.900000000000002</v>
          </cell>
          <cell r="F3343">
            <v>43.53</v>
          </cell>
        </row>
        <row r="3344">
          <cell r="A3344" t="str">
            <v>460702</v>
          </cell>
          <cell r="B3344" t="str">
            <v>Tubo de ferro galvanizado DN= 3/4´, inclusive conexões</v>
          </cell>
          <cell r="C3344" t="str">
            <v>m</v>
          </cell>
          <cell r="D3344">
            <v>18.850000000000001</v>
          </cell>
          <cell r="E3344">
            <v>30.69</v>
          </cell>
          <cell r="F3344">
            <v>49.54</v>
          </cell>
        </row>
        <row r="3345">
          <cell r="A3345" t="str">
            <v>460703</v>
          </cell>
          <cell r="B3345" t="str">
            <v>Tubo de ferro galvanizado DN= 1´, inclusive conexões</v>
          </cell>
          <cell r="C3345" t="str">
            <v>m</v>
          </cell>
          <cell r="D3345">
            <v>27.18</v>
          </cell>
          <cell r="E3345">
            <v>36.270000000000003</v>
          </cell>
          <cell r="F3345">
            <v>63.45</v>
          </cell>
        </row>
        <row r="3346">
          <cell r="A3346" t="str">
            <v>460704</v>
          </cell>
          <cell r="B3346" t="str">
            <v>Tubo de ferro galvanizado DN= 1 1/4´, inclusive conexões</v>
          </cell>
          <cell r="C3346" t="str">
            <v>m</v>
          </cell>
          <cell r="D3346">
            <v>34.950000000000003</v>
          </cell>
          <cell r="E3346">
            <v>39.06</v>
          </cell>
          <cell r="F3346">
            <v>74.010000000000005</v>
          </cell>
        </row>
        <row r="3347">
          <cell r="A3347" t="str">
            <v>460705</v>
          </cell>
          <cell r="B3347" t="str">
            <v>Tubo de ferro galvanizado DN= 1 1/2´, inclusive conexões</v>
          </cell>
          <cell r="C3347" t="str">
            <v>m</v>
          </cell>
          <cell r="D3347">
            <v>37.51</v>
          </cell>
          <cell r="E3347">
            <v>44.64</v>
          </cell>
          <cell r="F3347">
            <v>82.15</v>
          </cell>
        </row>
        <row r="3348">
          <cell r="A3348" t="str">
            <v>460706</v>
          </cell>
          <cell r="B3348" t="str">
            <v>Tubo de ferro galvanizado DN= 2´, inclusive conexões</v>
          </cell>
          <cell r="C3348" t="str">
            <v>m</v>
          </cell>
          <cell r="D3348">
            <v>52.660000000000004</v>
          </cell>
          <cell r="E3348">
            <v>50.22</v>
          </cell>
          <cell r="F3348">
            <v>102.88</v>
          </cell>
        </row>
        <row r="3349">
          <cell r="A3349" t="str">
            <v>460707</v>
          </cell>
          <cell r="B3349" t="str">
            <v>Tubo de ferro galvanizado DN= 2 1/2´, inclusive conexões</v>
          </cell>
          <cell r="C3349" t="str">
            <v>m</v>
          </cell>
          <cell r="D3349">
            <v>67.39</v>
          </cell>
          <cell r="E3349">
            <v>55.800000000000004</v>
          </cell>
          <cell r="F3349">
            <v>123.19</v>
          </cell>
        </row>
        <row r="3350">
          <cell r="A3350" t="str">
            <v>460708</v>
          </cell>
          <cell r="B3350" t="str">
            <v>Tubo de ferro galvanizado DN= 3´, inclusive conexões</v>
          </cell>
          <cell r="C3350" t="str">
            <v>m</v>
          </cell>
          <cell r="D3350">
            <v>78.19</v>
          </cell>
          <cell r="E3350">
            <v>62.78</v>
          </cell>
          <cell r="F3350">
            <v>140.97</v>
          </cell>
        </row>
        <row r="3351">
          <cell r="A3351" t="str">
            <v>460709</v>
          </cell>
          <cell r="B3351" t="str">
            <v>Tubo de ferro galvanizado DN= 4´, inclusive conexões</v>
          </cell>
          <cell r="C3351" t="str">
            <v>m</v>
          </cell>
          <cell r="D3351">
            <v>113.26</v>
          </cell>
          <cell r="E3351">
            <v>69.760000000000005</v>
          </cell>
          <cell r="F3351">
            <v>183.02</v>
          </cell>
        </row>
        <row r="3352">
          <cell r="A3352" t="str">
            <v>460710</v>
          </cell>
          <cell r="B3352" t="str">
            <v>Tubo de ferro galvanizado DN= 6´, inclusive conexões</v>
          </cell>
          <cell r="C3352" t="str">
            <v>m</v>
          </cell>
          <cell r="D3352">
            <v>169</v>
          </cell>
          <cell r="E3352">
            <v>76.72</v>
          </cell>
          <cell r="F3352">
            <v>245.72</v>
          </cell>
        </row>
        <row r="3353">
          <cell r="A3353" t="str">
            <v>460800</v>
          </cell>
          <cell r="B3353" t="str">
            <v>Tubulação com conexões em aço galvanizado classe schedule</v>
          </cell>
          <cell r="C3353">
            <v>0</v>
          </cell>
          <cell r="D3353">
            <v>0</v>
          </cell>
          <cell r="E3353">
            <v>0</v>
          </cell>
          <cell r="F3353">
            <v>0</v>
          </cell>
        </row>
        <row r="3354">
          <cell r="A3354" t="str">
            <v>460801</v>
          </cell>
          <cell r="B3354" t="str">
            <v>Tubo aço galvanizado sem costura schedule 40, DN= 3/4´, inclusive conexões</v>
          </cell>
          <cell r="C3354" t="str">
            <v>m</v>
          </cell>
          <cell r="D3354">
            <v>34.020000000000003</v>
          </cell>
          <cell r="E3354">
            <v>30.69</v>
          </cell>
          <cell r="F3354">
            <v>64.709999999999994</v>
          </cell>
        </row>
        <row r="3355">
          <cell r="A3355" t="str">
            <v>460802</v>
          </cell>
          <cell r="B3355" t="str">
            <v>Tubo aço galvanizado sem costura schedule 40, DN= 1´, inclusive conexões</v>
          </cell>
          <cell r="C3355" t="str">
            <v>m</v>
          </cell>
          <cell r="D3355">
            <v>35.32</v>
          </cell>
          <cell r="E3355">
            <v>36.270000000000003</v>
          </cell>
          <cell r="F3355">
            <v>71.59</v>
          </cell>
        </row>
        <row r="3356">
          <cell r="A3356" t="str">
            <v>460803</v>
          </cell>
          <cell r="B3356" t="str">
            <v>Tubo aço galvanizado sem costura schedule 40, DN= 1 1/4´, inclusive conexões</v>
          </cell>
          <cell r="C3356" t="str">
            <v>m</v>
          </cell>
          <cell r="D3356">
            <v>47.22</v>
          </cell>
          <cell r="E3356">
            <v>39.06</v>
          </cell>
          <cell r="F3356">
            <v>86.28</v>
          </cell>
        </row>
        <row r="3357">
          <cell r="A3357" t="str">
            <v>460804</v>
          </cell>
          <cell r="B3357" t="str">
            <v>Tubo aço galvanizado sem costura schedule 40, DN= 1 1/2´, inclusive conexões</v>
          </cell>
          <cell r="C3357" t="str">
            <v>m</v>
          </cell>
          <cell r="D3357">
            <v>51.79</v>
          </cell>
          <cell r="E3357">
            <v>44.64</v>
          </cell>
          <cell r="F3357">
            <v>96.43</v>
          </cell>
        </row>
        <row r="3358">
          <cell r="A3358" t="str">
            <v>460805</v>
          </cell>
          <cell r="B3358" t="str">
            <v>Tubo aço galvanizado sem costura schedule 40, DN= 2´, inclusive conexões</v>
          </cell>
          <cell r="C3358" t="str">
            <v>m</v>
          </cell>
          <cell r="D3358">
            <v>63.99</v>
          </cell>
          <cell r="E3358">
            <v>50.22</v>
          </cell>
          <cell r="F3358">
            <v>114.21000000000001</v>
          </cell>
        </row>
        <row r="3359">
          <cell r="A3359" t="str">
            <v>460806</v>
          </cell>
          <cell r="B3359" t="str">
            <v>Tubo aço galvanizado sem costura schedule 40, DN= 1/2´, inclusive conexões</v>
          </cell>
          <cell r="C3359" t="str">
            <v>m</v>
          </cell>
          <cell r="D3359">
            <v>27.76</v>
          </cell>
          <cell r="E3359">
            <v>27.900000000000002</v>
          </cell>
          <cell r="F3359">
            <v>55.660000000000004</v>
          </cell>
        </row>
        <row r="3360">
          <cell r="A3360" t="str">
            <v>460807</v>
          </cell>
          <cell r="B3360" t="str">
            <v>Tubo aço galvanizado sem costura schedule 40, DN= 2 1/2´, inclusive conexões</v>
          </cell>
          <cell r="C3360" t="str">
            <v>m</v>
          </cell>
          <cell r="D3360">
            <v>106.72</v>
          </cell>
          <cell r="E3360">
            <v>55.800000000000004</v>
          </cell>
          <cell r="F3360">
            <v>162.52000000000001</v>
          </cell>
        </row>
        <row r="3361">
          <cell r="A3361" t="str">
            <v>460808</v>
          </cell>
          <cell r="B3361" t="str">
            <v>Tubo aço galvanizado sem costura schedule 40, DN= 3´, inclusive conexões</v>
          </cell>
          <cell r="C3361" t="str">
            <v>m</v>
          </cell>
          <cell r="D3361">
            <v>126.55</v>
          </cell>
          <cell r="E3361">
            <v>62.78</v>
          </cell>
          <cell r="F3361">
            <v>189.33</v>
          </cell>
        </row>
        <row r="3362">
          <cell r="A3362" t="str">
            <v>460810</v>
          </cell>
          <cell r="B3362" t="str">
            <v>Tubo aço galvanizado sem costura schedule 40, DN= 4´, inclusive conexões</v>
          </cell>
          <cell r="C3362" t="str">
            <v>m</v>
          </cell>
          <cell r="D3362">
            <v>170.71</v>
          </cell>
          <cell r="E3362">
            <v>69.760000000000005</v>
          </cell>
          <cell r="F3362">
            <v>240.47</v>
          </cell>
        </row>
        <row r="3363">
          <cell r="A3363" t="str">
            <v>460811</v>
          </cell>
          <cell r="B3363" t="str">
            <v>Tubo aço galvanizado sem costura schedule 40, DN= 6´, inclusive conexões</v>
          </cell>
          <cell r="C3363" t="str">
            <v>m</v>
          </cell>
          <cell r="D3363">
            <v>301.16000000000003</v>
          </cell>
          <cell r="E3363">
            <v>76.72</v>
          </cell>
          <cell r="F3363">
            <v>377.88</v>
          </cell>
        </row>
        <row r="3364">
          <cell r="A3364" t="str">
            <v>460900</v>
          </cell>
          <cell r="B3364" t="str">
            <v>Conexões e acessórios em ferro fundido, predial e tradicional, esgoto e pluvial</v>
          </cell>
          <cell r="C3364">
            <v>0</v>
          </cell>
          <cell r="D3364">
            <v>0</v>
          </cell>
          <cell r="E3364">
            <v>0</v>
          </cell>
          <cell r="F3364">
            <v>0</v>
          </cell>
        </row>
        <row r="3365">
          <cell r="A3365" t="str">
            <v>460905</v>
          </cell>
          <cell r="B3365" t="str">
            <v>Joelho 45° em ferro fundido, linha predial tradicional, DN= 50 mm</v>
          </cell>
          <cell r="C3365" t="str">
            <v>un</v>
          </cell>
          <cell r="D3365">
            <v>44.62</v>
          </cell>
          <cell r="E3365">
            <v>8.3699999999999992</v>
          </cell>
          <cell r="F3365">
            <v>52.99</v>
          </cell>
        </row>
        <row r="3366">
          <cell r="A3366" t="str">
            <v>460906</v>
          </cell>
          <cell r="B3366" t="str">
            <v>Joelho 45° em ferro fundido, linha predial tradicional, DN= 75 mm</v>
          </cell>
          <cell r="C3366" t="str">
            <v>un</v>
          </cell>
          <cell r="D3366">
            <v>60.27</v>
          </cell>
          <cell r="E3366">
            <v>8.3699999999999992</v>
          </cell>
          <cell r="F3366">
            <v>68.64</v>
          </cell>
        </row>
        <row r="3367">
          <cell r="A3367" t="str">
            <v>460907</v>
          </cell>
          <cell r="B3367" t="str">
            <v>Joelho 45° em ferro fundido, linha predial tradicional, DN= 100 mm</v>
          </cell>
          <cell r="C3367" t="str">
            <v>un</v>
          </cell>
          <cell r="D3367">
            <v>77.099999999999994</v>
          </cell>
          <cell r="E3367">
            <v>11.16</v>
          </cell>
          <cell r="F3367">
            <v>88.26</v>
          </cell>
        </row>
        <row r="3368">
          <cell r="A3368" t="str">
            <v>460908</v>
          </cell>
          <cell r="B3368" t="str">
            <v>Joelho 45° em ferro fundido, linha predial tradicional, DN= 150 mm</v>
          </cell>
          <cell r="C3368" t="str">
            <v>un</v>
          </cell>
          <cell r="D3368">
            <v>133.24</v>
          </cell>
          <cell r="E3368">
            <v>11.16</v>
          </cell>
          <cell r="F3368">
            <v>144.4</v>
          </cell>
        </row>
        <row r="3369">
          <cell r="A3369" t="str">
            <v>460910</v>
          </cell>
          <cell r="B3369" t="str">
            <v>Joelho 87° 30´ em ferro fundido, linha predial tradicional, DN= 50 mm</v>
          </cell>
          <cell r="C3369" t="str">
            <v>un</v>
          </cell>
          <cell r="D3369">
            <v>59.95</v>
          </cell>
          <cell r="E3369">
            <v>8.3699999999999992</v>
          </cell>
          <cell r="F3369">
            <v>68.319999999999993</v>
          </cell>
        </row>
        <row r="3370">
          <cell r="A3370" t="str">
            <v>460911</v>
          </cell>
          <cell r="B3370" t="str">
            <v>Joelho 87° 30´ em ferro fundido, linha predial tradicional, DN= 75 mm</v>
          </cell>
          <cell r="C3370" t="str">
            <v>un</v>
          </cell>
          <cell r="D3370">
            <v>80.36</v>
          </cell>
          <cell r="E3370">
            <v>8.3699999999999992</v>
          </cell>
          <cell r="F3370">
            <v>88.73</v>
          </cell>
        </row>
        <row r="3371">
          <cell r="A3371" t="str">
            <v>460912</v>
          </cell>
          <cell r="B3371" t="str">
            <v>Joelho 87° 30´ em ferro fundido, linha predial tradicional, DN= 100 mm</v>
          </cell>
          <cell r="C3371" t="str">
            <v>un</v>
          </cell>
          <cell r="D3371">
            <v>112.25</v>
          </cell>
          <cell r="E3371">
            <v>11.16</v>
          </cell>
          <cell r="F3371">
            <v>123.41</v>
          </cell>
        </row>
        <row r="3372">
          <cell r="A3372" t="str">
            <v>460913</v>
          </cell>
          <cell r="B3372" t="str">
            <v>Joelho 87° 30´ em ferro fundido, linha predial tradicional, DN= 150 mm</v>
          </cell>
          <cell r="C3372" t="str">
            <v>un</v>
          </cell>
          <cell r="D3372">
            <v>190.52</v>
          </cell>
          <cell r="E3372">
            <v>11.16</v>
          </cell>
          <cell r="F3372">
            <v>201.68</v>
          </cell>
        </row>
        <row r="3373">
          <cell r="A3373" t="str">
            <v>460915</v>
          </cell>
          <cell r="B3373" t="str">
            <v>Luva bolsa e bolsa em ferro fundido, linha predial tradicional, DN= 50 mm</v>
          </cell>
          <cell r="C3373" t="str">
            <v>un</v>
          </cell>
          <cell r="D3373">
            <v>42</v>
          </cell>
          <cell r="E3373">
            <v>8.3699999999999992</v>
          </cell>
          <cell r="F3373">
            <v>50.370000000000005</v>
          </cell>
        </row>
        <row r="3374">
          <cell r="A3374" t="str">
            <v>460916</v>
          </cell>
          <cell r="B3374" t="str">
            <v>Luva bolsa e bolsa em ferro fundido, linha predial tradicional, DN= 75 mm</v>
          </cell>
          <cell r="C3374" t="str">
            <v>un</v>
          </cell>
          <cell r="D3374">
            <v>49.08</v>
          </cell>
          <cell r="E3374">
            <v>8.3699999999999992</v>
          </cell>
          <cell r="F3374">
            <v>57.45</v>
          </cell>
        </row>
        <row r="3375">
          <cell r="A3375" t="str">
            <v>460917</v>
          </cell>
          <cell r="B3375" t="str">
            <v>Luva bolsa e bolsa em ferro fundido, linha predial tradicional, DN= 100 mm</v>
          </cell>
          <cell r="C3375" t="str">
            <v>un</v>
          </cell>
          <cell r="D3375">
            <v>64.06</v>
          </cell>
          <cell r="E3375">
            <v>11.16</v>
          </cell>
          <cell r="F3375">
            <v>75.22</v>
          </cell>
        </row>
        <row r="3376">
          <cell r="A3376" t="str">
            <v>460918</v>
          </cell>
          <cell r="B3376" t="str">
            <v>Luva bolsa e bolsa em ferro fundido, linha predial tradicional, DN= 150 mm</v>
          </cell>
          <cell r="C3376" t="str">
            <v>un</v>
          </cell>
          <cell r="D3376">
            <v>86.710000000000008</v>
          </cell>
          <cell r="E3376">
            <v>11.16</v>
          </cell>
          <cell r="F3376">
            <v>97.87</v>
          </cell>
        </row>
        <row r="3377">
          <cell r="A3377" t="str">
            <v>460920</v>
          </cell>
          <cell r="B3377" t="str">
            <v>Placa cega em ferro fundido, linha predial tradicional, DN= 75 mm</v>
          </cell>
          <cell r="C3377" t="str">
            <v>un</v>
          </cell>
          <cell r="D3377">
            <v>28.77</v>
          </cell>
          <cell r="E3377">
            <v>8.3699999999999992</v>
          </cell>
          <cell r="F3377">
            <v>37.14</v>
          </cell>
        </row>
        <row r="3378">
          <cell r="A3378" t="str">
            <v>460921</v>
          </cell>
          <cell r="B3378" t="str">
            <v>Placa cega em ferro fundido, linha predial tradicional, DN= 100 mm</v>
          </cell>
          <cell r="C3378" t="str">
            <v>un</v>
          </cell>
          <cell r="D3378">
            <v>33.380000000000003</v>
          </cell>
          <cell r="E3378">
            <v>11.16</v>
          </cell>
          <cell r="F3378">
            <v>44.54</v>
          </cell>
        </row>
        <row r="3379">
          <cell r="A3379" t="str">
            <v>460923</v>
          </cell>
          <cell r="B3379" t="str">
            <v>Junção 45° em ferro fundido, linha predial tradicional, DN= 50 x 50 mm</v>
          </cell>
          <cell r="C3379" t="str">
            <v>un</v>
          </cell>
          <cell r="D3379">
            <v>76.849999999999994</v>
          </cell>
          <cell r="E3379">
            <v>8.3699999999999992</v>
          </cell>
          <cell r="F3379">
            <v>85.22</v>
          </cell>
        </row>
        <row r="3380">
          <cell r="A3380" t="str">
            <v>460924</v>
          </cell>
          <cell r="B3380" t="str">
            <v>Junção 45° em ferro fundido, linha predial tradicional, DN= 75 x 50 mm</v>
          </cell>
          <cell r="C3380" t="str">
            <v>un</v>
          </cell>
          <cell r="D3380">
            <v>102.46000000000001</v>
          </cell>
          <cell r="E3380">
            <v>11.16</v>
          </cell>
          <cell r="F3380">
            <v>113.62</v>
          </cell>
        </row>
        <row r="3381">
          <cell r="A3381" t="str">
            <v>460925</v>
          </cell>
          <cell r="B3381" t="str">
            <v>Junção 45° em ferro fundido, linha predial tradicional, DN= 75 x 75 mm</v>
          </cell>
          <cell r="C3381" t="str">
            <v>un</v>
          </cell>
          <cell r="D3381">
            <v>111.75</v>
          </cell>
          <cell r="E3381">
            <v>11.16</v>
          </cell>
          <cell r="F3381">
            <v>122.91</v>
          </cell>
        </row>
        <row r="3382">
          <cell r="A3382" t="str">
            <v>460926</v>
          </cell>
          <cell r="B3382" t="str">
            <v>Junção 45° em ferro fundido, linha predial tradicional, DN= 100 x 50 mm</v>
          </cell>
          <cell r="C3382" t="str">
            <v>un</v>
          </cell>
          <cell r="D3382">
            <v>124.77</v>
          </cell>
          <cell r="E3382">
            <v>11.16</v>
          </cell>
          <cell r="F3382">
            <v>135.93</v>
          </cell>
        </row>
        <row r="3383">
          <cell r="A3383" t="str">
            <v>460927</v>
          </cell>
          <cell r="B3383" t="str">
            <v>Junção 45° em ferro fundido, linha predial tradicional, DN= 100 x 75 mm</v>
          </cell>
          <cell r="C3383" t="str">
            <v>un</v>
          </cell>
          <cell r="D3383">
            <v>136.55000000000001</v>
          </cell>
          <cell r="E3383">
            <v>11.16</v>
          </cell>
          <cell r="F3383">
            <v>147.71</v>
          </cell>
        </row>
        <row r="3384">
          <cell r="A3384" t="str">
            <v>460928</v>
          </cell>
          <cell r="B3384" t="str">
            <v>Junção 45° em ferro fundido, linha predial tradicional, DN= 100 x 100 mm</v>
          </cell>
          <cell r="C3384" t="str">
            <v>un</v>
          </cell>
          <cell r="D3384">
            <v>158.94999999999999</v>
          </cell>
          <cell r="E3384">
            <v>11.16</v>
          </cell>
          <cell r="F3384">
            <v>170.11</v>
          </cell>
        </row>
        <row r="3385">
          <cell r="A3385" t="str">
            <v>460929</v>
          </cell>
          <cell r="B3385" t="str">
            <v>Junção 45° em ferro fundido, linha predial tradicional, DN= 150 x 100 mm</v>
          </cell>
          <cell r="C3385" t="str">
            <v>un</v>
          </cell>
          <cell r="D3385">
            <v>180.09</v>
          </cell>
          <cell r="E3385">
            <v>13.96</v>
          </cell>
          <cell r="F3385">
            <v>194.05</v>
          </cell>
        </row>
        <row r="3386">
          <cell r="A3386" t="str">
            <v>460930</v>
          </cell>
          <cell r="B3386" t="str">
            <v>Junção dupla 45° em ferro fundido, linha predial tradicional, DN= 100 mm</v>
          </cell>
          <cell r="C3386" t="str">
            <v>un</v>
          </cell>
          <cell r="D3386">
            <v>184.69</v>
          </cell>
          <cell r="E3386">
            <v>11.16</v>
          </cell>
          <cell r="F3386">
            <v>195.85</v>
          </cell>
        </row>
        <row r="3387">
          <cell r="A3387" t="str">
            <v>460932</v>
          </cell>
          <cell r="B3387" t="str">
            <v>Te sanitário 87° 30´ em ferro fundido, linha predial tradicional, DN= 50 x 50 mm</v>
          </cell>
          <cell r="C3387" t="str">
            <v>un</v>
          </cell>
          <cell r="D3387">
            <v>69.61</v>
          </cell>
          <cell r="E3387">
            <v>8.3699999999999992</v>
          </cell>
          <cell r="F3387">
            <v>77.98</v>
          </cell>
        </row>
        <row r="3388">
          <cell r="A3388" t="str">
            <v>460933</v>
          </cell>
          <cell r="B3388" t="str">
            <v>Te sanitário 87° 30´ em ferro fundido, linha predial tradicional, DN= 75 x 50 mm</v>
          </cell>
          <cell r="C3388" t="str">
            <v>un</v>
          </cell>
          <cell r="D3388">
            <v>88.74</v>
          </cell>
          <cell r="E3388">
            <v>11.16</v>
          </cell>
          <cell r="F3388">
            <v>99.9</v>
          </cell>
        </row>
        <row r="3389">
          <cell r="A3389" t="str">
            <v>460934</v>
          </cell>
          <cell r="B3389" t="str">
            <v>Te sanitário 87° 30´ em ferro fundido, linha predial tradicional, DN= 75 x 75 mm</v>
          </cell>
          <cell r="C3389" t="str">
            <v>un</v>
          </cell>
          <cell r="D3389">
            <v>90.47</v>
          </cell>
          <cell r="E3389">
            <v>11.16</v>
          </cell>
          <cell r="F3389">
            <v>101.63</v>
          </cell>
        </row>
        <row r="3390">
          <cell r="A3390" t="str">
            <v>460935</v>
          </cell>
          <cell r="B3390" t="str">
            <v>Te sanitário 87° 30´ em ferro fundido, linha predial tradicional, DN= 100 x 50 mm</v>
          </cell>
          <cell r="C3390" t="str">
            <v>un</v>
          </cell>
          <cell r="D3390">
            <v>98.2</v>
          </cell>
          <cell r="E3390">
            <v>11.16</v>
          </cell>
          <cell r="F3390">
            <v>109.36</v>
          </cell>
        </row>
        <row r="3391">
          <cell r="A3391" t="str">
            <v>460936</v>
          </cell>
          <cell r="B3391" t="str">
            <v>Te sanitário 87° 30´ em ferro fundido, linha predial tradicional, DN= 100 x 75 mm</v>
          </cell>
          <cell r="C3391" t="str">
            <v>un</v>
          </cell>
          <cell r="D3391">
            <v>111.18</v>
          </cell>
          <cell r="E3391">
            <v>11.16</v>
          </cell>
          <cell r="F3391">
            <v>122.34</v>
          </cell>
        </row>
        <row r="3392">
          <cell r="A3392" t="str">
            <v>460937</v>
          </cell>
          <cell r="B3392" t="str">
            <v>Te sanitário 87° 30´ em ferro fundido, linha predial tradicional, DN= 100 x 100 mm</v>
          </cell>
          <cell r="C3392" t="str">
            <v>un</v>
          </cell>
          <cell r="D3392">
            <v>134.28</v>
          </cell>
          <cell r="E3392">
            <v>11.16</v>
          </cell>
          <cell r="F3392">
            <v>145.44</v>
          </cell>
        </row>
        <row r="3393">
          <cell r="A3393" t="str">
            <v>460940</v>
          </cell>
          <cell r="B3393" t="str">
            <v>Bucha de redução em ferro fundido, linha predial tradicional, DN= 75 x 50 mm</v>
          </cell>
          <cell r="C3393" t="str">
            <v>un</v>
          </cell>
          <cell r="D3393">
            <v>30.88</v>
          </cell>
          <cell r="E3393">
            <v>11.16</v>
          </cell>
          <cell r="F3393">
            <v>42.04</v>
          </cell>
        </row>
        <row r="3394">
          <cell r="A3394" t="str">
            <v>460941</v>
          </cell>
          <cell r="B3394" t="str">
            <v>Bucha de redução em ferro fundido, linha predial tradicional, DN= 100 x 75 mm</v>
          </cell>
          <cell r="C3394" t="str">
            <v>un</v>
          </cell>
          <cell r="D3394">
            <v>33.56</v>
          </cell>
          <cell r="E3394">
            <v>11.16</v>
          </cell>
          <cell r="F3394">
            <v>44.72</v>
          </cell>
        </row>
        <row r="3395">
          <cell r="A3395" t="str">
            <v>460942</v>
          </cell>
          <cell r="B3395" t="str">
            <v>Bucha de redução em ferro fundido, linha predial tradicional, DN= 150 x 100 mm</v>
          </cell>
          <cell r="C3395" t="str">
            <v>un</v>
          </cell>
          <cell r="D3395">
            <v>105.32000000000001</v>
          </cell>
          <cell r="E3395">
            <v>13.96</v>
          </cell>
          <cell r="F3395">
            <v>119.28</v>
          </cell>
        </row>
        <row r="3396">
          <cell r="A3396" t="str">
            <v>461000</v>
          </cell>
          <cell r="B3396" t="str">
            <v>Tubulação com conexões em cobre para água quente, gás e vapor</v>
          </cell>
          <cell r="C3396">
            <v>0</v>
          </cell>
          <cell r="D3396">
            <v>0</v>
          </cell>
          <cell r="E3396">
            <v>0</v>
          </cell>
          <cell r="F3396">
            <v>0</v>
          </cell>
        </row>
        <row r="3397">
          <cell r="A3397" t="str">
            <v>461001</v>
          </cell>
          <cell r="B3397" t="str">
            <v>Tubo de cobre classe A, DN= 15mm (1/2´), inclusive conexões</v>
          </cell>
          <cell r="C3397" t="str">
            <v>m</v>
          </cell>
          <cell r="D3397">
            <v>29.71</v>
          </cell>
          <cell r="E3397">
            <v>9.2100000000000009</v>
          </cell>
          <cell r="F3397">
            <v>38.92</v>
          </cell>
        </row>
        <row r="3398">
          <cell r="A3398" t="str">
            <v>461002</v>
          </cell>
          <cell r="B3398" t="str">
            <v>Tubo de cobre classe A, DN= 22mm (3/4´), inclusive conexões</v>
          </cell>
          <cell r="C3398" t="str">
            <v>m</v>
          </cell>
          <cell r="D3398">
            <v>46.49</v>
          </cell>
          <cell r="E3398">
            <v>10.050000000000001</v>
          </cell>
          <cell r="F3398">
            <v>56.54</v>
          </cell>
        </row>
        <row r="3399">
          <cell r="A3399" t="str">
            <v>461003</v>
          </cell>
          <cell r="B3399" t="str">
            <v>Tubo de cobre classe A, DN= 28mm (1´), inclusive conexões</v>
          </cell>
          <cell r="C3399" t="str">
            <v>m</v>
          </cell>
          <cell r="D3399">
            <v>53.32</v>
          </cell>
          <cell r="E3399">
            <v>12.56</v>
          </cell>
          <cell r="F3399">
            <v>65.88</v>
          </cell>
        </row>
        <row r="3400">
          <cell r="A3400" t="str">
            <v>461004</v>
          </cell>
          <cell r="B3400" t="str">
            <v>Tubo de cobre classe A, DN= 35mm (1 1/4´), inclusive conexões</v>
          </cell>
          <cell r="C3400" t="str">
            <v>m</v>
          </cell>
          <cell r="D3400">
            <v>82.23</v>
          </cell>
          <cell r="E3400">
            <v>14.22</v>
          </cell>
          <cell r="F3400">
            <v>96.45</v>
          </cell>
        </row>
        <row r="3401">
          <cell r="A3401" t="str">
            <v>461005</v>
          </cell>
          <cell r="B3401" t="str">
            <v>Tubo de cobre classe A, DN= 42mm (1 1/2´), inclusive conexões</v>
          </cell>
          <cell r="C3401" t="str">
            <v>m</v>
          </cell>
          <cell r="D3401">
            <v>93.22</v>
          </cell>
          <cell r="E3401">
            <v>14.22</v>
          </cell>
          <cell r="F3401">
            <v>107.44</v>
          </cell>
        </row>
        <row r="3402">
          <cell r="A3402" t="str">
            <v>461006</v>
          </cell>
          <cell r="B3402" t="str">
            <v>Tubo de cobre classe A, DN= 54mm (2´), inclusive conexões</v>
          </cell>
          <cell r="C3402" t="str">
            <v>m</v>
          </cell>
          <cell r="D3402">
            <v>129.76</v>
          </cell>
          <cell r="E3402">
            <v>19.25</v>
          </cell>
          <cell r="F3402">
            <v>149.01</v>
          </cell>
        </row>
        <row r="3403">
          <cell r="A3403" t="str">
            <v>461007</v>
          </cell>
          <cell r="B3403" t="str">
            <v>Tubo de cobre classe A, DN= 66mm (2 1/2´), inclusive conexões</v>
          </cell>
          <cell r="C3403" t="str">
            <v>m</v>
          </cell>
          <cell r="D3403">
            <v>172.84</v>
          </cell>
          <cell r="E3403">
            <v>22.6</v>
          </cell>
          <cell r="F3403">
            <v>195.44</v>
          </cell>
        </row>
        <row r="3404">
          <cell r="A3404" t="str">
            <v>461008</v>
          </cell>
          <cell r="B3404" t="str">
            <v>Tubo de cobre classe A, DN= 79mm (3´), inclusive conexões</v>
          </cell>
          <cell r="C3404" t="str">
            <v>m</v>
          </cell>
          <cell r="D3404">
            <v>233.95000000000002</v>
          </cell>
          <cell r="E3404">
            <v>24.27</v>
          </cell>
          <cell r="F3404">
            <v>258.22000000000003</v>
          </cell>
        </row>
        <row r="3405">
          <cell r="A3405" t="str">
            <v>461009</v>
          </cell>
          <cell r="B3405" t="str">
            <v>Tubo de cobre classe A, DN= 104mm (4´), inclusive conexões</v>
          </cell>
          <cell r="C3405" t="str">
            <v>m</v>
          </cell>
          <cell r="D3405">
            <v>338.53000000000003</v>
          </cell>
          <cell r="E3405">
            <v>27.62</v>
          </cell>
          <cell r="F3405">
            <v>366.15000000000003</v>
          </cell>
        </row>
        <row r="3406">
          <cell r="A3406" t="str">
            <v>461020</v>
          </cell>
          <cell r="B3406" t="str">
            <v>Tubo de cobre classe E, DN= 22mm (3/4´), inclusive conexões</v>
          </cell>
          <cell r="C3406" t="str">
            <v>m</v>
          </cell>
          <cell r="D3406">
            <v>30.89</v>
          </cell>
          <cell r="E3406">
            <v>10.050000000000001</v>
          </cell>
          <cell r="F3406">
            <v>40.94</v>
          </cell>
        </row>
        <row r="3407">
          <cell r="A3407" t="str">
            <v>461021</v>
          </cell>
          <cell r="B3407" t="str">
            <v>Tubo de cobre classe E, DN= 28mm (1´), inclusive conexões</v>
          </cell>
          <cell r="C3407" t="str">
            <v>m</v>
          </cell>
          <cell r="D3407">
            <v>36.619999999999997</v>
          </cell>
          <cell r="E3407">
            <v>12.56</v>
          </cell>
          <cell r="F3407">
            <v>49.18</v>
          </cell>
        </row>
        <row r="3408">
          <cell r="A3408" t="str">
            <v>461022</v>
          </cell>
          <cell r="B3408" t="str">
            <v>Tubo de cobre classe E, DN= 35mm (1 1/4´), inclusive conexões</v>
          </cell>
          <cell r="C3408" t="str">
            <v>m</v>
          </cell>
          <cell r="D3408">
            <v>57.22</v>
          </cell>
          <cell r="E3408">
            <v>14.22</v>
          </cell>
          <cell r="F3408">
            <v>71.44</v>
          </cell>
        </row>
        <row r="3409">
          <cell r="A3409" t="str">
            <v>461023</v>
          </cell>
          <cell r="B3409" t="str">
            <v>Tubo de cobre classe E, DN= 42mm (1 1/2´), inclusive conexões</v>
          </cell>
          <cell r="C3409" t="str">
            <v>m</v>
          </cell>
          <cell r="D3409">
            <v>69.569999999999993</v>
          </cell>
          <cell r="E3409">
            <v>14.22</v>
          </cell>
          <cell r="F3409">
            <v>83.79</v>
          </cell>
        </row>
        <row r="3410">
          <cell r="A3410" t="str">
            <v>461024</v>
          </cell>
          <cell r="B3410" t="str">
            <v>Tubo de cobre classe E, DN= 54mm (2´), inclusive conexões</v>
          </cell>
          <cell r="C3410" t="str">
            <v>m</v>
          </cell>
          <cell r="D3410">
            <v>99.27</v>
          </cell>
          <cell r="E3410">
            <v>19.25</v>
          </cell>
          <cell r="F3410">
            <v>118.52</v>
          </cell>
        </row>
        <row r="3411">
          <cell r="A3411" t="str">
            <v>461025</v>
          </cell>
          <cell r="B3411" t="str">
            <v>Tubo de cobre classe E, DN= 66mm (2 1/2´), inclusive conexões</v>
          </cell>
          <cell r="C3411" t="str">
            <v>m</v>
          </cell>
          <cell r="D3411">
            <v>140.26</v>
          </cell>
          <cell r="E3411">
            <v>22.6</v>
          </cell>
          <cell r="F3411">
            <v>162.86000000000001</v>
          </cell>
        </row>
        <row r="3412">
          <cell r="A3412" t="str">
            <v>461200</v>
          </cell>
          <cell r="B3412" t="str">
            <v>Tubulação em concreto para rede de águas pluviais</v>
          </cell>
          <cell r="C3412">
            <v>0</v>
          </cell>
          <cell r="D3412">
            <v>0</v>
          </cell>
          <cell r="E3412">
            <v>0</v>
          </cell>
          <cell r="F3412">
            <v>0</v>
          </cell>
        </row>
        <row r="3413">
          <cell r="A3413" t="str">
            <v>461201</v>
          </cell>
          <cell r="B3413" t="str">
            <v>Tubo de concreto (PS-1), DN= 300mm</v>
          </cell>
          <cell r="C3413" t="str">
            <v>m</v>
          </cell>
          <cell r="D3413">
            <v>32.6</v>
          </cell>
          <cell r="E3413">
            <v>18.420000000000002</v>
          </cell>
          <cell r="F3413">
            <v>51.02</v>
          </cell>
        </row>
        <row r="3414">
          <cell r="A3414" t="str">
            <v>461202</v>
          </cell>
          <cell r="B3414" t="str">
            <v>Tubo de concreto (PS-1), DN= 400mm</v>
          </cell>
          <cell r="C3414" t="str">
            <v>m</v>
          </cell>
          <cell r="D3414">
            <v>41.160000000000004</v>
          </cell>
          <cell r="E3414">
            <v>21.37</v>
          </cell>
          <cell r="F3414">
            <v>62.53</v>
          </cell>
        </row>
        <row r="3415">
          <cell r="A3415" t="str">
            <v>461203</v>
          </cell>
          <cell r="B3415" t="str">
            <v>Tubo de concreto (PS-1), DN= 500mm</v>
          </cell>
          <cell r="C3415" t="str">
            <v>m</v>
          </cell>
          <cell r="D3415">
            <v>59.76</v>
          </cell>
          <cell r="E3415">
            <v>26.38</v>
          </cell>
          <cell r="F3415">
            <v>86.14</v>
          </cell>
        </row>
        <row r="3416">
          <cell r="A3416" t="str">
            <v>461204</v>
          </cell>
          <cell r="B3416" t="str">
            <v>Tubo de concreto (PS-1), DN= 600mm</v>
          </cell>
          <cell r="C3416" t="str">
            <v>m</v>
          </cell>
          <cell r="D3416">
            <v>74.48</v>
          </cell>
          <cell r="E3416">
            <v>30.02</v>
          </cell>
          <cell r="F3416">
            <v>104.5</v>
          </cell>
        </row>
        <row r="3417">
          <cell r="A3417" t="str">
            <v>461205</v>
          </cell>
          <cell r="B3417" t="str">
            <v>Tubo de concreto (PS-2), DN= 300mm</v>
          </cell>
          <cell r="C3417" t="str">
            <v>m</v>
          </cell>
          <cell r="D3417">
            <v>34.28</v>
          </cell>
          <cell r="E3417">
            <v>18.420000000000002</v>
          </cell>
          <cell r="F3417">
            <v>52.7</v>
          </cell>
        </row>
        <row r="3418">
          <cell r="A3418" t="str">
            <v>461206</v>
          </cell>
          <cell r="B3418" t="str">
            <v>Tubo de concreto (PS-2), DN= 400mm</v>
          </cell>
          <cell r="C3418" t="str">
            <v>m</v>
          </cell>
          <cell r="D3418">
            <v>43.84</v>
          </cell>
          <cell r="E3418">
            <v>21.37</v>
          </cell>
          <cell r="F3418">
            <v>65.209999999999994</v>
          </cell>
        </row>
        <row r="3419">
          <cell r="A3419" t="str">
            <v>461207</v>
          </cell>
          <cell r="B3419" t="str">
            <v>Tubo de concreto (PS-2), DN= 500mm</v>
          </cell>
          <cell r="C3419" t="str">
            <v>m</v>
          </cell>
          <cell r="D3419">
            <v>63.17</v>
          </cell>
          <cell r="E3419">
            <v>26.38</v>
          </cell>
          <cell r="F3419">
            <v>89.55</v>
          </cell>
        </row>
        <row r="3420">
          <cell r="A3420" t="str">
            <v>461208</v>
          </cell>
          <cell r="B3420" t="str">
            <v>Tubo de concreto (PA-1), DN= 600mm</v>
          </cell>
          <cell r="C3420" t="str">
            <v>m</v>
          </cell>
          <cell r="D3420">
            <v>83.5</v>
          </cell>
          <cell r="E3420">
            <v>30.02</v>
          </cell>
          <cell r="F3420">
            <v>113.52</v>
          </cell>
        </row>
        <row r="3421">
          <cell r="A3421" t="str">
            <v>461209</v>
          </cell>
          <cell r="B3421" t="str">
            <v>Tubo de concreto (PA-1), DN= 700mm</v>
          </cell>
          <cell r="C3421" t="str">
            <v>m</v>
          </cell>
          <cell r="D3421">
            <v>132.54</v>
          </cell>
          <cell r="E3421">
            <v>33.659999999999997</v>
          </cell>
          <cell r="F3421">
            <v>166.20000000000002</v>
          </cell>
        </row>
        <row r="3422">
          <cell r="A3422" t="str">
            <v>461210</v>
          </cell>
          <cell r="B3422" t="str">
            <v>Tubo de concreto (PA-1), DN= 800mm</v>
          </cell>
          <cell r="C3422" t="str">
            <v>m</v>
          </cell>
          <cell r="D3422">
            <v>165.19</v>
          </cell>
          <cell r="E3422">
            <v>38.68</v>
          </cell>
          <cell r="F3422">
            <v>203.87</v>
          </cell>
        </row>
        <row r="3423">
          <cell r="A3423" t="str">
            <v>461211</v>
          </cell>
          <cell r="B3423" t="str">
            <v>Tubo de concreto (PA-1), DN= 900mm</v>
          </cell>
          <cell r="C3423" t="str">
            <v>m</v>
          </cell>
          <cell r="D3423">
            <v>228.64000000000001</v>
          </cell>
          <cell r="E3423">
            <v>43.7</v>
          </cell>
          <cell r="F3423">
            <v>272.33999999999997</v>
          </cell>
        </row>
        <row r="3424">
          <cell r="A3424" t="str">
            <v>461212</v>
          </cell>
          <cell r="B3424" t="str">
            <v>Tubo de concreto (PA-1), DN= 1000mm</v>
          </cell>
          <cell r="C3424" t="str">
            <v>m</v>
          </cell>
          <cell r="D3424">
            <v>233.85</v>
          </cell>
          <cell r="E3424">
            <v>48.7</v>
          </cell>
          <cell r="F3424">
            <v>282.55</v>
          </cell>
        </row>
        <row r="3425">
          <cell r="A3425" t="str">
            <v>461214</v>
          </cell>
          <cell r="B3425" t="str">
            <v>Tubo de concreto (PA-1), DN= 1200mm</v>
          </cell>
          <cell r="C3425" t="str">
            <v>m</v>
          </cell>
          <cell r="D3425">
            <v>347.88</v>
          </cell>
          <cell r="E3425">
            <v>72.819999999999993</v>
          </cell>
          <cell r="F3425">
            <v>420.7</v>
          </cell>
        </row>
        <row r="3426">
          <cell r="A3426" t="str">
            <v>461215</v>
          </cell>
          <cell r="B3426" t="str">
            <v>Tubo de concreto (PA-2), DN= 600mm</v>
          </cell>
          <cell r="C3426" t="str">
            <v>m</v>
          </cell>
          <cell r="D3426">
            <v>88.86</v>
          </cell>
          <cell r="E3426">
            <v>30.02</v>
          </cell>
          <cell r="F3426">
            <v>118.88</v>
          </cell>
        </row>
        <row r="3427">
          <cell r="A3427" t="str">
            <v>461216</v>
          </cell>
          <cell r="B3427" t="str">
            <v>Tubo de concreto (PA-2), DN= 800mm</v>
          </cell>
          <cell r="C3427" t="str">
            <v>m</v>
          </cell>
          <cell r="D3427">
            <v>167.99</v>
          </cell>
          <cell r="E3427">
            <v>38.68</v>
          </cell>
          <cell r="F3427">
            <v>206.67000000000002</v>
          </cell>
        </row>
        <row r="3428">
          <cell r="A3428" t="str">
            <v>461217</v>
          </cell>
          <cell r="B3428" t="str">
            <v>Tubo de concreto (PA-2), DN= 1000mm</v>
          </cell>
          <cell r="C3428" t="str">
            <v>m</v>
          </cell>
          <cell r="D3428">
            <v>245.01</v>
          </cell>
          <cell r="E3428">
            <v>48.7</v>
          </cell>
          <cell r="F3428">
            <v>293.70999999999998</v>
          </cell>
        </row>
        <row r="3429">
          <cell r="A3429" t="str">
            <v>461218</v>
          </cell>
          <cell r="B3429" t="str">
            <v>Tubo de concreto (PA-3), DN= 600mm</v>
          </cell>
          <cell r="C3429" t="str">
            <v>m</v>
          </cell>
          <cell r="D3429">
            <v>129.57</v>
          </cell>
          <cell r="E3429">
            <v>30.02</v>
          </cell>
          <cell r="F3429">
            <v>159.59</v>
          </cell>
        </row>
        <row r="3430">
          <cell r="A3430" t="str">
            <v>461219</v>
          </cell>
          <cell r="B3430" t="str">
            <v>Tubo de concreto (PA-3), DN= 800mm</v>
          </cell>
          <cell r="C3430" t="str">
            <v>m</v>
          </cell>
          <cell r="D3430">
            <v>222.15</v>
          </cell>
          <cell r="E3430">
            <v>38.68</v>
          </cell>
          <cell r="F3430">
            <v>260.83</v>
          </cell>
        </row>
        <row r="3431">
          <cell r="A3431" t="str">
            <v>461220</v>
          </cell>
          <cell r="B3431" t="str">
            <v>Tubo de concreto (PA-3), DN= 1000mm</v>
          </cell>
          <cell r="C3431" t="str">
            <v>m</v>
          </cell>
          <cell r="D3431">
            <v>323.17</v>
          </cell>
          <cell r="E3431">
            <v>48.7</v>
          </cell>
          <cell r="F3431">
            <v>371.87</v>
          </cell>
        </row>
        <row r="3432">
          <cell r="A3432" t="str">
            <v>461221</v>
          </cell>
          <cell r="B3432" t="str">
            <v>Meio tubo de concreto, DN= 300mm</v>
          </cell>
          <cell r="C3432" t="str">
            <v>m</v>
          </cell>
          <cell r="D3432">
            <v>21.2</v>
          </cell>
          <cell r="E3432">
            <v>17.84</v>
          </cell>
          <cell r="F3432">
            <v>39.04</v>
          </cell>
        </row>
        <row r="3433">
          <cell r="A3433" t="str">
            <v>461222</v>
          </cell>
          <cell r="B3433" t="str">
            <v>Meio tubo de concreto, DN= 400mm</v>
          </cell>
          <cell r="C3433" t="str">
            <v>m</v>
          </cell>
          <cell r="D3433">
            <v>26.3</v>
          </cell>
          <cell r="E3433">
            <v>22.73</v>
          </cell>
          <cell r="F3433">
            <v>49.03</v>
          </cell>
        </row>
        <row r="3434">
          <cell r="A3434" t="str">
            <v>461223</v>
          </cell>
          <cell r="B3434" t="str">
            <v>Meio tubo de concreto, DN= 500mm</v>
          </cell>
          <cell r="C3434" t="str">
            <v>m</v>
          </cell>
          <cell r="D3434">
            <v>35.21</v>
          </cell>
          <cell r="E3434">
            <v>29.89</v>
          </cell>
          <cell r="F3434">
            <v>65.099999999999994</v>
          </cell>
        </row>
        <row r="3435">
          <cell r="A3435" t="str">
            <v>461224</v>
          </cell>
          <cell r="B3435" t="str">
            <v>Meio tubo de concreto, DN= 600mm</v>
          </cell>
          <cell r="C3435" t="str">
            <v>m</v>
          </cell>
          <cell r="D3435">
            <v>46.22</v>
          </cell>
          <cell r="E3435">
            <v>38.409999999999997</v>
          </cell>
          <cell r="F3435">
            <v>84.63</v>
          </cell>
        </row>
        <row r="3436">
          <cell r="A3436" t="str">
            <v>461225</v>
          </cell>
          <cell r="B3436" t="str">
            <v>Tubo de concreto (PA-2), DN= 1500mm</v>
          </cell>
          <cell r="C3436" t="str">
            <v>m</v>
          </cell>
          <cell r="D3436">
            <v>552.44000000000005</v>
          </cell>
          <cell r="E3436">
            <v>109.23</v>
          </cell>
          <cell r="F3436">
            <v>661.67</v>
          </cell>
        </row>
        <row r="3437">
          <cell r="A3437" t="str">
            <v>461226</v>
          </cell>
          <cell r="B3437" t="str">
            <v>Tubo de concreto (PA-1), DN= 400mm</v>
          </cell>
          <cell r="C3437" t="str">
            <v>m</v>
          </cell>
          <cell r="D3437">
            <v>56.410000000000004</v>
          </cell>
          <cell r="E3437">
            <v>21.37</v>
          </cell>
          <cell r="F3437">
            <v>77.78</v>
          </cell>
        </row>
        <row r="3438">
          <cell r="A3438" t="str">
            <v>461227</v>
          </cell>
          <cell r="B3438" t="str">
            <v>Tubo de concreto (PA-2), DN= 400mm</v>
          </cell>
          <cell r="C3438" t="str">
            <v>m</v>
          </cell>
          <cell r="D3438">
            <v>55.14</v>
          </cell>
          <cell r="E3438">
            <v>21.37</v>
          </cell>
          <cell r="F3438">
            <v>76.510000000000005</v>
          </cell>
        </row>
        <row r="3439">
          <cell r="A3439" t="str">
            <v>461228</v>
          </cell>
          <cell r="B3439" t="str">
            <v>Tubo de concreto (PA-3), DN= 400mm</v>
          </cell>
          <cell r="C3439" t="str">
            <v>m</v>
          </cell>
          <cell r="D3439">
            <v>76.42</v>
          </cell>
          <cell r="E3439">
            <v>21.37</v>
          </cell>
          <cell r="F3439">
            <v>97.79</v>
          </cell>
        </row>
        <row r="3440">
          <cell r="A3440" t="str">
            <v>461229</v>
          </cell>
          <cell r="B3440" t="str">
            <v>Tubo de concreto (PA-2), DN= 700mm</v>
          </cell>
          <cell r="C3440" t="str">
            <v>m</v>
          </cell>
          <cell r="D3440">
            <v>169.02</v>
          </cell>
          <cell r="E3440">
            <v>33.659999999999997</v>
          </cell>
          <cell r="F3440">
            <v>202.68</v>
          </cell>
        </row>
        <row r="3441">
          <cell r="A3441" t="str">
            <v>461230</v>
          </cell>
          <cell r="B3441" t="str">
            <v>Tubo de concreto (PA-2), DN= 500mm</v>
          </cell>
          <cell r="C3441" t="str">
            <v>m</v>
          </cell>
          <cell r="D3441">
            <v>79.78</v>
          </cell>
          <cell r="E3441">
            <v>26.38</v>
          </cell>
          <cell r="F3441">
            <v>106.16</v>
          </cell>
        </row>
        <row r="3442">
          <cell r="A3442" t="str">
            <v>461231</v>
          </cell>
          <cell r="B3442" t="str">
            <v>Tubo de concreto (PA-2), DN= 900mm</v>
          </cell>
          <cell r="C3442" t="str">
            <v>m</v>
          </cell>
          <cell r="D3442">
            <v>231.55</v>
          </cell>
          <cell r="E3442">
            <v>43.7</v>
          </cell>
          <cell r="F3442">
            <v>275.25</v>
          </cell>
        </row>
        <row r="3443">
          <cell r="A3443" t="str">
            <v>461232</v>
          </cell>
          <cell r="B3443" t="str">
            <v>Tubo de concreto (PA-1), DN= 300mm</v>
          </cell>
          <cell r="C3443" t="str">
            <v>m</v>
          </cell>
          <cell r="D3443">
            <v>52.03</v>
          </cell>
          <cell r="E3443">
            <v>18.420000000000002</v>
          </cell>
          <cell r="F3443">
            <v>70.45</v>
          </cell>
        </row>
        <row r="3444">
          <cell r="A3444" t="str">
            <v>461233</v>
          </cell>
          <cell r="B3444" t="str">
            <v>Tubo de concreto (PA-2), DN= 300mm</v>
          </cell>
          <cell r="C3444" t="str">
            <v>m</v>
          </cell>
          <cell r="D3444">
            <v>53.07</v>
          </cell>
          <cell r="E3444">
            <v>18.420000000000002</v>
          </cell>
          <cell r="F3444">
            <v>71.489999999999995</v>
          </cell>
        </row>
        <row r="3445">
          <cell r="A3445" t="str">
            <v>461234</v>
          </cell>
          <cell r="B3445" t="str">
            <v>Meio tubo de concreto, DN= 200mm</v>
          </cell>
          <cell r="C3445" t="str">
            <v>m</v>
          </cell>
          <cell r="D3445">
            <v>13.6</v>
          </cell>
          <cell r="E3445">
            <v>6.49</v>
          </cell>
          <cell r="F3445">
            <v>20.09</v>
          </cell>
        </row>
        <row r="3446">
          <cell r="A3446" t="str">
            <v>461300</v>
          </cell>
          <cell r="B3446" t="str">
            <v>Tubulação com conexões em PEAD corrugado perfurado para rede drenagem</v>
          </cell>
          <cell r="C3446">
            <v>0</v>
          </cell>
          <cell r="D3446">
            <v>0</v>
          </cell>
          <cell r="E3446">
            <v>0</v>
          </cell>
          <cell r="F3446">
            <v>0</v>
          </cell>
        </row>
        <row r="3447">
          <cell r="A3447" t="str">
            <v>461301</v>
          </cell>
          <cell r="B3447" t="str">
            <v>Tubo em polietileno de alta densidade corrugado perfurado, DN= 3´, inclusive conexões</v>
          </cell>
          <cell r="C3447" t="str">
            <v>m</v>
          </cell>
          <cell r="D3447">
            <v>10.56</v>
          </cell>
          <cell r="E3447">
            <v>0.93</v>
          </cell>
          <cell r="F3447">
            <v>11.49</v>
          </cell>
        </row>
        <row r="3448">
          <cell r="A3448" t="str">
            <v>461302</v>
          </cell>
          <cell r="B3448" t="str">
            <v>Tubo em polietileno de alta densidade corrugado perfurado, DN= 4´, inclusive conexões</v>
          </cell>
          <cell r="C3448" t="str">
            <v>m</v>
          </cell>
          <cell r="D3448">
            <v>13.17</v>
          </cell>
          <cell r="E3448">
            <v>0.93</v>
          </cell>
          <cell r="F3448">
            <v>14.1</v>
          </cell>
        </row>
        <row r="3449">
          <cell r="A3449" t="str">
            <v>461303</v>
          </cell>
          <cell r="B3449" t="str">
            <v>Tubo em polietileno de alta densidade corrugado perfurado, DN= 8´, inclusive conexões</v>
          </cell>
          <cell r="C3449" t="str">
            <v>m</v>
          </cell>
          <cell r="D3449">
            <v>52.96</v>
          </cell>
          <cell r="E3449">
            <v>0.93</v>
          </cell>
          <cell r="F3449">
            <v>53.89</v>
          </cell>
        </row>
        <row r="3450">
          <cell r="A3450" t="str">
            <v>461304</v>
          </cell>
          <cell r="B3450" t="str">
            <v>Tubo em polietileno de alta densidade corrugado perfurado, DN= 2 1/2´, inclusive conexões</v>
          </cell>
          <cell r="C3450" t="str">
            <v>m</v>
          </cell>
          <cell r="D3450">
            <v>9.24</v>
          </cell>
          <cell r="E3450">
            <v>0.93</v>
          </cell>
          <cell r="F3450">
            <v>10.17</v>
          </cell>
        </row>
        <row r="3451">
          <cell r="A3451" t="str">
            <v>461305</v>
          </cell>
          <cell r="B3451" t="str">
            <v>Tubo em polietileno de alta densidade corrugado perfurado, DN= 6´, inclusive conexões</v>
          </cell>
          <cell r="C3451" t="str">
            <v>m</v>
          </cell>
          <cell r="D3451">
            <v>30.66</v>
          </cell>
          <cell r="E3451">
            <v>0.93</v>
          </cell>
          <cell r="F3451">
            <v>31.59</v>
          </cell>
        </row>
        <row r="3452">
          <cell r="A3452" t="str">
            <v>461306</v>
          </cell>
          <cell r="B3452" t="str">
            <v>Tubo em polietileno de alta densidade corrugado perfurado, DN= 12´, inclusive conexões</v>
          </cell>
          <cell r="C3452" t="str">
            <v>m</v>
          </cell>
          <cell r="D3452">
            <v>63.29</v>
          </cell>
          <cell r="E3452">
            <v>0.93</v>
          </cell>
          <cell r="F3452">
            <v>64.22</v>
          </cell>
        </row>
        <row r="3453">
          <cell r="A3453" t="str">
            <v>461400</v>
          </cell>
          <cell r="B3453" t="str">
            <v>Tubulação com conexões em ferro dúctil para redes de saneamento</v>
          </cell>
          <cell r="C3453">
            <v>0</v>
          </cell>
          <cell r="D3453">
            <v>0</v>
          </cell>
          <cell r="E3453">
            <v>0</v>
          </cell>
          <cell r="F3453">
            <v>0</v>
          </cell>
        </row>
        <row r="3454">
          <cell r="A3454" t="str">
            <v>461402</v>
          </cell>
          <cell r="B3454" t="str">
            <v>Tubo de ferro fundido classe K-7 com junta elástica, DN= 150mm, inclusive conexões</v>
          </cell>
          <cell r="C3454" t="str">
            <v>m</v>
          </cell>
          <cell r="D3454">
            <v>206.92000000000002</v>
          </cell>
          <cell r="E3454">
            <v>19.45</v>
          </cell>
          <cell r="F3454">
            <v>226.37</v>
          </cell>
        </row>
        <row r="3455">
          <cell r="A3455" t="str">
            <v>461403</v>
          </cell>
          <cell r="B3455" t="str">
            <v>Tubo de ferro fundido classe K-7 com junta elástica, DN= 200mm, inclusive conexões</v>
          </cell>
          <cell r="C3455" t="str">
            <v>m</v>
          </cell>
          <cell r="D3455">
            <v>252.17000000000002</v>
          </cell>
          <cell r="E3455">
            <v>19.45</v>
          </cell>
          <cell r="F3455">
            <v>271.62</v>
          </cell>
        </row>
        <row r="3456">
          <cell r="A3456" t="str">
            <v>461404</v>
          </cell>
          <cell r="B3456" t="str">
            <v>Tubo de ferro fundido classe K-7 com junta elástica, DN= 250mm, inclusive conexões</v>
          </cell>
          <cell r="C3456" t="str">
            <v>m</v>
          </cell>
          <cell r="D3456">
            <v>305.89999999999998</v>
          </cell>
          <cell r="E3456">
            <v>19.45</v>
          </cell>
          <cell r="F3456">
            <v>325.35000000000002</v>
          </cell>
        </row>
        <row r="3457">
          <cell r="A3457" t="str">
            <v>461405</v>
          </cell>
          <cell r="B3457" t="str">
            <v>Tubo de ferro fundido classe K-7 com junta elástica, DN= 350mm, inclusive conexões</v>
          </cell>
          <cell r="C3457" t="str">
            <v>m</v>
          </cell>
          <cell r="D3457">
            <v>424.42</v>
          </cell>
          <cell r="E3457">
            <v>19.45</v>
          </cell>
          <cell r="F3457">
            <v>443.87</v>
          </cell>
        </row>
        <row r="3458">
          <cell r="A3458" t="str">
            <v>461406</v>
          </cell>
          <cell r="B3458" t="str">
            <v>Tubo de ferro fundido classe K-7 com junta elástica, DN= 300mm, inclusive conexões</v>
          </cell>
          <cell r="C3458" t="str">
            <v>m</v>
          </cell>
          <cell r="D3458">
            <v>360.40000000000003</v>
          </cell>
          <cell r="E3458">
            <v>19.45</v>
          </cell>
          <cell r="F3458">
            <v>379.85</v>
          </cell>
        </row>
        <row r="3459">
          <cell r="A3459" t="str">
            <v>461449</v>
          </cell>
          <cell r="B3459" t="str">
            <v>Tubo de ferro fundido classe k-9 com junta elástica, DN= 80mm, inclusive conexões</v>
          </cell>
          <cell r="C3459" t="str">
            <v>m</v>
          </cell>
          <cell r="D3459">
            <v>172.98</v>
          </cell>
          <cell r="E3459">
            <v>19.45</v>
          </cell>
          <cell r="F3459">
            <v>192.43</v>
          </cell>
        </row>
        <row r="3460">
          <cell r="A3460" t="str">
            <v>461451</v>
          </cell>
          <cell r="B3460" t="str">
            <v>Tubo de ferro fundido classe K-9 com junta elástica, DN= 100mm, inclusive conexões</v>
          </cell>
          <cell r="C3460" t="str">
            <v>m</v>
          </cell>
          <cell r="D3460">
            <v>177.8</v>
          </cell>
          <cell r="E3460">
            <v>19.45</v>
          </cell>
          <cell r="F3460">
            <v>197.25</v>
          </cell>
        </row>
        <row r="3461">
          <cell r="A3461" t="str">
            <v>461452</v>
          </cell>
          <cell r="B3461" t="str">
            <v>Tubo de ferro fundido classe K-9 com junta elástica, DN= 150mm, incluive conexões</v>
          </cell>
          <cell r="C3461" t="str">
            <v>m</v>
          </cell>
          <cell r="D3461">
            <v>223.78</v>
          </cell>
          <cell r="E3461">
            <v>19.45</v>
          </cell>
          <cell r="F3461">
            <v>243.23000000000002</v>
          </cell>
        </row>
        <row r="3462">
          <cell r="A3462" t="str">
            <v>461453</v>
          </cell>
          <cell r="B3462" t="str">
            <v>Tubo de ferro fundido classe K-9 com junta elástica, DN= 200mm, inclusive conexões</v>
          </cell>
          <cell r="C3462" t="str">
            <v>m</v>
          </cell>
          <cell r="D3462">
            <v>281.06</v>
          </cell>
          <cell r="E3462">
            <v>19.45</v>
          </cell>
          <cell r="F3462">
            <v>300.51</v>
          </cell>
        </row>
        <row r="3463">
          <cell r="A3463" t="str">
            <v>461454</v>
          </cell>
          <cell r="B3463" t="str">
            <v>Tubo de ferro fundido classe k-9 com junta elástica, DN= 250mm, inclusive conexões</v>
          </cell>
          <cell r="C3463" t="str">
            <v>m</v>
          </cell>
          <cell r="D3463">
            <v>357.59000000000003</v>
          </cell>
          <cell r="E3463">
            <v>19.45</v>
          </cell>
          <cell r="F3463">
            <v>377.04</v>
          </cell>
        </row>
        <row r="3464">
          <cell r="A3464" t="str">
            <v>461455</v>
          </cell>
          <cell r="B3464" t="str">
            <v>Tubo de ferro fundido classe K-9 com junta elástica, DN= 300mm, inclusive conexões</v>
          </cell>
          <cell r="C3464" t="str">
            <v>m</v>
          </cell>
          <cell r="D3464">
            <v>418.79</v>
          </cell>
          <cell r="E3464">
            <v>19.45</v>
          </cell>
          <cell r="F3464">
            <v>438.24</v>
          </cell>
        </row>
        <row r="3465">
          <cell r="A3465" t="str">
            <v>461456</v>
          </cell>
          <cell r="B3465" t="str">
            <v>Tubo de ferro fundido classe k-9 com junta elástica, DN= 350mm, inclusive conexões</v>
          </cell>
          <cell r="C3465" t="str">
            <v>m</v>
          </cell>
          <cell r="D3465">
            <v>501.23</v>
          </cell>
          <cell r="E3465">
            <v>19.45</v>
          </cell>
          <cell r="F3465">
            <v>520.67999999999995</v>
          </cell>
        </row>
        <row r="3466">
          <cell r="A3466" t="str">
            <v>461800</v>
          </cell>
          <cell r="B3466" t="str">
            <v>Tubulação e conexões flangeadas em ferro dúctil para redes saneamento</v>
          </cell>
          <cell r="C3466">
            <v>0</v>
          </cell>
          <cell r="D3466">
            <v>0</v>
          </cell>
          <cell r="E3466">
            <v>0</v>
          </cell>
          <cell r="F3466">
            <v>0</v>
          </cell>
        </row>
        <row r="3467">
          <cell r="A3467" t="str">
            <v>461801</v>
          </cell>
          <cell r="B3467" t="str">
            <v>Tubo em ferro fundido com ponta e ponta TCLA - DN= 80mm, sem juntas e conexões</v>
          </cell>
          <cell r="C3467" t="str">
            <v>m</v>
          </cell>
          <cell r="D3467">
            <v>319.54000000000002</v>
          </cell>
          <cell r="E3467">
            <v>22.240000000000002</v>
          </cell>
          <cell r="F3467">
            <v>341.78000000000003</v>
          </cell>
        </row>
        <row r="3468">
          <cell r="A3468" t="str">
            <v>461802</v>
          </cell>
          <cell r="B3468" t="str">
            <v>Tubo em ferro fundido com ponta e ponta TCLA - DN= 100mm, sem juntas e conexões</v>
          </cell>
          <cell r="C3468" t="str">
            <v>m</v>
          </cell>
          <cell r="D3468">
            <v>305.02</v>
          </cell>
          <cell r="E3468">
            <v>22.240000000000002</v>
          </cell>
          <cell r="F3468">
            <v>327.26</v>
          </cell>
        </row>
        <row r="3469">
          <cell r="A3469" t="str">
            <v>461803</v>
          </cell>
          <cell r="B3469" t="str">
            <v>Tubo em ferro fundido com ponta e ponta TCLA - DN= 150mm, sem juntas e conexões</v>
          </cell>
          <cell r="C3469" t="str">
            <v>m</v>
          </cell>
          <cell r="D3469">
            <v>368.47</v>
          </cell>
          <cell r="E3469">
            <v>22.240000000000002</v>
          </cell>
          <cell r="F3469">
            <v>390.71000000000004</v>
          </cell>
        </row>
        <row r="3470">
          <cell r="A3470" t="str">
            <v>461804</v>
          </cell>
          <cell r="B3470" t="str">
            <v>Tubo em ferro fundido com ponta e ponta TCLA - DN= 200mm, sem juntas e conexões</v>
          </cell>
          <cell r="C3470" t="str">
            <v>m</v>
          </cell>
          <cell r="D3470">
            <v>455.11</v>
          </cell>
          <cell r="E3470">
            <v>22.240000000000002</v>
          </cell>
          <cell r="F3470">
            <v>477.35</v>
          </cell>
        </row>
        <row r="3471">
          <cell r="A3471" t="str">
            <v>461805</v>
          </cell>
          <cell r="B3471" t="str">
            <v>Tubo em ferro fundido com ponta e ponta TCLA - DN= 250mm, sem juntas e conexões</v>
          </cell>
          <cell r="C3471" t="str">
            <v>m</v>
          </cell>
          <cell r="D3471">
            <v>554.79999999999995</v>
          </cell>
          <cell r="E3471">
            <v>23.91</v>
          </cell>
          <cell r="F3471">
            <v>578.71</v>
          </cell>
        </row>
        <row r="3472">
          <cell r="A3472" t="str">
            <v>461806</v>
          </cell>
          <cell r="B3472" t="str">
            <v>Tubo em ferro fundido com ponta e ponta TCLA - DN= 300mm, sem juntas e conexões</v>
          </cell>
          <cell r="C3472" t="str">
            <v>m</v>
          </cell>
          <cell r="D3472">
            <v>657.22</v>
          </cell>
          <cell r="E3472">
            <v>23.91</v>
          </cell>
          <cell r="F3472">
            <v>681.13</v>
          </cell>
        </row>
        <row r="3473">
          <cell r="A3473" t="str">
            <v>461807</v>
          </cell>
          <cell r="B3473" t="str">
            <v>Tubo em ferro fundido com ponta e ponta TCLA - DN= 350mm, sem juntas e conexões</v>
          </cell>
          <cell r="C3473" t="str">
            <v>m</v>
          </cell>
          <cell r="D3473">
            <v>799.18000000000006</v>
          </cell>
          <cell r="E3473">
            <v>23.91</v>
          </cell>
          <cell r="F3473">
            <v>823.09</v>
          </cell>
        </row>
        <row r="3474">
          <cell r="A3474" t="str">
            <v>461808</v>
          </cell>
          <cell r="B3474" t="str">
            <v>Tubo em ferro fundido com ponta e ponta TCLA - DN= 400mm, sem juntas e conexões</v>
          </cell>
          <cell r="C3474" t="str">
            <v>m</v>
          </cell>
          <cell r="D3474">
            <v>887.96</v>
          </cell>
          <cell r="E3474">
            <v>23.91</v>
          </cell>
          <cell r="F3474">
            <v>911.87</v>
          </cell>
        </row>
        <row r="3475">
          <cell r="A3475" t="str">
            <v>461809</v>
          </cell>
          <cell r="B3475" t="str">
            <v>Flange avulso em ferro fundido, classe PN-10, DN= 80mm</v>
          </cell>
          <cell r="C3475" t="str">
            <v>un</v>
          </cell>
          <cell r="D3475">
            <v>74.88</v>
          </cell>
          <cell r="E3475">
            <v>12.280000000000001</v>
          </cell>
          <cell r="F3475">
            <v>87.16</v>
          </cell>
        </row>
        <row r="3476">
          <cell r="A3476" t="str">
            <v>461810</v>
          </cell>
          <cell r="B3476" t="str">
            <v>Flange avulso em ferro fundido, classe PN-10, DN= 100mm</v>
          </cell>
          <cell r="C3476" t="str">
            <v>un</v>
          </cell>
          <cell r="D3476">
            <v>100.87</v>
          </cell>
          <cell r="E3476">
            <v>13.4</v>
          </cell>
          <cell r="F3476">
            <v>114.27</v>
          </cell>
        </row>
        <row r="3477">
          <cell r="A3477" t="str">
            <v>461811</v>
          </cell>
          <cell r="B3477" t="str">
            <v>Flange avulso em ferro fundido, classe PN-10, DN= 150mm</v>
          </cell>
          <cell r="C3477" t="str">
            <v>un</v>
          </cell>
          <cell r="D3477">
            <v>134.86000000000001</v>
          </cell>
          <cell r="E3477">
            <v>14.5</v>
          </cell>
          <cell r="F3477">
            <v>149.36000000000001</v>
          </cell>
        </row>
        <row r="3478">
          <cell r="A3478" t="str">
            <v>461812</v>
          </cell>
          <cell r="B3478" t="str">
            <v>Flange avulso em ferro fundido, classe PN-10, DN= 200mm</v>
          </cell>
          <cell r="C3478" t="str">
            <v>un</v>
          </cell>
          <cell r="D3478">
            <v>160.22999999999999</v>
          </cell>
          <cell r="E3478">
            <v>15.620000000000001</v>
          </cell>
          <cell r="F3478">
            <v>175.85</v>
          </cell>
        </row>
        <row r="3479">
          <cell r="A3479" t="str">
            <v>461813</v>
          </cell>
          <cell r="B3479" t="str">
            <v>Flange avulso em ferro fundido, classe PN-10, DN= 250mm</v>
          </cell>
          <cell r="C3479" t="str">
            <v>un</v>
          </cell>
          <cell r="D3479">
            <v>218.03</v>
          </cell>
          <cell r="E3479">
            <v>16.739999999999998</v>
          </cell>
          <cell r="F3479">
            <v>234.77</v>
          </cell>
        </row>
        <row r="3480">
          <cell r="A3480" t="str">
            <v>461814</v>
          </cell>
          <cell r="B3480" t="str">
            <v>Flange avulso em ferro fundido, classe PN-10, DN= 300mm</v>
          </cell>
          <cell r="C3480" t="str">
            <v>un</v>
          </cell>
          <cell r="D3480">
            <v>266.14999999999998</v>
          </cell>
          <cell r="E3480">
            <v>17.850000000000001</v>
          </cell>
          <cell r="F3480">
            <v>284</v>
          </cell>
        </row>
        <row r="3481">
          <cell r="A3481" t="str">
            <v>461815</v>
          </cell>
          <cell r="B3481" t="str">
            <v>Flange avulso em ferro fundido, classe PN-10, DN= 350mm</v>
          </cell>
          <cell r="C3481" t="str">
            <v>un</v>
          </cell>
          <cell r="D3481">
            <v>392.92</v>
          </cell>
          <cell r="E3481">
            <v>18.97</v>
          </cell>
          <cell r="F3481">
            <v>411.89</v>
          </cell>
        </row>
        <row r="3482">
          <cell r="A3482" t="str">
            <v>461816</v>
          </cell>
          <cell r="B3482" t="str">
            <v>Flange avulso em ferro fundido, classe PN-10, DN= 400mm</v>
          </cell>
          <cell r="C3482" t="str">
            <v>un</v>
          </cell>
          <cell r="D3482">
            <v>460.62</v>
          </cell>
          <cell r="E3482">
            <v>20.09</v>
          </cell>
          <cell r="F3482">
            <v>480.71000000000004</v>
          </cell>
        </row>
        <row r="3483">
          <cell r="A3483" t="str">
            <v>461817</v>
          </cell>
          <cell r="B3483" t="str">
            <v>Curva de 90° em ferro fundido, com flanges, classe PN-10, DN= 80mm</v>
          </cell>
          <cell r="C3483" t="str">
            <v>un</v>
          </cell>
          <cell r="D3483">
            <v>174.96</v>
          </cell>
          <cell r="E3483">
            <v>12.280000000000001</v>
          </cell>
          <cell r="F3483">
            <v>187.24</v>
          </cell>
        </row>
        <row r="3484">
          <cell r="A3484" t="str">
            <v>461818</v>
          </cell>
          <cell r="B3484" t="str">
            <v>Curva de 90° em ferro fundido, com flanges, classe PN-10, DN= 100mm</v>
          </cell>
          <cell r="C3484" t="str">
            <v>un</v>
          </cell>
          <cell r="D3484">
            <v>199.28</v>
          </cell>
          <cell r="E3484">
            <v>15.620000000000001</v>
          </cell>
          <cell r="F3484">
            <v>214.9</v>
          </cell>
        </row>
        <row r="3485">
          <cell r="A3485" t="str">
            <v>461819</v>
          </cell>
          <cell r="B3485" t="str">
            <v>Curva de 90° em ferro fundido, com flanges, classe PN-10, DN= 150mm</v>
          </cell>
          <cell r="C3485" t="str">
            <v>un</v>
          </cell>
          <cell r="D3485">
            <v>316.89</v>
          </cell>
          <cell r="E3485">
            <v>17.850000000000001</v>
          </cell>
          <cell r="F3485">
            <v>334.74</v>
          </cell>
        </row>
        <row r="3486">
          <cell r="A3486" t="str">
            <v>461841</v>
          </cell>
          <cell r="B3486" t="str">
            <v>Te em ferro fundido, com flanges, classe PN-10, DN= 80mm, com derivação de 80mm</v>
          </cell>
          <cell r="C3486" t="str">
            <v>un</v>
          </cell>
          <cell r="D3486">
            <v>235.13</v>
          </cell>
          <cell r="E3486">
            <v>13.4</v>
          </cell>
          <cell r="F3486">
            <v>248.53</v>
          </cell>
        </row>
        <row r="3487">
          <cell r="A3487" t="str">
            <v>461842</v>
          </cell>
          <cell r="B3487" t="str">
            <v>Te em ferro fundido, com flanges, classe PN-10, DN= 100mm, com derivações de 80 até 100mm</v>
          </cell>
          <cell r="C3487" t="str">
            <v>un</v>
          </cell>
          <cell r="D3487">
            <v>391.54</v>
          </cell>
          <cell r="E3487">
            <v>15.620000000000001</v>
          </cell>
          <cell r="F3487">
            <v>407.16</v>
          </cell>
        </row>
        <row r="3488">
          <cell r="A3488" t="str">
            <v>461843</v>
          </cell>
          <cell r="B3488" t="str">
            <v>Te em ferro fundido, com flanges, classe PN-10, DN= 150mm, com derivações de 80 até 150mm</v>
          </cell>
          <cell r="C3488" t="str">
            <v>un</v>
          </cell>
          <cell r="D3488">
            <v>552.79999999999995</v>
          </cell>
          <cell r="E3488">
            <v>17.850000000000001</v>
          </cell>
          <cell r="F3488">
            <v>570.65</v>
          </cell>
        </row>
        <row r="3489">
          <cell r="A3489" t="str">
            <v>461856</v>
          </cell>
          <cell r="B3489" t="str">
            <v>Junta Gibault em ferro fundido, DN= 80mm, completa</v>
          </cell>
          <cell r="C3489" t="str">
            <v>un</v>
          </cell>
          <cell r="D3489">
            <v>115.74000000000001</v>
          </cell>
          <cell r="E3489">
            <v>12.280000000000001</v>
          </cell>
          <cell r="F3489">
            <v>128.02000000000001</v>
          </cell>
        </row>
        <row r="3490">
          <cell r="A3490" t="str">
            <v>461857</v>
          </cell>
          <cell r="B3490" t="str">
            <v>Junta Gibault em ferro fundido, DN= 100 mm, completa</v>
          </cell>
          <cell r="C3490" t="str">
            <v>un</v>
          </cell>
          <cell r="D3490">
            <v>117.7</v>
          </cell>
          <cell r="E3490">
            <v>13.4</v>
          </cell>
          <cell r="F3490">
            <v>131.1</v>
          </cell>
        </row>
        <row r="3491">
          <cell r="A3491" t="str">
            <v>461900</v>
          </cell>
          <cell r="B3491" t="str">
            <v>Tubulação e conexões flangeadas em ferro dúctil para redes saneamento</v>
          </cell>
          <cell r="C3491">
            <v>0</v>
          </cell>
          <cell r="D3491">
            <v>0</v>
          </cell>
          <cell r="E3491">
            <v>0</v>
          </cell>
          <cell r="F3491">
            <v>0</v>
          </cell>
        </row>
        <row r="3492">
          <cell r="A3492" t="str">
            <v>461930</v>
          </cell>
          <cell r="B3492" t="str">
            <v>Curva de 90° em ferro fundido, com flanges, classe PN-10, DN= 50mm</v>
          </cell>
          <cell r="C3492" t="str">
            <v>un</v>
          </cell>
          <cell r="D3492">
            <v>116.54</v>
          </cell>
          <cell r="E3492">
            <v>15.620000000000001</v>
          </cell>
          <cell r="F3492">
            <v>132.16</v>
          </cell>
        </row>
        <row r="3493">
          <cell r="A3493" t="str">
            <v>461931</v>
          </cell>
          <cell r="B3493" t="str">
            <v>Redução concêntrica em ferro fundido, com flanges, classe PN-10, DN= 80 x 50mm</v>
          </cell>
          <cell r="C3493" t="str">
            <v>un</v>
          </cell>
          <cell r="D3493">
            <v>139.99</v>
          </cell>
          <cell r="E3493">
            <v>15.620000000000001</v>
          </cell>
          <cell r="F3493">
            <v>155.61000000000001</v>
          </cell>
        </row>
        <row r="3494">
          <cell r="A3494" t="str">
            <v>461950</v>
          </cell>
          <cell r="B3494" t="str">
            <v>Redução excêntrica em ferro fundido, com flanges, classe PN-10, DN= 100mm x 80mm</v>
          </cell>
          <cell r="C3494" t="str">
            <v>un</v>
          </cell>
          <cell r="D3494">
            <v>306.74</v>
          </cell>
          <cell r="E3494">
            <v>15.620000000000001</v>
          </cell>
          <cell r="F3494">
            <v>322.36</v>
          </cell>
        </row>
        <row r="3495">
          <cell r="A3495" t="str">
            <v>461951</v>
          </cell>
          <cell r="B3495" t="str">
            <v>Redução excêntrica em ferro fundido, com flanges, classe PN-10, DN= 150mm x 80/100mm</v>
          </cell>
          <cell r="C3495" t="str">
            <v>un</v>
          </cell>
          <cell r="D3495">
            <v>369.37</v>
          </cell>
          <cell r="E3495">
            <v>17.850000000000001</v>
          </cell>
          <cell r="F3495">
            <v>387.22</v>
          </cell>
        </row>
        <row r="3496">
          <cell r="A3496" t="str">
            <v>461952</v>
          </cell>
          <cell r="B3496" t="str">
            <v>Redução excêntrica em ferro fundido, com flanges, classe PN-10, DN= 200mm x 100/150mm</v>
          </cell>
          <cell r="C3496" t="str">
            <v>un</v>
          </cell>
          <cell r="D3496">
            <v>539.22</v>
          </cell>
          <cell r="E3496">
            <v>20.09</v>
          </cell>
          <cell r="F3496">
            <v>559.30999999999995</v>
          </cell>
        </row>
        <row r="3497">
          <cell r="A3497" t="str">
            <v>461953</v>
          </cell>
          <cell r="B3497" t="str">
            <v>Redução excêntrica em ferro fundido, com flanges, classe PN-10, DN= 250mm x 150/200mm</v>
          </cell>
          <cell r="C3497" t="str">
            <v>un</v>
          </cell>
          <cell r="D3497">
            <v>751.77</v>
          </cell>
          <cell r="E3497">
            <v>22.32</v>
          </cell>
          <cell r="F3497">
            <v>774.09</v>
          </cell>
        </row>
        <row r="3498">
          <cell r="A3498" t="str">
            <v>461960</v>
          </cell>
          <cell r="B3498" t="str">
            <v>Redução concêntrica em ferro fundido, com flanges, classe PN-10, DN= 100mm x 80mm</v>
          </cell>
          <cell r="C3498" t="str">
            <v>un</v>
          </cell>
          <cell r="D3498">
            <v>218.3</v>
          </cell>
          <cell r="E3498">
            <v>15.620000000000001</v>
          </cell>
          <cell r="F3498">
            <v>233.92000000000002</v>
          </cell>
        </row>
        <row r="3499">
          <cell r="A3499" t="str">
            <v>461961</v>
          </cell>
          <cell r="B3499" t="str">
            <v>Redução concêntrica em ferro fundido, com flanges, classe PN-10, DN= 150mm x 80/100mm</v>
          </cell>
          <cell r="C3499" t="str">
            <v>un</v>
          </cell>
          <cell r="D3499">
            <v>316.27</v>
          </cell>
          <cell r="E3499">
            <v>17.850000000000001</v>
          </cell>
          <cell r="F3499">
            <v>334.12</v>
          </cell>
        </row>
        <row r="3500">
          <cell r="A3500" t="str">
            <v>461962</v>
          </cell>
          <cell r="B3500" t="str">
            <v>Redução concêntrica em ferro fundido, com flanges, classe PN-10, DN= 200mm x 100/150mm</v>
          </cell>
          <cell r="C3500" t="str">
            <v>un</v>
          </cell>
          <cell r="D3500">
            <v>599.70000000000005</v>
          </cell>
          <cell r="E3500">
            <v>20.09</v>
          </cell>
          <cell r="F3500">
            <v>619.79</v>
          </cell>
        </row>
        <row r="3501">
          <cell r="A3501" t="str">
            <v>461963</v>
          </cell>
          <cell r="B3501" t="str">
            <v>Redução concêntrica em ferro fundido, com flanges, classe PN-10, DN= 250mm x 150/200mm</v>
          </cell>
          <cell r="C3501" t="str">
            <v>un</v>
          </cell>
          <cell r="D3501">
            <v>682.31000000000006</v>
          </cell>
          <cell r="E3501">
            <v>22.32</v>
          </cell>
          <cell r="F3501">
            <v>704.63</v>
          </cell>
        </row>
        <row r="3502">
          <cell r="A3502" t="str">
            <v>461970</v>
          </cell>
          <cell r="B3502" t="str">
            <v>Flange avulso em ferro fundido, classe PN-10, DN= 50mm</v>
          </cell>
          <cell r="C3502" t="str">
            <v>un</v>
          </cell>
          <cell r="D3502">
            <v>49.71</v>
          </cell>
          <cell r="E3502">
            <v>12.280000000000001</v>
          </cell>
          <cell r="F3502">
            <v>61.99</v>
          </cell>
        </row>
        <row r="3503">
          <cell r="A3503" t="str">
            <v>462000</v>
          </cell>
          <cell r="B3503" t="str">
            <v>Reparos, conservações e complementos</v>
          </cell>
          <cell r="C3503">
            <v>0</v>
          </cell>
          <cell r="D3503">
            <v>0</v>
          </cell>
          <cell r="E3503">
            <v>0</v>
          </cell>
          <cell r="F3503">
            <v>0</v>
          </cell>
        </row>
        <row r="3504">
          <cell r="A3504" t="str">
            <v>462001</v>
          </cell>
          <cell r="B3504" t="str">
            <v>Assentamento de tubo de concreto com diâmetro até 600 mm</v>
          </cell>
          <cell r="C3504" t="str">
            <v>m</v>
          </cell>
          <cell r="D3504">
            <v>1.1399999999999999</v>
          </cell>
          <cell r="E3504">
            <v>38.409999999999997</v>
          </cell>
          <cell r="F3504">
            <v>39.549999999999997</v>
          </cell>
        </row>
        <row r="3505">
          <cell r="A3505" t="str">
            <v>462002</v>
          </cell>
          <cell r="B3505" t="str">
            <v>Assentamento de tubo de concreto com diâmetro de 700 até 1500 mm</v>
          </cell>
          <cell r="C3505" t="str">
            <v>m</v>
          </cell>
          <cell r="D3505">
            <v>43.15</v>
          </cell>
          <cell r="E3505">
            <v>22.32</v>
          </cell>
          <cell r="F3505">
            <v>65.47</v>
          </cell>
        </row>
        <row r="3506">
          <cell r="A3506" t="str">
            <v>462100</v>
          </cell>
          <cell r="B3506" t="str">
            <v>Tubulação com conexões em aço preto classe schedule</v>
          </cell>
          <cell r="C3506">
            <v>0</v>
          </cell>
          <cell r="D3506">
            <v>0</v>
          </cell>
          <cell r="E3506">
            <v>0</v>
          </cell>
          <cell r="F3506">
            <v>0</v>
          </cell>
        </row>
        <row r="3507">
          <cell r="A3507" t="str">
            <v>462103</v>
          </cell>
          <cell r="B3507" t="str">
            <v>Tubo de aço carbono preto sem costura Schedule 40, DN= 2´ - inclusive conexões</v>
          </cell>
          <cell r="C3507" t="str">
            <v>m</v>
          </cell>
          <cell r="D3507">
            <v>45.93</v>
          </cell>
          <cell r="E3507">
            <v>50.22</v>
          </cell>
          <cell r="F3507">
            <v>96.15</v>
          </cell>
        </row>
        <row r="3508">
          <cell r="A3508" t="str">
            <v>462104</v>
          </cell>
          <cell r="B3508" t="str">
            <v>Tubo de aço carbono preto sem costura Schedule 40, DN= 1 1/2´ - inclusive conexões</v>
          </cell>
          <cell r="C3508" t="str">
            <v>m</v>
          </cell>
          <cell r="D3508">
            <v>35.11</v>
          </cell>
          <cell r="E3508">
            <v>44.64</v>
          </cell>
          <cell r="F3508">
            <v>79.75</v>
          </cell>
        </row>
        <row r="3509">
          <cell r="A3509" t="str">
            <v>462105</v>
          </cell>
          <cell r="B3509" t="str">
            <v>Tubo de aço carbono preto sem costura Schedule 40, DN= 1´ - inclusive conexões</v>
          </cell>
          <cell r="C3509" t="str">
            <v>m</v>
          </cell>
          <cell r="D3509">
            <v>26.47</v>
          </cell>
          <cell r="E3509">
            <v>39.06</v>
          </cell>
          <cell r="F3509">
            <v>65.53</v>
          </cell>
        </row>
        <row r="3510">
          <cell r="A3510" t="str">
            <v>462106</v>
          </cell>
          <cell r="B3510" t="str">
            <v>Tubo de aço carbono preto sem costura Schedule 40, DN= 3´ - inclusive conexões</v>
          </cell>
          <cell r="C3510" t="str">
            <v>m</v>
          </cell>
          <cell r="D3510">
            <v>86.66</v>
          </cell>
          <cell r="E3510">
            <v>62.78</v>
          </cell>
          <cell r="F3510">
            <v>149.44</v>
          </cell>
        </row>
        <row r="3511">
          <cell r="A3511" t="str">
            <v>462107</v>
          </cell>
          <cell r="B3511" t="str">
            <v>Tubo de aço carbono preto sem costura Schedule 40, DN= 2 1/2´ - inclusive conexões</v>
          </cell>
          <cell r="C3511" t="str">
            <v>m</v>
          </cell>
          <cell r="D3511">
            <v>80.22</v>
          </cell>
          <cell r="E3511">
            <v>55.800000000000004</v>
          </cell>
          <cell r="F3511">
            <v>136.02000000000001</v>
          </cell>
        </row>
        <row r="3512">
          <cell r="A3512" t="str">
            <v>462108</v>
          </cell>
          <cell r="B3512" t="str">
            <v>Tubo de aço carbono preto sem costura Schedule 40, DN= 4´ - inclusive conexões</v>
          </cell>
          <cell r="C3512" t="str">
            <v>m</v>
          </cell>
          <cell r="D3512">
            <v>123.91</v>
          </cell>
          <cell r="E3512">
            <v>69.760000000000005</v>
          </cell>
          <cell r="F3512">
            <v>193.67000000000002</v>
          </cell>
        </row>
        <row r="3513">
          <cell r="A3513" t="str">
            <v>462109</v>
          </cell>
          <cell r="B3513" t="str">
            <v>Tubo de aço carbono preto sem costura Schedule 40, DN= 5´ - inclusive conexões</v>
          </cell>
          <cell r="C3513" t="str">
            <v>m</v>
          </cell>
          <cell r="D3513">
            <v>166.86</v>
          </cell>
          <cell r="E3513">
            <v>73.930000000000007</v>
          </cell>
          <cell r="F3513">
            <v>240.79</v>
          </cell>
        </row>
        <row r="3514">
          <cell r="A3514" t="str">
            <v>462110</v>
          </cell>
          <cell r="B3514" t="str">
            <v>Tubo de aço carbono preto sem costura Schedule 40, DN= 6´ - inclusive conexões</v>
          </cell>
          <cell r="C3514" t="str">
            <v>m</v>
          </cell>
          <cell r="D3514">
            <v>216.89000000000001</v>
          </cell>
          <cell r="E3514">
            <v>76.72</v>
          </cell>
          <cell r="F3514">
            <v>293.61</v>
          </cell>
        </row>
        <row r="3515">
          <cell r="A3515" t="str">
            <v>462111</v>
          </cell>
          <cell r="B3515" t="str">
            <v>Tubo de aço carbono preto sem costura Schedule 40, DN= 8´ - inclusive conexões</v>
          </cell>
          <cell r="C3515" t="str">
            <v>m</v>
          </cell>
          <cell r="D3515">
            <v>326.75</v>
          </cell>
          <cell r="E3515">
            <v>83.7</v>
          </cell>
          <cell r="F3515">
            <v>410.45</v>
          </cell>
        </row>
        <row r="3516">
          <cell r="A3516" t="str">
            <v>462112</v>
          </cell>
          <cell r="B3516" t="str">
            <v>Tubo de aço carbono preto sem costura Schedule 40, DN= 1 1/4´ - inclusive conexões</v>
          </cell>
          <cell r="C3516" t="str">
            <v>m</v>
          </cell>
          <cell r="D3516">
            <v>29.53</v>
          </cell>
          <cell r="E3516">
            <v>44.64</v>
          </cell>
          <cell r="F3516">
            <v>74.17</v>
          </cell>
        </row>
        <row r="3517">
          <cell r="A3517" t="str">
            <v>462113</v>
          </cell>
          <cell r="B3517" t="str">
            <v>Tubo de aço carbono preto sem costura Schedule 40, DN= 3 1/2´ - inclusive conexões</v>
          </cell>
          <cell r="C3517" t="str">
            <v>m</v>
          </cell>
          <cell r="D3517">
            <v>109.35000000000001</v>
          </cell>
          <cell r="E3517">
            <v>66.959999999999994</v>
          </cell>
          <cell r="F3517">
            <v>176.31</v>
          </cell>
        </row>
        <row r="3518">
          <cell r="A3518" t="str">
            <v>462158</v>
          </cell>
          <cell r="B3518" t="str">
            <v>Tubo de aço carbono preto com costura Schedule 40, DN= 10´ - inclusive conexões</v>
          </cell>
          <cell r="C3518" t="str">
            <v>m</v>
          </cell>
          <cell r="D3518">
            <v>357.72</v>
          </cell>
          <cell r="E3518">
            <v>92.070000000000007</v>
          </cell>
          <cell r="F3518">
            <v>449.79</v>
          </cell>
        </row>
        <row r="3519">
          <cell r="A3519" t="str">
            <v>462159</v>
          </cell>
          <cell r="B3519" t="str">
            <v>Tubo de aço carbono preto com costura Schedule 40, DN= 12´ - inclusive conexões</v>
          </cell>
          <cell r="C3519" t="str">
            <v>m</v>
          </cell>
          <cell r="D3519">
            <v>535.55999999999995</v>
          </cell>
          <cell r="E3519">
            <v>97.66</v>
          </cell>
          <cell r="F3519">
            <v>633.22</v>
          </cell>
        </row>
        <row r="3520">
          <cell r="A3520" t="str">
            <v>462300</v>
          </cell>
          <cell r="B3520" t="str">
            <v>Tubulação em concreto para rede de esgoto sanitário</v>
          </cell>
          <cell r="C3520">
            <v>0</v>
          </cell>
          <cell r="D3520">
            <v>0</v>
          </cell>
          <cell r="E3520">
            <v>0</v>
          </cell>
          <cell r="F3520">
            <v>0</v>
          </cell>
        </row>
        <row r="3521">
          <cell r="A3521" t="str">
            <v>462301</v>
          </cell>
          <cell r="B3521" t="str">
            <v>Tubo de concreto classe EA-2, DN= 400 mm</v>
          </cell>
          <cell r="C3521" t="str">
            <v>m</v>
          </cell>
          <cell r="D3521">
            <v>79.790000000000006</v>
          </cell>
          <cell r="E3521">
            <v>9.07</v>
          </cell>
          <cell r="F3521">
            <v>88.86</v>
          </cell>
        </row>
        <row r="3522">
          <cell r="A3522" t="str">
            <v>462302</v>
          </cell>
          <cell r="B3522" t="str">
            <v>Tubo de concreto classe EA-2, DN= 500 mm</v>
          </cell>
          <cell r="C3522" t="str">
            <v>m</v>
          </cell>
          <cell r="D3522">
            <v>99.68</v>
          </cell>
          <cell r="E3522">
            <v>13.61</v>
          </cell>
          <cell r="F3522">
            <v>113.29</v>
          </cell>
        </row>
        <row r="3523">
          <cell r="A3523" t="str">
            <v>462303</v>
          </cell>
          <cell r="B3523" t="str">
            <v>Tubo de concreto classe EA-2, DN= 600 mm</v>
          </cell>
          <cell r="C3523" t="str">
            <v>m</v>
          </cell>
          <cell r="D3523">
            <v>128.18</v>
          </cell>
          <cell r="E3523">
            <v>15.88</v>
          </cell>
          <cell r="F3523">
            <v>144.06</v>
          </cell>
        </row>
        <row r="3524">
          <cell r="A3524" t="str">
            <v>462304</v>
          </cell>
          <cell r="B3524" t="str">
            <v>Tubo de concreto classe EA-2, DN= 700 mm</v>
          </cell>
          <cell r="C3524" t="str">
            <v>m</v>
          </cell>
          <cell r="D3524">
            <v>168.63</v>
          </cell>
          <cell r="E3524">
            <v>18.14</v>
          </cell>
          <cell r="F3524">
            <v>186.77</v>
          </cell>
        </row>
        <row r="3525">
          <cell r="A3525" t="str">
            <v>462305</v>
          </cell>
          <cell r="B3525" t="str">
            <v>Tubo de concreto classe EA-2, DN= 800 mm</v>
          </cell>
          <cell r="C3525" t="str">
            <v>m</v>
          </cell>
          <cell r="D3525">
            <v>198.68</v>
          </cell>
          <cell r="E3525">
            <v>22.68</v>
          </cell>
          <cell r="F3525">
            <v>221.36</v>
          </cell>
        </row>
        <row r="3526">
          <cell r="A3526" t="str">
            <v>462306</v>
          </cell>
          <cell r="B3526" t="str">
            <v>Tubo de concreto classe EA-2, DN= 900 mm</v>
          </cell>
          <cell r="C3526" t="str">
            <v>m</v>
          </cell>
          <cell r="D3526">
            <v>273.77</v>
          </cell>
          <cell r="E3526">
            <v>27.22</v>
          </cell>
          <cell r="F3526">
            <v>300.99</v>
          </cell>
        </row>
        <row r="3527">
          <cell r="A3527" t="str">
            <v>462307</v>
          </cell>
          <cell r="B3527" t="str">
            <v>Tubo de concreto classe EA-2, DN= 1000 mm</v>
          </cell>
          <cell r="C3527" t="str">
            <v>m</v>
          </cell>
          <cell r="D3527">
            <v>314.58999999999997</v>
          </cell>
          <cell r="E3527">
            <v>34.020000000000003</v>
          </cell>
          <cell r="F3527">
            <v>348.61</v>
          </cell>
        </row>
        <row r="3528">
          <cell r="A3528" t="str">
            <v>462308</v>
          </cell>
          <cell r="B3528" t="str">
            <v>Tubo de concreto classe EA-2, DN= 1200 mm</v>
          </cell>
          <cell r="C3528" t="str">
            <v>m</v>
          </cell>
          <cell r="D3528">
            <v>460.40000000000003</v>
          </cell>
          <cell r="E3528">
            <v>68.040000000000006</v>
          </cell>
          <cell r="F3528">
            <v>528.44000000000005</v>
          </cell>
        </row>
        <row r="3529">
          <cell r="A3529" t="str">
            <v>462311</v>
          </cell>
          <cell r="B3529" t="str">
            <v>Tubo de concreto classe EA-3, DN= 400 mm</v>
          </cell>
          <cell r="C3529" t="str">
            <v>m</v>
          </cell>
          <cell r="D3529">
            <v>85.16</v>
          </cell>
          <cell r="E3529">
            <v>9.07</v>
          </cell>
          <cell r="F3529">
            <v>94.23</v>
          </cell>
        </row>
        <row r="3530">
          <cell r="A3530" t="str">
            <v>462312</v>
          </cell>
          <cell r="B3530" t="str">
            <v>Tubo de concreto classe EA-3, DN= 500 mm</v>
          </cell>
          <cell r="C3530" t="str">
            <v>m</v>
          </cell>
          <cell r="D3530">
            <v>104.54</v>
          </cell>
          <cell r="E3530">
            <v>13.61</v>
          </cell>
          <cell r="F3530">
            <v>118.15</v>
          </cell>
        </row>
        <row r="3531">
          <cell r="A3531" t="str">
            <v>462313</v>
          </cell>
          <cell r="B3531" t="str">
            <v>Tubo de concreto classe EA-3, DN= 600 mm</v>
          </cell>
          <cell r="C3531" t="str">
            <v>m</v>
          </cell>
          <cell r="D3531">
            <v>137.93</v>
          </cell>
          <cell r="E3531">
            <v>15.88</v>
          </cell>
          <cell r="F3531">
            <v>153.81</v>
          </cell>
        </row>
        <row r="3532">
          <cell r="A3532" t="str">
            <v>462314</v>
          </cell>
          <cell r="B3532" t="str">
            <v>Tubo de concreto classe EA-3, DN= 700 mm</v>
          </cell>
          <cell r="C3532" t="str">
            <v>m</v>
          </cell>
          <cell r="D3532">
            <v>177.36</v>
          </cell>
          <cell r="E3532">
            <v>18.14</v>
          </cell>
          <cell r="F3532">
            <v>195.5</v>
          </cell>
        </row>
        <row r="3533">
          <cell r="A3533" t="str">
            <v>462315</v>
          </cell>
          <cell r="B3533" t="str">
            <v>Tubo de concreto classe EA-3, DN= 800 mm</v>
          </cell>
          <cell r="C3533" t="str">
            <v>m</v>
          </cell>
          <cell r="D3533">
            <v>225.94</v>
          </cell>
          <cell r="E3533">
            <v>22.68</v>
          </cell>
          <cell r="F3533">
            <v>248.62</v>
          </cell>
        </row>
        <row r="3534">
          <cell r="A3534" t="str">
            <v>462316</v>
          </cell>
          <cell r="B3534" t="str">
            <v>Tubo de concreto classe EA-3, DN= 900 mm</v>
          </cell>
          <cell r="C3534" t="str">
            <v>m</v>
          </cell>
          <cell r="D3534">
            <v>286.86</v>
          </cell>
          <cell r="E3534">
            <v>27.22</v>
          </cell>
          <cell r="F3534">
            <v>314.08</v>
          </cell>
        </row>
        <row r="3535">
          <cell r="A3535" t="str">
            <v>462317</v>
          </cell>
          <cell r="B3535" t="str">
            <v>Tubo de concreto classe EA-3, DN= 1000 mm</v>
          </cell>
          <cell r="C3535" t="str">
            <v>m</v>
          </cell>
          <cell r="D3535">
            <v>346.41</v>
          </cell>
          <cell r="E3535">
            <v>34.020000000000003</v>
          </cell>
          <cell r="F3535">
            <v>380.43</v>
          </cell>
        </row>
        <row r="3536">
          <cell r="A3536" t="str">
            <v>462318</v>
          </cell>
          <cell r="B3536" t="str">
            <v>Tubo de concreto classe EA-3, DN= 1200 mm</v>
          </cell>
          <cell r="C3536" t="str">
            <v>m</v>
          </cell>
          <cell r="D3536">
            <v>507.81</v>
          </cell>
          <cell r="E3536">
            <v>68.040000000000006</v>
          </cell>
          <cell r="F3536">
            <v>575.85</v>
          </cell>
        </row>
        <row r="3537">
          <cell r="A3537" t="str">
            <v>462600</v>
          </cell>
          <cell r="B3537" t="str">
            <v>Tubulações, conexões e acessórios em ferro fundido predial SMU-esgoto e pluvial</v>
          </cell>
          <cell r="C3537">
            <v>0</v>
          </cell>
          <cell r="D3537">
            <v>0</v>
          </cell>
          <cell r="E3537">
            <v>0</v>
          </cell>
          <cell r="F3537">
            <v>0</v>
          </cell>
        </row>
        <row r="3538">
          <cell r="A3538" t="str">
            <v>462601</v>
          </cell>
          <cell r="B3538" t="str">
            <v>Tubo em ferro fundido com ponta e ponta, predial SMU, DN= 50 mm</v>
          </cell>
          <cell r="C3538" t="str">
            <v>m</v>
          </cell>
          <cell r="D3538">
            <v>73.19</v>
          </cell>
          <cell r="E3538">
            <v>13.96</v>
          </cell>
          <cell r="F3538">
            <v>87.15</v>
          </cell>
        </row>
        <row r="3539">
          <cell r="A3539" t="str">
            <v>462602</v>
          </cell>
          <cell r="B3539" t="str">
            <v>Tubo em ferro fundido com ponta e ponta, predial SMU, DN= 75 mm</v>
          </cell>
          <cell r="C3539" t="str">
            <v>m</v>
          </cell>
          <cell r="D3539">
            <v>100.06</v>
          </cell>
          <cell r="E3539">
            <v>13.96</v>
          </cell>
          <cell r="F3539">
            <v>114.02</v>
          </cell>
        </row>
        <row r="3540">
          <cell r="A3540" t="str">
            <v>462603</v>
          </cell>
          <cell r="B3540" t="str">
            <v>Tubo em ferro fundido com ponta e ponta, predial SMU, DN= 100 mm</v>
          </cell>
          <cell r="C3540" t="str">
            <v>m</v>
          </cell>
          <cell r="D3540">
            <v>115.35000000000001</v>
          </cell>
          <cell r="E3540">
            <v>19.45</v>
          </cell>
          <cell r="F3540">
            <v>134.80000000000001</v>
          </cell>
        </row>
        <row r="3541">
          <cell r="A3541" t="str">
            <v>462604</v>
          </cell>
          <cell r="B3541" t="str">
            <v>Tubo em ferro fundido com ponta e ponta, predial SMU, DN= 150 mm</v>
          </cell>
          <cell r="C3541" t="str">
            <v>m</v>
          </cell>
          <cell r="D3541">
            <v>177.06</v>
          </cell>
          <cell r="E3541">
            <v>19.45</v>
          </cell>
          <cell r="F3541">
            <v>196.51</v>
          </cell>
        </row>
        <row r="3542">
          <cell r="A3542" t="str">
            <v>462605</v>
          </cell>
          <cell r="B3542" t="str">
            <v>Tubo em ferro fundido com ponta e ponta, predial SMU, DN= 200 mm</v>
          </cell>
          <cell r="C3542" t="str">
            <v>m</v>
          </cell>
          <cell r="D3542">
            <v>310.77</v>
          </cell>
          <cell r="E3542">
            <v>19.45</v>
          </cell>
          <cell r="F3542">
            <v>330.22</v>
          </cell>
        </row>
        <row r="3543">
          <cell r="A3543" t="str">
            <v>462606</v>
          </cell>
          <cell r="B3543" t="str">
            <v>Junta de união em aço inoxidável com parafuso de aço zincado, para tubo em ferro fundido predial SMU, DN= 50 mm</v>
          </cell>
          <cell r="C3543" t="str">
            <v>un</v>
          </cell>
          <cell r="D3543">
            <v>27.1</v>
          </cell>
          <cell r="E3543">
            <v>11.16</v>
          </cell>
          <cell r="F3543">
            <v>38.26</v>
          </cell>
        </row>
        <row r="3544">
          <cell r="A3544" t="str">
            <v>462607</v>
          </cell>
          <cell r="B3544" t="str">
            <v>Junta de união em aço inoxidável com parafuso de aço zincado, para tubo em ferro fundido predial SMU, DN= 75 mm</v>
          </cell>
          <cell r="C3544" t="str">
            <v>un</v>
          </cell>
          <cell r="D3544">
            <v>32.28</v>
          </cell>
          <cell r="E3544">
            <v>11.16</v>
          </cell>
          <cell r="F3544">
            <v>43.44</v>
          </cell>
        </row>
        <row r="3545">
          <cell r="A3545" t="str">
            <v>462608</v>
          </cell>
          <cell r="B3545" t="str">
            <v>Junta de união em aço inoxidável com parafuso de aço zincado, para tubo em ferro fundido predial SMU, DN= 100 mm</v>
          </cell>
          <cell r="C3545" t="str">
            <v>un</v>
          </cell>
          <cell r="D3545">
            <v>33.17</v>
          </cell>
          <cell r="E3545">
            <v>13.96</v>
          </cell>
          <cell r="F3545">
            <v>47.13</v>
          </cell>
        </row>
        <row r="3546">
          <cell r="A3546" t="str">
            <v>462609</v>
          </cell>
          <cell r="B3546" t="str">
            <v>Junta de união em aço inoxidável com parafuso de aço zincado, para tubo em ferro fundido predial SMU, DN= 150 mm</v>
          </cell>
          <cell r="C3546" t="str">
            <v>un</v>
          </cell>
          <cell r="D3546">
            <v>65.72</v>
          </cell>
          <cell r="E3546">
            <v>13.96</v>
          </cell>
          <cell r="F3546">
            <v>79.680000000000007</v>
          </cell>
        </row>
        <row r="3547">
          <cell r="A3547" t="str">
            <v>462610</v>
          </cell>
          <cell r="B3547" t="str">
            <v>Junta de união em aço inoxidável com parafuso de aço zincado, para tubo em ferro fundido predial SMU, DN= 200 mm</v>
          </cell>
          <cell r="C3547" t="str">
            <v>un</v>
          </cell>
          <cell r="D3547">
            <v>96.55</v>
          </cell>
          <cell r="E3547">
            <v>13.96</v>
          </cell>
          <cell r="F3547">
            <v>110.51</v>
          </cell>
        </row>
        <row r="3548">
          <cell r="A3548" t="str">
            <v>462611</v>
          </cell>
          <cell r="B3548" t="str">
            <v>Conjunto de ancoragem para tubo em ferro fundido predial SMU, DN= 50 mm</v>
          </cell>
          <cell r="C3548" t="str">
            <v>cj</v>
          </cell>
          <cell r="D3548">
            <v>701.46</v>
          </cell>
          <cell r="E3548">
            <v>11.16</v>
          </cell>
          <cell r="F3548">
            <v>712.62</v>
          </cell>
        </row>
        <row r="3549">
          <cell r="A3549" t="str">
            <v>462612</v>
          </cell>
          <cell r="B3549" t="str">
            <v>Conjunto de ancoragem para tubo em ferro fundido predial SMU, DN= 75 mm</v>
          </cell>
          <cell r="C3549" t="str">
            <v>cj</v>
          </cell>
          <cell r="D3549">
            <v>707.34</v>
          </cell>
          <cell r="E3549">
            <v>11.16</v>
          </cell>
          <cell r="F3549">
            <v>718.5</v>
          </cell>
        </row>
        <row r="3550">
          <cell r="A3550" t="str">
            <v>462613</v>
          </cell>
          <cell r="B3550" t="str">
            <v>Conjunto de ancoragem para tubo em ferro fundido predial SMU, DN= 100 mm</v>
          </cell>
          <cell r="C3550" t="str">
            <v>cj</v>
          </cell>
          <cell r="D3550">
            <v>710.66</v>
          </cell>
          <cell r="E3550">
            <v>13.96</v>
          </cell>
          <cell r="F3550">
            <v>724.62</v>
          </cell>
        </row>
        <row r="3551">
          <cell r="A3551" t="str">
            <v>462614</v>
          </cell>
          <cell r="B3551" t="str">
            <v>Conjunto de ancoragem para tubo em ferro fundido predial SMU, DN= 150 mm</v>
          </cell>
          <cell r="C3551" t="str">
            <v>cj</v>
          </cell>
          <cell r="D3551">
            <v>1100.6199999999999</v>
          </cell>
          <cell r="E3551">
            <v>13.96</v>
          </cell>
          <cell r="F3551">
            <v>1114.58</v>
          </cell>
        </row>
        <row r="3552">
          <cell r="A3552" t="str">
            <v>462615</v>
          </cell>
          <cell r="B3552" t="str">
            <v>Conjunto de ancoragem para tubo em ferro fundido predial SMU, DN= 200 mm</v>
          </cell>
          <cell r="C3552" t="str">
            <v>cj</v>
          </cell>
          <cell r="D3552">
            <v>1560.54</v>
          </cell>
          <cell r="E3552">
            <v>13.96</v>
          </cell>
          <cell r="F3552">
            <v>1574.5</v>
          </cell>
        </row>
        <row r="3553">
          <cell r="A3553" t="str">
            <v>462616</v>
          </cell>
          <cell r="B3553" t="str">
            <v>Conjunto de ancoragem para tubo em ferro fundido predial SMU, DN= 125 mm</v>
          </cell>
          <cell r="C3553" t="str">
            <v>cj</v>
          </cell>
          <cell r="D3553">
            <v>824.23</v>
          </cell>
          <cell r="E3553">
            <v>13.96</v>
          </cell>
          <cell r="F3553">
            <v>838.19</v>
          </cell>
        </row>
        <row r="3554">
          <cell r="A3554" t="str">
            <v>462620</v>
          </cell>
          <cell r="B3554" t="str">
            <v>Tubo em ferro fundido com ponta e ponta, predial SMU, DN= 125 mm</v>
          </cell>
          <cell r="C3554" t="str">
            <v>m</v>
          </cell>
          <cell r="D3554">
            <v>181.27</v>
          </cell>
          <cell r="E3554">
            <v>19.45</v>
          </cell>
          <cell r="F3554">
            <v>200.72</v>
          </cell>
        </row>
        <row r="3555">
          <cell r="A3555" t="str">
            <v>462621</v>
          </cell>
          <cell r="B3555" t="str">
            <v>Tubo em ferro fundido com ponta e ponta, predial SMU, DN= 250 mm</v>
          </cell>
          <cell r="C3555" t="str">
            <v>m</v>
          </cell>
          <cell r="D3555">
            <v>405.24</v>
          </cell>
          <cell r="E3555">
            <v>19.45</v>
          </cell>
          <cell r="F3555">
            <v>424.69</v>
          </cell>
        </row>
        <row r="3556">
          <cell r="A3556" t="str">
            <v>462640</v>
          </cell>
          <cell r="B3556" t="str">
            <v>Joelho 45° em ferro fundido, predial SMU, DN= 50 mm</v>
          </cell>
          <cell r="C3556" t="str">
            <v>un</v>
          </cell>
          <cell r="D3556">
            <v>82.13</v>
          </cell>
          <cell r="E3556">
            <v>11.16</v>
          </cell>
          <cell r="F3556">
            <v>93.29</v>
          </cell>
        </row>
        <row r="3557">
          <cell r="A3557" t="str">
            <v>462641</v>
          </cell>
          <cell r="B3557" t="str">
            <v>Joelho 45° em ferro fundido, predial SMU, DN= 75 mm</v>
          </cell>
          <cell r="C3557" t="str">
            <v>un</v>
          </cell>
          <cell r="D3557">
            <v>104.43</v>
          </cell>
          <cell r="E3557">
            <v>11.16</v>
          </cell>
          <cell r="F3557">
            <v>115.59</v>
          </cell>
        </row>
        <row r="3558">
          <cell r="A3558" t="str">
            <v>462642</v>
          </cell>
          <cell r="B3558" t="str">
            <v>Joelho 45° em ferro fundido, predial SMU, DN= 100 mm</v>
          </cell>
          <cell r="C3558" t="str">
            <v>un</v>
          </cell>
          <cell r="D3558">
            <v>114.85000000000001</v>
          </cell>
          <cell r="E3558">
            <v>13.96</v>
          </cell>
          <cell r="F3558">
            <v>128.81</v>
          </cell>
        </row>
        <row r="3559">
          <cell r="A3559" t="str">
            <v>462643</v>
          </cell>
          <cell r="B3559" t="str">
            <v>Joelho 45° em ferro fundido, predial SMU, DN= 150 mm</v>
          </cell>
          <cell r="C3559" t="str">
            <v>un</v>
          </cell>
          <cell r="D3559">
            <v>205.17000000000002</v>
          </cell>
          <cell r="E3559">
            <v>13.96</v>
          </cell>
          <cell r="F3559">
            <v>219.13</v>
          </cell>
        </row>
        <row r="3560">
          <cell r="A3560" t="str">
            <v>462644</v>
          </cell>
          <cell r="B3560" t="str">
            <v>Joelho 45° em ferro fundido, predial SMU, DN= 200 mm</v>
          </cell>
          <cell r="C3560" t="str">
            <v>un</v>
          </cell>
          <cell r="D3560">
            <v>452.92</v>
          </cell>
          <cell r="E3560">
            <v>13.96</v>
          </cell>
          <cell r="F3560">
            <v>466.88</v>
          </cell>
        </row>
        <row r="3561">
          <cell r="A3561" t="str">
            <v>462645</v>
          </cell>
          <cell r="B3561" t="str">
            <v>Joelho 45° em ferro fundido, predial SMU, DN= 125 mm</v>
          </cell>
          <cell r="C3561" t="str">
            <v>un</v>
          </cell>
          <cell r="D3561">
            <v>140.33000000000001</v>
          </cell>
          <cell r="E3561">
            <v>13.96</v>
          </cell>
          <cell r="F3561">
            <v>154.29</v>
          </cell>
        </row>
        <row r="3562">
          <cell r="A3562" t="str">
            <v>462646</v>
          </cell>
          <cell r="B3562" t="str">
            <v>Joelho 88° em ferro fundido, predial SMU, DN= 50 mm</v>
          </cell>
          <cell r="C3562" t="str">
            <v>un</v>
          </cell>
          <cell r="D3562">
            <v>98.79</v>
          </cell>
          <cell r="E3562">
            <v>11.16</v>
          </cell>
          <cell r="F3562">
            <v>109.95</v>
          </cell>
        </row>
        <row r="3563">
          <cell r="A3563" t="str">
            <v>462647</v>
          </cell>
          <cell r="B3563" t="str">
            <v>Joelho 88° em ferro fundido, predial SMU, DN= 75 mm</v>
          </cell>
          <cell r="C3563" t="str">
            <v>un</v>
          </cell>
          <cell r="D3563">
            <v>104.43</v>
          </cell>
          <cell r="E3563">
            <v>11.16</v>
          </cell>
          <cell r="F3563">
            <v>115.59</v>
          </cell>
        </row>
        <row r="3564">
          <cell r="A3564" t="str">
            <v>462648</v>
          </cell>
          <cell r="B3564" t="str">
            <v>Joelho 88° em ferro fundido, predial SMU, DN= 100 mm</v>
          </cell>
          <cell r="C3564" t="str">
            <v>un</v>
          </cell>
          <cell r="D3564">
            <v>114.85000000000001</v>
          </cell>
          <cell r="E3564">
            <v>13.96</v>
          </cell>
          <cell r="F3564">
            <v>128.81</v>
          </cell>
        </row>
        <row r="3565">
          <cell r="A3565" t="str">
            <v>462649</v>
          </cell>
          <cell r="B3565" t="str">
            <v>Joelho 88° em ferro fundido, predial SMU, DN= 150 mm</v>
          </cell>
          <cell r="C3565" t="str">
            <v>un</v>
          </cell>
          <cell r="D3565">
            <v>289.77</v>
          </cell>
          <cell r="E3565">
            <v>13.96</v>
          </cell>
          <cell r="F3565">
            <v>303.73</v>
          </cell>
        </row>
        <row r="3566">
          <cell r="A3566" t="str">
            <v>462650</v>
          </cell>
          <cell r="B3566" t="str">
            <v>Joelho 88° em ferro fundido, predial SMU, DN= 200 mm</v>
          </cell>
          <cell r="C3566" t="str">
            <v>un</v>
          </cell>
          <cell r="D3566">
            <v>449.42</v>
          </cell>
          <cell r="E3566">
            <v>13.96</v>
          </cell>
          <cell r="F3566">
            <v>463.38</v>
          </cell>
        </row>
        <row r="3567">
          <cell r="A3567" t="str">
            <v>462651</v>
          </cell>
          <cell r="B3567" t="str">
            <v>Junção 45° em ferro fundido, predial SMU, DN= 50 x 50 mm</v>
          </cell>
          <cell r="C3567" t="str">
            <v>un</v>
          </cell>
          <cell r="D3567">
            <v>146</v>
          </cell>
          <cell r="E3567">
            <v>11.16</v>
          </cell>
          <cell r="F3567">
            <v>157.16</v>
          </cell>
        </row>
        <row r="3568">
          <cell r="A3568" t="str">
            <v>462652</v>
          </cell>
          <cell r="B3568" t="str">
            <v>Junção 45° em ferro fundido, predial SMU, DN= 75 x 75 mm</v>
          </cell>
          <cell r="C3568" t="str">
            <v>un</v>
          </cell>
          <cell r="D3568">
            <v>176.39000000000001</v>
          </cell>
          <cell r="E3568">
            <v>11.16</v>
          </cell>
          <cell r="F3568">
            <v>187.55</v>
          </cell>
        </row>
        <row r="3569">
          <cell r="A3569" t="str">
            <v>462653</v>
          </cell>
          <cell r="B3569" t="str">
            <v>Junção 45° em ferro fundido, predial SMU, DN= 75 x 50 mm</v>
          </cell>
          <cell r="C3569" t="str">
            <v>un</v>
          </cell>
          <cell r="D3569">
            <v>164.26</v>
          </cell>
          <cell r="E3569">
            <v>11.16</v>
          </cell>
          <cell r="F3569">
            <v>175.42000000000002</v>
          </cell>
        </row>
        <row r="3570">
          <cell r="A3570" t="str">
            <v>462654</v>
          </cell>
          <cell r="B3570" t="str">
            <v>Junção 45° em ferro fundido, predial SMU, DN= 100 x 75 mm</v>
          </cell>
          <cell r="C3570" t="str">
            <v>un</v>
          </cell>
          <cell r="D3570">
            <v>212.62</v>
          </cell>
          <cell r="E3570">
            <v>13.96</v>
          </cell>
          <cell r="F3570">
            <v>226.58</v>
          </cell>
        </row>
        <row r="3571">
          <cell r="A3571" t="str">
            <v>462655</v>
          </cell>
          <cell r="B3571" t="str">
            <v>Junção 45° em ferro fundido, predial SMU, DN= 100 x 100 mm</v>
          </cell>
          <cell r="C3571" t="str">
            <v>un</v>
          </cell>
          <cell r="D3571">
            <v>211.83</v>
          </cell>
          <cell r="E3571">
            <v>13.96</v>
          </cell>
          <cell r="F3571">
            <v>225.79</v>
          </cell>
        </row>
        <row r="3572">
          <cell r="A3572" t="str">
            <v>462656</v>
          </cell>
          <cell r="B3572" t="str">
            <v>Junção 45° em ferro fundido, predial SMU, DN= 150 x 150 mm</v>
          </cell>
          <cell r="C3572" t="str">
            <v>un</v>
          </cell>
          <cell r="D3572">
            <v>498.65000000000003</v>
          </cell>
          <cell r="E3572">
            <v>13.96</v>
          </cell>
          <cell r="F3572">
            <v>512.61</v>
          </cell>
        </row>
        <row r="3573">
          <cell r="A3573" t="str">
            <v>462658</v>
          </cell>
          <cell r="B3573" t="str">
            <v>Junta de união em aço inoxidável com parafuso de aço zincado, para tubo em ferro fundido predial SMU, DN= 125 mm</v>
          </cell>
          <cell r="C3573" t="str">
            <v>un</v>
          </cell>
          <cell r="D3573">
            <v>61.81</v>
          </cell>
          <cell r="E3573">
            <v>13.96</v>
          </cell>
          <cell r="F3573">
            <v>75.77</v>
          </cell>
        </row>
        <row r="3574">
          <cell r="A3574" t="str">
            <v>462659</v>
          </cell>
          <cell r="B3574" t="str">
            <v>Junta de união em aço inoxidável com parafuso de aço zincado, para tubo em ferro fundido predial SMU, DN= 250 mm</v>
          </cell>
          <cell r="C3574" t="str">
            <v>un</v>
          </cell>
          <cell r="D3574">
            <v>203.44</v>
          </cell>
          <cell r="E3574">
            <v>13.96</v>
          </cell>
          <cell r="F3574">
            <v>217.4</v>
          </cell>
        </row>
        <row r="3575">
          <cell r="A3575" t="str">
            <v>462660</v>
          </cell>
          <cell r="B3575" t="str">
            <v>Redução excêntrica em ferro fundido, predial SMU, DN= 75 x 50 mm</v>
          </cell>
          <cell r="C3575" t="str">
            <v>un</v>
          </cell>
          <cell r="D3575">
            <v>106.22</v>
          </cell>
          <cell r="E3575">
            <v>11.16</v>
          </cell>
          <cell r="F3575">
            <v>117.38</v>
          </cell>
        </row>
        <row r="3576">
          <cell r="A3576" t="str">
            <v>462661</v>
          </cell>
          <cell r="B3576" t="str">
            <v>Redução excêntrica em ferro fundido, predial SMU, DN= 100 x 75 mm</v>
          </cell>
          <cell r="C3576" t="str">
            <v>un</v>
          </cell>
          <cell r="D3576">
            <v>131.32</v>
          </cell>
          <cell r="E3576">
            <v>13.96</v>
          </cell>
          <cell r="F3576">
            <v>145.28</v>
          </cell>
        </row>
        <row r="3577">
          <cell r="A3577" t="str">
            <v>462662</v>
          </cell>
          <cell r="B3577" t="str">
            <v>Redução excêntrica em ferro fundido, predial SMU, DN= 150 x 100 mm</v>
          </cell>
          <cell r="C3577" t="str">
            <v>un</v>
          </cell>
          <cell r="D3577">
            <v>192.75</v>
          </cell>
          <cell r="E3577">
            <v>13.96</v>
          </cell>
          <cell r="F3577">
            <v>206.71</v>
          </cell>
        </row>
        <row r="3578">
          <cell r="A3578" t="str">
            <v>462663</v>
          </cell>
          <cell r="B3578" t="str">
            <v>Redução excêntrica em ferro fundido, predial SMU, DN= 150 x 75 mm</v>
          </cell>
          <cell r="C3578" t="str">
            <v>un</v>
          </cell>
          <cell r="D3578">
            <v>193.51</v>
          </cell>
          <cell r="E3578">
            <v>13.96</v>
          </cell>
          <cell r="F3578">
            <v>207.47</v>
          </cell>
        </row>
        <row r="3579">
          <cell r="A3579" t="str">
            <v>462664</v>
          </cell>
          <cell r="B3579" t="str">
            <v>Redução excêntrica em ferro fundido, predial SMU, DN= 200 x 150 mm</v>
          </cell>
          <cell r="C3579" t="str">
            <v>un</v>
          </cell>
          <cell r="D3579">
            <v>374.1</v>
          </cell>
          <cell r="E3579">
            <v>13.96</v>
          </cell>
          <cell r="F3579">
            <v>388.06</v>
          </cell>
        </row>
        <row r="3580">
          <cell r="A3580" t="str">
            <v>462665</v>
          </cell>
          <cell r="B3580" t="str">
            <v>Redução excêntrica em ferro fundido, predial SMU, DN= 125 x 75 mm</v>
          </cell>
          <cell r="C3580" t="str">
            <v>un</v>
          </cell>
          <cell r="D3580">
            <v>135.87</v>
          </cell>
          <cell r="E3580">
            <v>13.96</v>
          </cell>
          <cell r="F3580">
            <v>149.83000000000001</v>
          </cell>
        </row>
        <row r="3581">
          <cell r="A3581" t="str">
            <v>462666</v>
          </cell>
          <cell r="B3581" t="str">
            <v>Redução excêntrica em ferro fundido, predial SMU, DN= 125 x 100 mm</v>
          </cell>
          <cell r="C3581" t="str">
            <v>un</v>
          </cell>
          <cell r="D3581">
            <v>135.87</v>
          </cell>
          <cell r="E3581">
            <v>13.96</v>
          </cell>
          <cell r="F3581">
            <v>149.83000000000001</v>
          </cell>
        </row>
        <row r="3582">
          <cell r="A3582" t="str">
            <v>462667</v>
          </cell>
          <cell r="B3582" t="str">
            <v>Redução excêntrica em ferro fundido, predial SMU, DN= 150 x 125 mm</v>
          </cell>
          <cell r="C3582" t="str">
            <v>un</v>
          </cell>
          <cell r="D3582">
            <v>194.66</v>
          </cell>
          <cell r="E3582">
            <v>13.96</v>
          </cell>
          <cell r="F3582">
            <v>208.62</v>
          </cell>
        </row>
        <row r="3583">
          <cell r="A3583" t="str">
            <v>462668</v>
          </cell>
          <cell r="B3583" t="str">
            <v>Redução excêntrica em ferro fundido, predial SMU, DN= 200 x 125 mm</v>
          </cell>
          <cell r="C3583" t="str">
            <v>un</v>
          </cell>
          <cell r="D3583">
            <v>314.23</v>
          </cell>
          <cell r="E3583">
            <v>13.96</v>
          </cell>
          <cell r="F3583">
            <v>328.19</v>
          </cell>
        </row>
        <row r="3584">
          <cell r="A3584" t="str">
            <v>462669</v>
          </cell>
          <cell r="B3584" t="str">
            <v>Redução excêntrica em ferro fundido, predial SMU, DN= 250 x 200 mm</v>
          </cell>
          <cell r="C3584" t="str">
            <v>un</v>
          </cell>
          <cell r="D3584">
            <v>610.62</v>
          </cell>
          <cell r="E3584">
            <v>13.96</v>
          </cell>
          <cell r="F3584">
            <v>624.58000000000004</v>
          </cell>
        </row>
        <row r="3585">
          <cell r="A3585" t="str">
            <v>462670</v>
          </cell>
          <cell r="B3585" t="str">
            <v>Te de visita em ferro fundido, predial SMU, DN= 75 mm</v>
          </cell>
          <cell r="C3585" t="str">
            <v>un</v>
          </cell>
          <cell r="D3585">
            <v>355.95</v>
          </cell>
          <cell r="E3585">
            <v>11.16</v>
          </cell>
          <cell r="F3585">
            <v>367.11</v>
          </cell>
        </row>
        <row r="3586">
          <cell r="A3586" t="str">
            <v>462671</v>
          </cell>
          <cell r="B3586" t="str">
            <v>Te de visita em ferro fundido, predial SMU, DN= 100 x 100 mm</v>
          </cell>
          <cell r="C3586" t="str">
            <v>un</v>
          </cell>
          <cell r="D3586">
            <v>408.63</v>
          </cell>
          <cell r="E3586">
            <v>13.96</v>
          </cell>
          <cell r="F3586">
            <v>422.59000000000003</v>
          </cell>
        </row>
        <row r="3587">
          <cell r="A3587" t="str">
            <v>462672</v>
          </cell>
          <cell r="B3587" t="str">
            <v>Te de visita em ferro fundido, predial SMU, DN= 125 mm</v>
          </cell>
          <cell r="C3587" t="str">
            <v>un</v>
          </cell>
          <cell r="D3587">
            <v>541.62</v>
          </cell>
          <cell r="E3587">
            <v>13.96</v>
          </cell>
          <cell r="F3587">
            <v>555.58000000000004</v>
          </cell>
        </row>
        <row r="3588">
          <cell r="A3588" t="str">
            <v>462673</v>
          </cell>
          <cell r="B3588" t="str">
            <v>Te de visita em ferro fundido, predial SMU, DN= 150 mm</v>
          </cell>
          <cell r="C3588" t="str">
            <v>un</v>
          </cell>
          <cell r="D3588">
            <v>672.41</v>
          </cell>
          <cell r="E3588">
            <v>13.96</v>
          </cell>
          <cell r="F3588">
            <v>686.37</v>
          </cell>
        </row>
        <row r="3589">
          <cell r="A3589" t="str">
            <v>462674</v>
          </cell>
          <cell r="B3589" t="str">
            <v>Te de visita em ferro fundido, predial SMU, DN= 200 mm</v>
          </cell>
          <cell r="C3589" t="str">
            <v>un</v>
          </cell>
          <cell r="D3589">
            <v>1085.46</v>
          </cell>
          <cell r="E3589">
            <v>13.96</v>
          </cell>
          <cell r="F3589">
            <v>1099.42</v>
          </cell>
        </row>
        <row r="3590">
          <cell r="A3590" t="str">
            <v>462680</v>
          </cell>
          <cell r="B3590" t="str">
            <v>Abraçadeira dentada para travamento em aço inoxidável, com parafuso de aço zincado, para tubo em ferro fundido predial SMU, DN= 50 mm</v>
          </cell>
          <cell r="C3590" t="str">
            <v>un</v>
          </cell>
          <cell r="D3590">
            <v>263.7</v>
          </cell>
          <cell r="E3590">
            <v>11.16</v>
          </cell>
          <cell r="F3590">
            <v>274.86</v>
          </cell>
        </row>
        <row r="3591">
          <cell r="A3591" t="str">
            <v>462681</v>
          </cell>
          <cell r="B3591" t="str">
            <v>Abraçadeira dentada para travamento em aço inoxidável, com parafuso de aço zincado, para tubo em ferro fundido predial SMU, DN= 75 mm</v>
          </cell>
          <cell r="C3591" t="str">
            <v>un</v>
          </cell>
          <cell r="D3591">
            <v>285.51</v>
          </cell>
          <cell r="E3591">
            <v>11.16</v>
          </cell>
          <cell r="F3591">
            <v>296.67</v>
          </cell>
        </row>
        <row r="3592">
          <cell r="A3592" t="str">
            <v>462682</v>
          </cell>
          <cell r="B3592" t="str">
            <v>Abraçadeira dentada para travamento em aço inoxidável, com parafuso de aço zincado, para tubo em ferro fundido predial SMU, DN= 100 mm</v>
          </cell>
          <cell r="C3592" t="str">
            <v>un</v>
          </cell>
          <cell r="D3592">
            <v>344.8</v>
          </cell>
          <cell r="E3592">
            <v>13.96</v>
          </cell>
          <cell r="F3592">
            <v>358.76</v>
          </cell>
        </row>
        <row r="3593">
          <cell r="A3593" t="str">
            <v>462683</v>
          </cell>
          <cell r="B3593" t="str">
            <v>Abraçadeira dentada para travamento em aço inoxidável, com parafuso de aço zincado, para tubo em ferro fundido predial SMU, DN= 150 mm</v>
          </cell>
          <cell r="C3593" t="str">
            <v>un</v>
          </cell>
          <cell r="D3593">
            <v>500.91</v>
          </cell>
          <cell r="E3593">
            <v>13.96</v>
          </cell>
          <cell r="F3593">
            <v>514.87</v>
          </cell>
        </row>
        <row r="3594">
          <cell r="A3594" t="str">
            <v>462684</v>
          </cell>
          <cell r="B3594" t="str">
            <v>Tampão simples em ferro fundido, predial SMU, DN= 150 mm</v>
          </cell>
          <cell r="C3594" t="str">
            <v>un</v>
          </cell>
          <cell r="D3594">
            <v>191.09</v>
          </cell>
          <cell r="E3594">
            <v>13.96</v>
          </cell>
          <cell r="F3594">
            <v>205.05</v>
          </cell>
        </row>
        <row r="3595">
          <cell r="A3595" t="str">
            <v>462690</v>
          </cell>
          <cell r="B3595" t="str">
            <v>Junção 45° em ferro fundido, predial SMU, DN= 125 x 100 mm</v>
          </cell>
          <cell r="C3595" t="str">
            <v>un</v>
          </cell>
          <cell r="D3595">
            <v>307.99</v>
          </cell>
          <cell r="E3595">
            <v>13.96</v>
          </cell>
          <cell r="F3595">
            <v>321.95</v>
          </cell>
        </row>
        <row r="3596">
          <cell r="A3596" t="str">
            <v>462691</v>
          </cell>
          <cell r="B3596" t="str">
            <v>Junção 45° em ferro fundido, predial SMU, DN= 150 x 100 mm</v>
          </cell>
          <cell r="C3596" t="str">
            <v>un</v>
          </cell>
          <cell r="D3596">
            <v>415.29</v>
          </cell>
          <cell r="E3596">
            <v>13.96</v>
          </cell>
          <cell r="F3596">
            <v>429.25</v>
          </cell>
        </row>
        <row r="3597">
          <cell r="A3597" t="str">
            <v>462692</v>
          </cell>
          <cell r="B3597" t="str">
            <v>Junção 45° em ferro fundido, predial SMU, DN= 200 x 100 mm</v>
          </cell>
          <cell r="C3597" t="str">
            <v>un</v>
          </cell>
          <cell r="D3597">
            <v>872.69</v>
          </cell>
          <cell r="E3597">
            <v>13.96</v>
          </cell>
          <cell r="F3597">
            <v>886.65</v>
          </cell>
        </row>
        <row r="3598">
          <cell r="A3598" t="str">
            <v>462693</v>
          </cell>
          <cell r="B3598" t="str">
            <v>Junção 45° em ferro fundido, predial SMU, DN= 200 x 200 mm</v>
          </cell>
          <cell r="C3598" t="str">
            <v>un</v>
          </cell>
          <cell r="D3598">
            <v>949.91</v>
          </cell>
          <cell r="E3598">
            <v>13.96</v>
          </cell>
          <cell r="F3598">
            <v>963.87</v>
          </cell>
        </row>
        <row r="3599">
          <cell r="A3599" t="str">
            <v>462700</v>
          </cell>
          <cell r="B3599" t="str">
            <v>Tubulação com conexões em cobre, para sistema de ar condicionado</v>
          </cell>
          <cell r="C3599">
            <v>0</v>
          </cell>
          <cell r="D3599">
            <v>0</v>
          </cell>
          <cell r="E3599">
            <v>0</v>
          </cell>
          <cell r="F3599">
            <v>0</v>
          </cell>
        </row>
        <row r="3600">
          <cell r="A3600" t="str">
            <v>462705</v>
          </cell>
          <cell r="B3600" t="str">
            <v>Tubo de cobre flexível, DN= 4,76 mm (3/16´), inclusive conexões</v>
          </cell>
          <cell r="C3600" t="str">
            <v>m</v>
          </cell>
          <cell r="D3600">
            <v>3.97</v>
          </cell>
          <cell r="E3600">
            <v>4.5999999999999996</v>
          </cell>
          <cell r="F3600">
            <v>8.57</v>
          </cell>
        </row>
        <row r="3601">
          <cell r="A3601" t="str">
            <v>462706</v>
          </cell>
          <cell r="B3601" t="str">
            <v>Tubo de cobre flexível, DN= 6,35 mm (1/4´), inclusive conexões</v>
          </cell>
          <cell r="C3601" t="str">
            <v>m</v>
          </cell>
          <cell r="D3601">
            <v>5.42</v>
          </cell>
          <cell r="E3601">
            <v>4.5999999999999996</v>
          </cell>
          <cell r="F3601">
            <v>10.02</v>
          </cell>
        </row>
        <row r="3602">
          <cell r="A3602" t="str">
            <v>462707</v>
          </cell>
          <cell r="B3602" t="str">
            <v>Tubo de cobre flexível, DN= 7,94 mm (5/16´), inclusive conexões</v>
          </cell>
          <cell r="C3602" t="str">
            <v>m</v>
          </cell>
          <cell r="D3602">
            <v>6.99</v>
          </cell>
          <cell r="E3602">
            <v>4.5999999999999996</v>
          </cell>
          <cell r="F3602">
            <v>11.59</v>
          </cell>
        </row>
        <row r="3603">
          <cell r="A3603" t="str">
            <v>462708</v>
          </cell>
          <cell r="B3603" t="str">
            <v>Tubo de cobre flexível, DN= 9,52 mm (3/8´), inclusive conexões</v>
          </cell>
          <cell r="C3603" t="str">
            <v>m</v>
          </cell>
          <cell r="D3603">
            <v>8.42</v>
          </cell>
          <cell r="E3603">
            <v>6.98</v>
          </cell>
          <cell r="F3603">
            <v>15.4</v>
          </cell>
        </row>
        <row r="3604">
          <cell r="A3604" t="str">
            <v>462709</v>
          </cell>
          <cell r="B3604" t="str">
            <v>Tubo de cobre flexível, DN= 12,70 mm (1/2´), inclusive conexões</v>
          </cell>
          <cell r="C3604" t="str">
            <v>m</v>
          </cell>
          <cell r="D3604">
            <v>11.44</v>
          </cell>
          <cell r="E3604">
            <v>6.98</v>
          </cell>
          <cell r="F3604">
            <v>18.420000000000002</v>
          </cell>
        </row>
        <row r="3605">
          <cell r="A3605" t="str">
            <v>462710</v>
          </cell>
          <cell r="B3605" t="str">
            <v>Tubo de cobre flexível, DN= 15,87 mm (5/8´), inclusive conexões</v>
          </cell>
          <cell r="C3605" t="str">
            <v>m</v>
          </cell>
          <cell r="D3605">
            <v>14.47</v>
          </cell>
          <cell r="E3605">
            <v>6.98</v>
          </cell>
          <cell r="F3605">
            <v>21.45</v>
          </cell>
        </row>
        <row r="3606">
          <cell r="A3606" t="str">
            <v>462711</v>
          </cell>
          <cell r="B3606" t="str">
            <v>Tubo de cobre flexível, DN= 19,05 mm (3/4´), inclusive conexões</v>
          </cell>
          <cell r="C3606" t="str">
            <v>m</v>
          </cell>
          <cell r="D3606">
            <v>17.510000000000002</v>
          </cell>
          <cell r="E3606">
            <v>6.98</v>
          </cell>
          <cell r="F3606">
            <v>24.490000000000002</v>
          </cell>
        </row>
        <row r="3607">
          <cell r="A3607" t="str">
            <v>462730</v>
          </cell>
          <cell r="B3607" t="str">
            <v>Tubo de cobre rígido, DN= 22,22 mm (7/8´), inclusive conexões</v>
          </cell>
          <cell r="C3607" t="str">
            <v>m</v>
          </cell>
          <cell r="D3607">
            <v>22.16</v>
          </cell>
          <cell r="E3607">
            <v>10.050000000000001</v>
          </cell>
          <cell r="F3607">
            <v>32.21</v>
          </cell>
        </row>
        <row r="3608">
          <cell r="A3608" t="str">
            <v>462900</v>
          </cell>
          <cell r="B3608" t="str">
            <v>Tubulação, conexões e acessórios em PPR - Água fria / quente</v>
          </cell>
          <cell r="C3608">
            <v>0</v>
          </cell>
          <cell r="D3608">
            <v>0</v>
          </cell>
          <cell r="E3608">
            <v>0</v>
          </cell>
          <cell r="F3608">
            <v>0</v>
          </cell>
        </row>
        <row r="3609">
          <cell r="A3609" t="str">
            <v>462901</v>
          </cell>
          <cell r="B3609" t="str">
            <v>Tubo em polipropileno PPR, classe de pressão PN 20, DN=20 mm</v>
          </cell>
          <cell r="C3609" t="str">
            <v>m</v>
          </cell>
          <cell r="D3609">
            <v>3.5300000000000002</v>
          </cell>
          <cell r="E3609">
            <v>1.67</v>
          </cell>
          <cell r="F3609">
            <v>5.2</v>
          </cell>
        </row>
        <row r="3610">
          <cell r="A3610" t="str">
            <v>462902</v>
          </cell>
          <cell r="B3610" t="str">
            <v>Tubo em polipropileno PPR, classe de pressão PN 20, DN=25 mm</v>
          </cell>
          <cell r="C3610" t="str">
            <v>m</v>
          </cell>
          <cell r="D3610">
            <v>4.88</v>
          </cell>
          <cell r="E3610">
            <v>2.23</v>
          </cell>
          <cell r="F3610">
            <v>7.11</v>
          </cell>
        </row>
        <row r="3611">
          <cell r="A3611" t="str">
            <v>462903</v>
          </cell>
          <cell r="B3611" t="str">
            <v>Tubo em polipropileno PPR, classe de pressão PN 20, DN=32 mm</v>
          </cell>
          <cell r="C3611" t="str">
            <v>m</v>
          </cell>
          <cell r="D3611">
            <v>7.69</v>
          </cell>
          <cell r="E3611">
            <v>2.5099999999999998</v>
          </cell>
          <cell r="F3611">
            <v>10.199999999999999</v>
          </cell>
        </row>
        <row r="3612">
          <cell r="A3612" t="str">
            <v>462904</v>
          </cell>
          <cell r="B3612" t="str">
            <v>Tubo em polipropileno PPR, classe de pressão PN 20, DN=40 mm</v>
          </cell>
          <cell r="C3612" t="str">
            <v>m</v>
          </cell>
          <cell r="D3612">
            <v>11.93</v>
          </cell>
          <cell r="E3612">
            <v>3.91</v>
          </cell>
          <cell r="F3612">
            <v>15.84</v>
          </cell>
        </row>
        <row r="3613">
          <cell r="A3613" t="str">
            <v>462905</v>
          </cell>
          <cell r="B3613" t="str">
            <v>Tubo em polipropileno PPR, classe de pressão PN 20, DN=50 mm</v>
          </cell>
          <cell r="C3613" t="str">
            <v>m</v>
          </cell>
          <cell r="D3613">
            <v>16.63</v>
          </cell>
          <cell r="E3613">
            <v>4.74</v>
          </cell>
          <cell r="F3613">
            <v>21.37</v>
          </cell>
        </row>
        <row r="3614">
          <cell r="A3614" t="str">
            <v>462906</v>
          </cell>
          <cell r="B3614" t="str">
            <v>Tubo em polipropileno PPR, classe de pressão PN 20, DN=63 mm</v>
          </cell>
          <cell r="C3614" t="str">
            <v>m</v>
          </cell>
          <cell r="D3614">
            <v>24.57</v>
          </cell>
          <cell r="E3614">
            <v>5.86</v>
          </cell>
          <cell r="F3614">
            <v>30.43</v>
          </cell>
        </row>
        <row r="3615">
          <cell r="A3615" t="str">
            <v>462907</v>
          </cell>
          <cell r="B3615" t="str">
            <v>Tubo em polipropileno PPR, classe de pressão PN 20, DN=75 mm</v>
          </cell>
          <cell r="C3615" t="str">
            <v>m</v>
          </cell>
          <cell r="D3615">
            <v>42.36</v>
          </cell>
          <cell r="E3615">
            <v>7.8100000000000005</v>
          </cell>
          <cell r="F3615">
            <v>50.17</v>
          </cell>
        </row>
        <row r="3616">
          <cell r="A3616" t="str">
            <v>462908</v>
          </cell>
          <cell r="B3616" t="str">
            <v>Tubo em polipropileno PPR, classe de pressão PN 20, DN=90 mm</v>
          </cell>
          <cell r="C3616" t="str">
            <v>m</v>
          </cell>
          <cell r="D3616">
            <v>58.78</v>
          </cell>
          <cell r="E3616">
            <v>9.2100000000000009</v>
          </cell>
          <cell r="F3616">
            <v>67.989999999999995</v>
          </cell>
        </row>
        <row r="3617">
          <cell r="A3617" t="str">
            <v>462909</v>
          </cell>
          <cell r="B3617" t="str">
            <v>Tubo em polipropileno PPR, classe de pressão PN 20, DN=110 mm</v>
          </cell>
          <cell r="C3617" t="str">
            <v>m</v>
          </cell>
          <cell r="D3617">
            <v>91.52</v>
          </cell>
          <cell r="E3617">
            <v>10.050000000000001</v>
          </cell>
          <cell r="F3617">
            <v>101.57000000000001</v>
          </cell>
        </row>
        <row r="3618">
          <cell r="A3618" t="str">
            <v>462910</v>
          </cell>
          <cell r="B3618" t="str">
            <v>Tubo em polipropileno PPR, classe de pressão PN 25, DN=20 mm</v>
          </cell>
          <cell r="C3618" t="str">
            <v>m</v>
          </cell>
          <cell r="D3618">
            <v>3.64</v>
          </cell>
          <cell r="E3618">
            <v>1.67</v>
          </cell>
          <cell r="F3618">
            <v>5.3100000000000005</v>
          </cell>
        </row>
        <row r="3619">
          <cell r="A3619" t="str">
            <v>462911</v>
          </cell>
          <cell r="B3619" t="str">
            <v>Tubo em polipropileno PPR, classe de pressão PN 25, DN=25 mm</v>
          </cell>
          <cell r="C3619" t="str">
            <v>m</v>
          </cell>
          <cell r="D3619">
            <v>4.7699999999999996</v>
          </cell>
          <cell r="E3619">
            <v>2.23</v>
          </cell>
          <cell r="F3619">
            <v>7</v>
          </cell>
        </row>
        <row r="3620">
          <cell r="A3620" t="str">
            <v>462912</v>
          </cell>
          <cell r="B3620" t="str">
            <v>Tubo em polipropileno PPR, classe de pressão PN 25, DN=32 mm</v>
          </cell>
          <cell r="C3620" t="str">
            <v>m</v>
          </cell>
          <cell r="D3620">
            <v>7.42</v>
          </cell>
          <cell r="E3620">
            <v>2.5099999999999998</v>
          </cell>
          <cell r="F3620">
            <v>9.93</v>
          </cell>
        </row>
        <row r="3621">
          <cell r="A3621" t="str">
            <v>462913</v>
          </cell>
          <cell r="B3621" t="str">
            <v>Tubo em polipropileno PPR, classe de pressão PN 25, DN=40 mm</v>
          </cell>
          <cell r="C3621" t="str">
            <v>m</v>
          </cell>
          <cell r="D3621">
            <v>15.77</v>
          </cell>
          <cell r="E3621">
            <v>3.91</v>
          </cell>
          <cell r="F3621">
            <v>19.68</v>
          </cell>
        </row>
        <row r="3622">
          <cell r="A3622" t="str">
            <v>462914</v>
          </cell>
          <cell r="B3622" t="str">
            <v>Tubo em polipropileno PPR, classe de pressão PN 25, DN=50 mm</v>
          </cell>
          <cell r="C3622" t="str">
            <v>m</v>
          </cell>
          <cell r="D3622">
            <v>20.62</v>
          </cell>
          <cell r="E3622">
            <v>4.74</v>
          </cell>
          <cell r="F3622">
            <v>25.36</v>
          </cell>
        </row>
        <row r="3623">
          <cell r="A3623" t="str">
            <v>462915</v>
          </cell>
          <cell r="B3623" t="str">
            <v>Tubo em polipropileno PPR, classe de pressão PN 25, DN=63 mm</v>
          </cell>
          <cell r="C3623" t="str">
            <v>m</v>
          </cell>
          <cell r="D3623">
            <v>31.55</v>
          </cell>
          <cell r="E3623">
            <v>5.86</v>
          </cell>
          <cell r="F3623">
            <v>37.409999999999997</v>
          </cell>
        </row>
        <row r="3624">
          <cell r="A3624" t="str">
            <v>462916</v>
          </cell>
          <cell r="B3624" t="str">
            <v>Tubo em polipropileno PPR, classe de pressão PN 25, DN=75 mm</v>
          </cell>
          <cell r="C3624" t="str">
            <v>m</v>
          </cell>
          <cell r="D3624">
            <v>39.46</v>
          </cell>
          <cell r="E3624">
            <v>7.8100000000000005</v>
          </cell>
          <cell r="F3624">
            <v>47.27</v>
          </cell>
        </row>
        <row r="3625">
          <cell r="A3625" t="str">
            <v>462917</v>
          </cell>
          <cell r="B3625" t="str">
            <v>Tubo em polipropileno PPR, classe de pressão PN 25, DN=90 mm</v>
          </cell>
          <cell r="C3625" t="str">
            <v>m</v>
          </cell>
          <cell r="D3625">
            <v>62.85</v>
          </cell>
          <cell r="E3625">
            <v>9.2100000000000009</v>
          </cell>
          <cell r="F3625">
            <v>72.06</v>
          </cell>
        </row>
        <row r="3626">
          <cell r="A3626" t="str">
            <v>462918</v>
          </cell>
          <cell r="B3626" t="str">
            <v>Tubo em polipropileno PPR, classe de pressão PN 25, DN=110 mm</v>
          </cell>
          <cell r="C3626" t="str">
            <v>m</v>
          </cell>
          <cell r="D3626">
            <v>110.73</v>
          </cell>
          <cell r="E3626">
            <v>10.050000000000001</v>
          </cell>
          <cell r="F3626">
            <v>120.78</v>
          </cell>
        </row>
        <row r="3627">
          <cell r="A3627" t="str">
            <v>462919</v>
          </cell>
          <cell r="B3627" t="str">
            <v>Bucha de redução em polipropileno PPR, DN=25x20 mm</v>
          </cell>
          <cell r="C3627" t="str">
            <v>un</v>
          </cell>
          <cell r="D3627">
            <v>1.1100000000000001</v>
          </cell>
          <cell r="E3627">
            <v>3.35</v>
          </cell>
          <cell r="F3627">
            <v>4.46</v>
          </cell>
        </row>
        <row r="3628">
          <cell r="A3628" t="str">
            <v>462920</v>
          </cell>
          <cell r="B3628" t="str">
            <v>Bucha de redução em polipropileno PPR, DN=32x20 mm</v>
          </cell>
          <cell r="C3628" t="str">
            <v>un</v>
          </cell>
          <cell r="D3628">
            <v>1.6600000000000001</v>
          </cell>
          <cell r="E3628">
            <v>4.74</v>
          </cell>
          <cell r="F3628">
            <v>6.4</v>
          </cell>
        </row>
        <row r="3629">
          <cell r="A3629" t="str">
            <v>462921</v>
          </cell>
          <cell r="B3629" t="str">
            <v>Bucha de redução em polipropileno PPR, DN=32x25 mm</v>
          </cell>
          <cell r="C3629" t="str">
            <v>un</v>
          </cell>
          <cell r="D3629">
            <v>1.98</v>
          </cell>
          <cell r="E3629">
            <v>4.74</v>
          </cell>
          <cell r="F3629">
            <v>6.72</v>
          </cell>
        </row>
        <row r="3630">
          <cell r="A3630" t="str">
            <v>462922</v>
          </cell>
          <cell r="B3630" t="str">
            <v>Bucha de redução em polipropileno PPR, DN=40x25 mm</v>
          </cell>
          <cell r="C3630" t="str">
            <v>un</v>
          </cell>
          <cell r="D3630">
            <v>5.21</v>
          </cell>
          <cell r="E3630">
            <v>4.74</v>
          </cell>
          <cell r="F3630">
            <v>9.9499999999999993</v>
          </cell>
        </row>
        <row r="3631">
          <cell r="A3631" t="str">
            <v>462923</v>
          </cell>
          <cell r="B3631" t="str">
            <v>Bucha de redução em polipropileno PPR, DN=40x32 mm</v>
          </cell>
          <cell r="C3631" t="str">
            <v>un</v>
          </cell>
          <cell r="D3631">
            <v>5.3100000000000005</v>
          </cell>
          <cell r="E3631">
            <v>6.42</v>
          </cell>
          <cell r="F3631">
            <v>11.73</v>
          </cell>
        </row>
        <row r="3632">
          <cell r="A3632" t="str">
            <v>462926</v>
          </cell>
          <cell r="B3632" t="str">
            <v>Bucha de redução em polipropileno PPR, DN=50x40 mm</v>
          </cell>
          <cell r="C3632" t="str">
            <v>un</v>
          </cell>
          <cell r="D3632">
            <v>6.13</v>
          </cell>
          <cell r="E3632">
            <v>6.42</v>
          </cell>
          <cell r="F3632">
            <v>12.55</v>
          </cell>
        </row>
        <row r="3633">
          <cell r="A3633" t="str">
            <v>462927</v>
          </cell>
          <cell r="B3633" t="str">
            <v>Bucha de redução em polipropileno PPR, DN=63x40 mm</v>
          </cell>
          <cell r="C3633" t="str">
            <v>un</v>
          </cell>
          <cell r="D3633">
            <v>12.76</v>
          </cell>
          <cell r="E3633">
            <v>8.09</v>
          </cell>
          <cell r="F3633">
            <v>20.85</v>
          </cell>
        </row>
        <row r="3634">
          <cell r="A3634" t="str">
            <v>462928</v>
          </cell>
          <cell r="B3634" t="str">
            <v>Bucha de redução em polipropileno PPR, DN=63x50 mm</v>
          </cell>
          <cell r="C3634" t="str">
            <v>un</v>
          </cell>
          <cell r="D3634">
            <v>12.85</v>
          </cell>
          <cell r="E3634">
            <v>8.09</v>
          </cell>
          <cell r="F3634">
            <v>20.94</v>
          </cell>
        </row>
        <row r="3635">
          <cell r="A3635" t="str">
            <v>462929</v>
          </cell>
          <cell r="B3635" t="str">
            <v>Bucha de redução em polipropileno PPR, DN=75x50 mm</v>
          </cell>
          <cell r="C3635" t="str">
            <v>un</v>
          </cell>
          <cell r="D3635">
            <v>19.22</v>
          </cell>
          <cell r="E3635">
            <v>9.77</v>
          </cell>
          <cell r="F3635">
            <v>28.990000000000002</v>
          </cell>
        </row>
        <row r="3636">
          <cell r="A3636" t="str">
            <v>462930</v>
          </cell>
          <cell r="B3636" t="str">
            <v>Bucha de redução em polipropileno PPR, DN=75x63 mm</v>
          </cell>
          <cell r="C3636" t="str">
            <v>un</v>
          </cell>
          <cell r="D3636">
            <v>21.57</v>
          </cell>
          <cell r="E3636">
            <v>9.77</v>
          </cell>
          <cell r="F3636">
            <v>31.34</v>
          </cell>
        </row>
        <row r="3637">
          <cell r="A3637" t="str">
            <v>462931</v>
          </cell>
          <cell r="B3637" t="str">
            <v>Bucha de redução em polipropileno PPR, DN=90x63 mm</v>
          </cell>
          <cell r="C3637" t="str">
            <v>un</v>
          </cell>
          <cell r="D3637">
            <v>33.340000000000003</v>
          </cell>
          <cell r="E3637">
            <v>10.050000000000001</v>
          </cell>
          <cell r="F3637">
            <v>43.39</v>
          </cell>
        </row>
        <row r="3638">
          <cell r="A3638" t="str">
            <v>462932</v>
          </cell>
          <cell r="B3638" t="str">
            <v>Bucha de redução em polipropileno PPR, DN=90x75 mm</v>
          </cell>
          <cell r="C3638" t="str">
            <v>un</v>
          </cell>
          <cell r="D3638">
            <v>35.08</v>
          </cell>
          <cell r="E3638">
            <v>10.050000000000001</v>
          </cell>
          <cell r="F3638">
            <v>45.13</v>
          </cell>
        </row>
        <row r="3639">
          <cell r="A3639" t="str">
            <v>462935</v>
          </cell>
          <cell r="B3639" t="str">
            <v>Curva 90° em polipropileno PPR, DN=20 mm</v>
          </cell>
          <cell r="C3639" t="str">
            <v>un</v>
          </cell>
          <cell r="D3639">
            <v>4.67</v>
          </cell>
          <cell r="E3639">
            <v>3.0700000000000003</v>
          </cell>
          <cell r="F3639">
            <v>7.74</v>
          </cell>
        </row>
        <row r="3640">
          <cell r="A3640" t="str">
            <v>462936</v>
          </cell>
          <cell r="B3640" t="str">
            <v>Curva 90° em polipropileno PPR, DN= 25 mm</v>
          </cell>
          <cell r="C3640" t="str">
            <v>un</v>
          </cell>
          <cell r="D3640">
            <v>7.17</v>
          </cell>
          <cell r="E3640">
            <v>3.35</v>
          </cell>
          <cell r="F3640">
            <v>10.52</v>
          </cell>
        </row>
        <row r="3641">
          <cell r="A3641" t="str">
            <v>462937</v>
          </cell>
          <cell r="B3641" t="str">
            <v>Curva 90° em polipropileno PPR, DN= 32 mm</v>
          </cell>
          <cell r="C3641" t="str">
            <v>un</v>
          </cell>
          <cell r="D3641">
            <v>7.57</v>
          </cell>
          <cell r="E3641">
            <v>6.42</v>
          </cell>
          <cell r="F3641">
            <v>13.99</v>
          </cell>
        </row>
        <row r="3642">
          <cell r="A3642" t="str">
            <v>462944</v>
          </cell>
          <cell r="B3642" t="str">
            <v>Curva de transposição em polipropileno PPR, DN= 20 mm</v>
          </cell>
          <cell r="C3642" t="str">
            <v>un</v>
          </cell>
          <cell r="D3642">
            <v>6.93</v>
          </cell>
          <cell r="E3642">
            <v>3.0700000000000003</v>
          </cell>
          <cell r="F3642">
            <v>10</v>
          </cell>
        </row>
        <row r="3643">
          <cell r="A3643" t="str">
            <v>462945</v>
          </cell>
          <cell r="B3643" t="str">
            <v>Curva de transposição em polipropileno PPR, DN=25 mm</v>
          </cell>
          <cell r="C3643" t="str">
            <v>un</v>
          </cell>
          <cell r="D3643">
            <v>7.3</v>
          </cell>
          <cell r="E3643">
            <v>3.35</v>
          </cell>
          <cell r="F3643">
            <v>10.65</v>
          </cell>
        </row>
        <row r="3644">
          <cell r="A3644" t="str">
            <v>462946</v>
          </cell>
          <cell r="B3644" t="str">
            <v>Curva de transposição em polipropileno PPR, DN=32 mm</v>
          </cell>
          <cell r="C3644" t="str">
            <v>un</v>
          </cell>
          <cell r="D3644">
            <v>11.02</v>
          </cell>
          <cell r="E3644">
            <v>3.35</v>
          </cell>
          <cell r="F3644">
            <v>14.370000000000001</v>
          </cell>
        </row>
        <row r="3645">
          <cell r="A3645" t="str">
            <v>462953</v>
          </cell>
          <cell r="B3645" t="str">
            <v>Luva em polipropileno PPR, DN= 20 mm</v>
          </cell>
          <cell r="C3645" t="str">
            <v>un</v>
          </cell>
          <cell r="D3645">
            <v>0.96</v>
          </cell>
          <cell r="E3645">
            <v>3.0700000000000003</v>
          </cell>
          <cell r="F3645">
            <v>4.03</v>
          </cell>
        </row>
        <row r="3646">
          <cell r="A3646" t="str">
            <v>462954</v>
          </cell>
          <cell r="B3646" t="str">
            <v>Luva em polipropileno PPR, DN=25 mm</v>
          </cell>
          <cell r="C3646" t="str">
            <v>un</v>
          </cell>
          <cell r="D3646">
            <v>1.1000000000000001</v>
          </cell>
          <cell r="E3646">
            <v>3.35</v>
          </cell>
          <cell r="F3646">
            <v>4.45</v>
          </cell>
        </row>
        <row r="3647">
          <cell r="A3647" t="str">
            <v>462955</v>
          </cell>
          <cell r="B3647" t="str">
            <v>Luva em polipropileno PPR, DN=32 mm</v>
          </cell>
          <cell r="C3647" t="str">
            <v>un</v>
          </cell>
          <cell r="D3647">
            <v>1.62</v>
          </cell>
          <cell r="E3647">
            <v>6.42</v>
          </cell>
          <cell r="F3647">
            <v>8.0399999999999991</v>
          </cell>
        </row>
        <row r="3648">
          <cell r="A3648" t="str">
            <v>462956</v>
          </cell>
          <cell r="B3648" t="str">
            <v>Luva em polipropileno PPR, DN= 40 mm</v>
          </cell>
          <cell r="C3648" t="str">
            <v>un</v>
          </cell>
          <cell r="D3648">
            <v>4.12</v>
          </cell>
          <cell r="E3648">
            <v>6.42</v>
          </cell>
          <cell r="F3648">
            <v>10.540000000000001</v>
          </cell>
        </row>
        <row r="3649">
          <cell r="A3649" t="str">
            <v>462957</v>
          </cell>
          <cell r="B3649" t="str">
            <v>Luva em polipropileno PPR, DN= 50 mm</v>
          </cell>
          <cell r="C3649" t="str">
            <v>un</v>
          </cell>
          <cell r="D3649">
            <v>6.03</v>
          </cell>
          <cell r="E3649">
            <v>6.7</v>
          </cell>
          <cell r="F3649">
            <v>12.73</v>
          </cell>
        </row>
        <row r="3650">
          <cell r="A3650" t="str">
            <v>462958</v>
          </cell>
          <cell r="B3650" t="str">
            <v>Luva em polipropileno PPR, DN= 63 mm</v>
          </cell>
          <cell r="C3650" t="str">
            <v>un</v>
          </cell>
          <cell r="D3650">
            <v>10.01</v>
          </cell>
          <cell r="E3650">
            <v>9.77</v>
          </cell>
          <cell r="F3650">
            <v>19.78</v>
          </cell>
        </row>
        <row r="3651">
          <cell r="A3651" t="str">
            <v>462959</v>
          </cell>
          <cell r="B3651" t="str">
            <v>Luva em polipropileno PPR, DN= 75 mm</v>
          </cell>
          <cell r="C3651" t="str">
            <v>un</v>
          </cell>
          <cell r="D3651">
            <v>21.41</v>
          </cell>
          <cell r="E3651">
            <v>10.050000000000001</v>
          </cell>
          <cell r="F3651">
            <v>31.46</v>
          </cell>
        </row>
        <row r="3652">
          <cell r="A3652" t="str">
            <v>462960</v>
          </cell>
          <cell r="B3652" t="str">
            <v>Luva em polipropileno PPR, DN= 90 mm</v>
          </cell>
          <cell r="C3652" t="str">
            <v>un</v>
          </cell>
          <cell r="D3652">
            <v>31.740000000000002</v>
          </cell>
          <cell r="E3652">
            <v>10.33</v>
          </cell>
          <cell r="F3652">
            <v>42.07</v>
          </cell>
        </row>
        <row r="3653">
          <cell r="A3653" t="str">
            <v>462961</v>
          </cell>
          <cell r="B3653" t="str">
            <v>Luva em polipropileno PPR, DN= 110 mm</v>
          </cell>
          <cell r="C3653" t="str">
            <v>un</v>
          </cell>
          <cell r="D3653">
            <v>72.63</v>
          </cell>
          <cell r="E3653">
            <v>10.61</v>
          </cell>
          <cell r="F3653">
            <v>83.24</v>
          </cell>
        </row>
        <row r="3654">
          <cell r="A3654" t="str">
            <v>462964</v>
          </cell>
          <cell r="B3654" t="str">
            <v>Luva de redução em polipropileno PPR, DN=32x25 mm</v>
          </cell>
          <cell r="C3654" t="str">
            <v>un</v>
          </cell>
          <cell r="D3654">
            <v>2.0499999999999998</v>
          </cell>
          <cell r="E3654">
            <v>6.42</v>
          </cell>
          <cell r="F3654">
            <v>8.4700000000000006</v>
          </cell>
        </row>
        <row r="3655">
          <cell r="A3655" t="str">
            <v>462981</v>
          </cell>
          <cell r="B3655" t="str">
            <v>Conector com inserto metálico em polipropileno PPR, DN= 25mm x 3/4´</v>
          </cell>
          <cell r="C3655" t="str">
            <v>un</v>
          </cell>
          <cell r="D3655">
            <v>8.77</v>
          </cell>
          <cell r="E3655">
            <v>3.0700000000000003</v>
          </cell>
          <cell r="F3655">
            <v>11.84</v>
          </cell>
        </row>
        <row r="3656">
          <cell r="A3656" t="str">
            <v>462982</v>
          </cell>
          <cell r="B3656" t="str">
            <v>Conector com inserto metálico em polipropileno PPR, DN= 32mm x 3/4´</v>
          </cell>
          <cell r="C3656" t="str">
            <v>un</v>
          </cell>
          <cell r="D3656">
            <v>13.42</v>
          </cell>
          <cell r="E3656">
            <v>4.74</v>
          </cell>
          <cell r="F3656">
            <v>18.16</v>
          </cell>
        </row>
        <row r="3657">
          <cell r="A3657" t="str">
            <v>462983</v>
          </cell>
          <cell r="B3657" t="str">
            <v>Conector com inserto metálico em polipropileno PPR, DN= 32mm x 1´</v>
          </cell>
          <cell r="C3657" t="str">
            <v>un</v>
          </cell>
          <cell r="D3657">
            <v>15.15</v>
          </cell>
          <cell r="E3657">
            <v>4.74</v>
          </cell>
          <cell r="F3657">
            <v>19.89</v>
          </cell>
        </row>
        <row r="3658">
          <cell r="A3658" t="str">
            <v>462984</v>
          </cell>
          <cell r="B3658" t="str">
            <v>Conector com inserto metálico em polipropileno PPR, DN= 40mm x 1 1/4´</v>
          </cell>
          <cell r="C3658" t="str">
            <v>un</v>
          </cell>
          <cell r="D3658">
            <v>45.99</v>
          </cell>
          <cell r="E3658">
            <v>5.58</v>
          </cell>
          <cell r="F3658">
            <v>51.57</v>
          </cell>
        </row>
        <row r="3659">
          <cell r="A3659" t="str">
            <v>462985</v>
          </cell>
          <cell r="B3659" t="str">
            <v>Conector com inserto metálico em polipropileno PPR, DN= 50mm x 1 1/2´</v>
          </cell>
          <cell r="C3659" t="str">
            <v>un</v>
          </cell>
          <cell r="D3659">
            <v>51.620000000000005</v>
          </cell>
          <cell r="E3659">
            <v>5.58</v>
          </cell>
          <cell r="F3659">
            <v>57.2</v>
          </cell>
        </row>
        <row r="3660">
          <cell r="A3660" t="str">
            <v>462986</v>
          </cell>
          <cell r="B3660" t="str">
            <v>Conector com inserto metálico em polipropileno PPR, DN= 63mm x 2´</v>
          </cell>
          <cell r="C3660" t="str">
            <v>un</v>
          </cell>
          <cell r="D3660">
            <v>88.31</v>
          </cell>
          <cell r="E3660">
            <v>7.26</v>
          </cell>
          <cell r="F3660">
            <v>95.570000000000007</v>
          </cell>
        </row>
        <row r="3661">
          <cell r="A3661" t="str">
            <v>462987</v>
          </cell>
          <cell r="B3661" t="str">
            <v>Conector com inserto metálico em polipropileno PPR, DN= 75mm x 2 1/2´</v>
          </cell>
          <cell r="C3661" t="str">
            <v>un</v>
          </cell>
          <cell r="D3661">
            <v>156.16999999999999</v>
          </cell>
          <cell r="E3661">
            <v>8.09</v>
          </cell>
          <cell r="F3661">
            <v>164.26</v>
          </cell>
        </row>
        <row r="3662">
          <cell r="A3662" t="str">
            <v>462990</v>
          </cell>
          <cell r="B3662" t="str">
            <v>Joelho 45° em polipropileno PPR, DN=20 mm</v>
          </cell>
          <cell r="C3662" t="str">
            <v>un</v>
          </cell>
          <cell r="D3662">
            <v>1.1100000000000001</v>
          </cell>
          <cell r="E3662">
            <v>3.0700000000000003</v>
          </cell>
          <cell r="F3662">
            <v>4.18</v>
          </cell>
        </row>
        <row r="3663">
          <cell r="A3663" t="str">
            <v>462991</v>
          </cell>
          <cell r="B3663" t="str">
            <v>Joelho 45° em polipropileno PPR, DN=25 mm</v>
          </cell>
          <cell r="C3663" t="str">
            <v>un</v>
          </cell>
          <cell r="D3663">
            <v>1.3800000000000001</v>
          </cell>
          <cell r="E3663">
            <v>3.35</v>
          </cell>
          <cell r="F3663">
            <v>4.7300000000000004</v>
          </cell>
        </row>
        <row r="3664">
          <cell r="A3664" t="str">
            <v>462992</v>
          </cell>
          <cell r="B3664" t="str">
            <v>Joelho 45° em polipropileno PPR, DN=32 mm</v>
          </cell>
          <cell r="C3664" t="str">
            <v>un</v>
          </cell>
          <cell r="D3664">
            <v>2.29</v>
          </cell>
          <cell r="E3664">
            <v>6.42</v>
          </cell>
          <cell r="F3664">
            <v>8.7100000000000009</v>
          </cell>
        </row>
        <row r="3665">
          <cell r="A3665" t="str">
            <v>462993</v>
          </cell>
          <cell r="B3665" t="str">
            <v>Joelho 45° em polipropileno PPR, DN=40 mm</v>
          </cell>
          <cell r="C3665" t="str">
            <v>un</v>
          </cell>
          <cell r="D3665">
            <v>5.8</v>
          </cell>
          <cell r="E3665">
            <v>6.42</v>
          </cell>
          <cell r="F3665">
            <v>12.22</v>
          </cell>
        </row>
        <row r="3666">
          <cell r="A3666" t="str">
            <v>462994</v>
          </cell>
          <cell r="B3666" t="str">
            <v>Joelho 45° em polipropileno PPR, DN=50 mm</v>
          </cell>
          <cell r="C3666" t="str">
            <v>un</v>
          </cell>
          <cell r="D3666">
            <v>8.84</v>
          </cell>
          <cell r="E3666">
            <v>6.42</v>
          </cell>
          <cell r="F3666">
            <v>15.26</v>
          </cell>
        </row>
        <row r="3667">
          <cell r="A3667" t="str">
            <v>462995</v>
          </cell>
          <cell r="B3667" t="str">
            <v>Joelho 45° em polipropileno PPR, DN=63 mm</v>
          </cell>
          <cell r="C3667" t="str">
            <v>un</v>
          </cell>
          <cell r="D3667">
            <v>18.45</v>
          </cell>
          <cell r="E3667">
            <v>9.77</v>
          </cell>
          <cell r="F3667">
            <v>28.22</v>
          </cell>
        </row>
        <row r="3668">
          <cell r="A3668" t="str">
            <v>463000</v>
          </cell>
          <cell r="B3668" t="str">
            <v>Tubulação, conexões e acessórios em PPR - Água fria / quente</v>
          </cell>
          <cell r="C3668">
            <v>0</v>
          </cell>
          <cell r="D3668">
            <v>0</v>
          </cell>
          <cell r="E3668">
            <v>0</v>
          </cell>
          <cell r="F3668">
            <v>0</v>
          </cell>
        </row>
        <row r="3669">
          <cell r="A3669" t="str">
            <v>463001</v>
          </cell>
          <cell r="B3669" t="str">
            <v>Joelho 90° em polipropileno PPR, DN=20 mm</v>
          </cell>
          <cell r="C3669" t="str">
            <v>un</v>
          </cell>
          <cell r="D3669">
            <v>0.86</v>
          </cell>
          <cell r="E3669">
            <v>3.0700000000000003</v>
          </cell>
          <cell r="F3669">
            <v>3.93</v>
          </cell>
        </row>
        <row r="3670">
          <cell r="A3670" t="str">
            <v>463002</v>
          </cell>
          <cell r="B3670" t="str">
            <v>Joelho 90° em polipropileno PPR, DN=25 mm</v>
          </cell>
          <cell r="C3670" t="str">
            <v>un</v>
          </cell>
          <cell r="D3670">
            <v>1.4000000000000001</v>
          </cell>
          <cell r="E3670">
            <v>3.35</v>
          </cell>
          <cell r="F3670">
            <v>4.75</v>
          </cell>
        </row>
        <row r="3671">
          <cell r="A3671" t="str">
            <v>463003</v>
          </cell>
          <cell r="B3671" t="str">
            <v>Joelho 90° em polipropileno PPR, DN=32 mm</v>
          </cell>
          <cell r="C3671" t="str">
            <v>un</v>
          </cell>
          <cell r="D3671">
            <v>2.19</v>
          </cell>
          <cell r="E3671">
            <v>6.42</v>
          </cell>
          <cell r="F3671">
            <v>8.61</v>
          </cell>
        </row>
        <row r="3672">
          <cell r="A3672" t="str">
            <v>463004</v>
          </cell>
          <cell r="B3672" t="str">
            <v>Joelho 90° em polipropileno PPR, DN=40 mm</v>
          </cell>
          <cell r="C3672" t="str">
            <v>un</v>
          </cell>
          <cell r="D3672">
            <v>4.5599999999999996</v>
          </cell>
          <cell r="E3672">
            <v>6.42</v>
          </cell>
          <cell r="F3672">
            <v>10.98</v>
          </cell>
        </row>
        <row r="3673">
          <cell r="A3673" t="str">
            <v>463005</v>
          </cell>
          <cell r="B3673" t="str">
            <v>Joelho 90° em polipropileno PPR, DN=50 mm</v>
          </cell>
          <cell r="C3673" t="str">
            <v>un</v>
          </cell>
          <cell r="D3673">
            <v>5.64</v>
          </cell>
          <cell r="E3673">
            <v>6.7</v>
          </cell>
          <cell r="F3673">
            <v>12.34</v>
          </cell>
        </row>
        <row r="3674">
          <cell r="A3674" t="str">
            <v>463006</v>
          </cell>
          <cell r="B3674" t="str">
            <v>Joelho 90° em polipropileno PPR, DN=63 mm</v>
          </cell>
          <cell r="C3674" t="str">
            <v>un</v>
          </cell>
          <cell r="D3674">
            <v>16.39</v>
          </cell>
          <cell r="E3674">
            <v>9.77</v>
          </cell>
          <cell r="F3674">
            <v>26.16</v>
          </cell>
        </row>
        <row r="3675">
          <cell r="A3675" t="str">
            <v>463007</v>
          </cell>
          <cell r="B3675" t="str">
            <v>Joelho 90° em polipropileno PPR, DN=75 mm</v>
          </cell>
          <cell r="C3675" t="str">
            <v>un</v>
          </cell>
          <cell r="D3675">
            <v>36.049999999999997</v>
          </cell>
          <cell r="E3675">
            <v>10.050000000000001</v>
          </cell>
          <cell r="F3675">
            <v>46.1</v>
          </cell>
        </row>
        <row r="3676">
          <cell r="A3676" t="str">
            <v>463010</v>
          </cell>
          <cell r="B3676" t="str">
            <v>Joelho 90° com inserto metálico em polipropileno PPR, DN=20mm x 1/2´</v>
          </cell>
          <cell r="C3676" t="str">
            <v>un</v>
          </cell>
          <cell r="D3676">
            <v>6.5600000000000005</v>
          </cell>
          <cell r="E3676">
            <v>3.0700000000000003</v>
          </cell>
          <cell r="F3676">
            <v>9.6300000000000008</v>
          </cell>
        </row>
        <row r="3677">
          <cell r="A3677" t="str">
            <v>463011</v>
          </cell>
          <cell r="B3677" t="str">
            <v>Joelho 90° com inserto metálico em polipropileno PPR, DN=25mm x 1/2´</v>
          </cell>
          <cell r="C3677" t="str">
            <v>un</v>
          </cell>
          <cell r="D3677">
            <v>6.9</v>
          </cell>
          <cell r="E3677">
            <v>3.0700000000000003</v>
          </cell>
          <cell r="F3677">
            <v>9.9700000000000006</v>
          </cell>
        </row>
        <row r="3678">
          <cell r="A3678" t="str">
            <v>463014</v>
          </cell>
          <cell r="B3678" t="str">
            <v>Joelho 90° com inserto metálico em polipropileno PPR, DN=32mm x 3/4´</v>
          </cell>
          <cell r="C3678" t="str">
            <v>un</v>
          </cell>
          <cell r="D3678">
            <v>8.67</v>
          </cell>
          <cell r="E3678">
            <v>4.74</v>
          </cell>
          <cell r="F3678">
            <v>13.41</v>
          </cell>
        </row>
        <row r="3679">
          <cell r="A3679" t="str">
            <v>463015</v>
          </cell>
          <cell r="B3679" t="str">
            <v>Joelho 90° com inserto metálico em polipropileno PPR, DN=32mm x1´</v>
          </cell>
          <cell r="C3679" t="str">
            <v>un</v>
          </cell>
          <cell r="D3679">
            <v>13.200000000000001</v>
          </cell>
          <cell r="E3679">
            <v>4.74</v>
          </cell>
          <cell r="F3679">
            <v>17.940000000000001</v>
          </cell>
        </row>
        <row r="3680">
          <cell r="A3680" t="str">
            <v>463028</v>
          </cell>
          <cell r="B3680" t="str">
            <v>Tê normal em polipropileno PPR, DN=20 mm</v>
          </cell>
          <cell r="C3680" t="str">
            <v>un</v>
          </cell>
          <cell r="D3680">
            <v>1.34</v>
          </cell>
          <cell r="E3680">
            <v>4.74</v>
          </cell>
          <cell r="F3680">
            <v>6.08</v>
          </cell>
        </row>
        <row r="3681">
          <cell r="A3681" t="str">
            <v>463029</v>
          </cell>
          <cell r="B3681" t="str">
            <v>Tê normal em polipropileno PPR, DN=25 mm</v>
          </cell>
          <cell r="C3681" t="str">
            <v>un</v>
          </cell>
          <cell r="D3681">
            <v>2.09</v>
          </cell>
          <cell r="E3681">
            <v>5.0199999999999996</v>
          </cell>
          <cell r="F3681">
            <v>7.11</v>
          </cell>
        </row>
        <row r="3682">
          <cell r="A3682" t="str">
            <v>463030</v>
          </cell>
          <cell r="B3682" t="str">
            <v>Tê normal em polipropileno PPR, DN=32 mm</v>
          </cell>
          <cell r="C3682" t="str">
            <v>un</v>
          </cell>
          <cell r="D3682">
            <v>3.4</v>
          </cell>
          <cell r="E3682">
            <v>9.49</v>
          </cell>
          <cell r="F3682">
            <v>12.89</v>
          </cell>
        </row>
        <row r="3683">
          <cell r="A3683" t="str">
            <v>463031</v>
          </cell>
          <cell r="B3683" t="str">
            <v>Tê normal em polipropileno PPR, DN=40 mm</v>
          </cell>
          <cell r="C3683" t="str">
            <v>un</v>
          </cell>
          <cell r="D3683">
            <v>6.92</v>
          </cell>
          <cell r="E3683">
            <v>9.77</v>
          </cell>
          <cell r="F3683">
            <v>16.690000000000001</v>
          </cell>
        </row>
        <row r="3684">
          <cell r="A3684" t="str">
            <v>463032</v>
          </cell>
          <cell r="B3684" t="str">
            <v>Tê normal em polipropileno PPR, DN=50 mm</v>
          </cell>
          <cell r="C3684" t="str">
            <v>un</v>
          </cell>
          <cell r="D3684">
            <v>10.01</v>
          </cell>
          <cell r="E3684">
            <v>9.77</v>
          </cell>
          <cell r="F3684">
            <v>19.78</v>
          </cell>
        </row>
        <row r="3685">
          <cell r="A3685" t="str">
            <v>463033</v>
          </cell>
          <cell r="B3685" t="str">
            <v>Tê normal em polipropileno PPR, DN=63 mm</v>
          </cell>
          <cell r="C3685" t="str">
            <v>un</v>
          </cell>
          <cell r="D3685">
            <v>21.54</v>
          </cell>
          <cell r="E3685">
            <v>14.780000000000001</v>
          </cell>
          <cell r="F3685">
            <v>36.32</v>
          </cell>
        </row>
        <row r="3686">
          <cell r="A3686" t="str">
            <v>463034</v>
          </cell>
          <cell r="B3686" t="str">
            <v>Tê normal em polipropileno PPR, DN=75 mm</v>
          </cell>
          <cell r="C3686" t="str">
            <v>un</v>
          </cell>
          <cell r="D3686">
            <v>41.85</v>
          </cell>
          <cell r="E3686">
            <v>14.780000000000001</v>
          </cell>
          <cell r="F3686">
            <v>56.63</v>
          </cell>
        </row>
        <row r="3687">
          <cell r="A3687" t="str">
            <v>463039</v>
          </cell>
          <cell r="B3687" t="str">
            <v>Tê de redução externa em polipropileno PPR, DN=25x25x20 mm</v>
          </cell>
          <cell r="C3687" t="str">
            <v>un</v>
          </cell>
          <cell r="D3687">
            <v>2.83</v>
          </cell>
          <cell r="E3687">
            <v>4.74</v>
          </cell>
          <cell r="F3687">
            <v>7.57</v>
          </cell>
        </row>
        <row r="3688">
          <cell r="A3688" t="str">
            <v>463042</v>
          </cell>
          <cell r="B3688" t="str">
            <v>Tê de redução externa em polipropileno PPR, DN=32x32x25 mm</v>
          </cell>
          <cell r="C3688" t="str">
            <v>un</v>
          </cell>
          <cell r="D3688">
            <v>4.3</v>
          </cell>
          <cell r="E3688">
            <v>8.09</v>
          </cell>
          <cell r="F3688">
            <v>12.39</v>
          </cell>
        </row>
        <row r="3689">
          <cell r="A3689" t="str">
            <v>463044</v>
          </cell>
          <cell r="B3689" t="str">
            <v>Tê de redução externa em polipropileno PPR, DN=40x40x32 mm</v>
          </cell>
          <cell r="C3689" t="str">
            <v>un</v>
          </cell>
          <cell r="D3689">
            <v>9.02</v>
          </cell>
          <cell r="E3689">
            <v>9.49</v>
          </cell>
          <cell r="F3689">
            <v>18.510000000000002</v>
          </cell>
        </row>
        <row r="3690">
          <cell r="A3690" t="str">
            <v>463047</v>
          </cell>
          <cell r="B3690" t="str">
            <v>Tê de redução externa em polipropileno PPR, DN=63x63x40 mm</v>
          </cell>
          <cell r="C3690" t="str">
            <v>un</v>
          </cell>
          <cell r="D3690">
            <v>19.73</v>
          </cell>
          <cell r="E3690">
            <v>13.120000000000001</v>
          </cell>
          <cell r="F3690">
            <v>32.85</v>
          </cell>
        </row>
        <row r="3691">
          <cell r="A3691" t="str">
            <v>463048</v>
          </cell>
          <cell r="B3691" t="str">
            <v>Tê de redução externa em polipropileno PPR, DN=63x63x50 mm</v>
          </cell>
          <cell r="C3691" t="str">
            <v>un</v>
          </cell>
          <cell r="D3691">
            <v>22.16</v>
          </cell>
          <cell r="E3691">
            <v>13.120000000000001</v>
          </cell>
          <cell r="F3691">
            <v>35.28</v>
          </cell>
        </row>
        <row r="3692">
          <cell r="A3692" t="str">
            <v>463053</v>
          </cell>
          <cell r="B3692" t="str">
            <v>Tê de redução externa em polipropileno PPR, DN=110x110x75 mm</v>
          </cell>
          <cell r="C3692" t="str">
            <v>un</v>
          </cell>
          <cell r="D3692">
            <v>127.41</v>
          </cell>
          <cell r="E3692">
            <v>15.06</v>
          </cell>
          <cell r="F3692">
            <v>142.47</v>
          </cell>
        </row>
        <row r="3693">
          <cell r="A3693" t="str">
            <v>463054</v>
          </cell>
          <cell r="B3693" t="str">
            <v>Tê de redução externa em polipropileno PPR, DN=110x110x90 mm</v>
          </cell>
          <cell r="C3693" t="str">
            <v>un</v>
          </cell>
          <cell r="D3693">
            <v>159.56</v>
          </cell>
          <cell r="E3693">
            <v>15.06</v>
          </cell>
          <cell r="F3693">
            <v>174.62</v>
          </cell>
        </row>
        <row r="3694">
          <cell r="A3694" t="str">
            <v>463078</v>
          </cell>
          <cell r="B3694" t="str">
            <v>Tê misturador em polipropileno PPR, DN=25 mm</v>
          </cell>
          <cell r="C3694" t="str">
            <v>un</v>
          </cell>
          <cell r="D3694">
            <v>5.78</v>
          </cell>
          <cell r="E3694">
            <v>5.0199999999999996</v>
          </cell>
          <cell r="F3694">
            <v>10.8</v>
          </cell>
        </row>
        <row r="3695">
          <cell r="A3695" t="str">
            <v>463086</v>
          </cell>
          <cell r="B3695" t="str">
            <v>Tê com inserto metálico central em polipropileno PPR, DN=20mm x 1/2´</v>
          </cell>
          <cell r="C3695" t="str">
            <v>un</v>
          </cell>
          <cell r="D3695">
            <v>6.97</v>
          </cell>
          <cell r="E3695">
            <v>4.74</v>
          </cell>
          <cell r="F3695">
            <v>11.71</v>
          </cell>
        </row>
        <row r="3696">
          <cell r="A3696" t="str">
            <v>463087</v>
          </cell>
          <cell r="B3696" t="str">
            <v>Tê com inserto metálico central em polipropileno PPR, DN=25mm x 1/2´</v>
          </cell>
          <cell r="C3696" t="str">
            <v>un</v>
          </cell>
          <cell r="D3696">
            <v>8.5</v>
          </cell>
          <cell r="E3696">
            <v>4.74</v>
          </cell>
          <cell r="F3696">
            <v>13.24</v>
          </cell>
        </row>
        <row r="3697">
          <cell r="A3697" t="str">
            <v>463088</v>
          </cell>
          <cell r="B3697" t="str">
            <v>Tê com inserto metálico central em polipropileno PPR, DN=25mm x 3/4´</v>
          </cell>
          <cell r="C3697" t="str">
            <v>un</v>
          </cell>
          <cell r="D3697">
            <v>8.9600000000000009</v>
          </cell>
          <cell r="E3697">
            <v>4.74</v>
          </cell>
          <cell r="F3697">
            <v>13.700000000000001</v>
          </cell>
        </row>
        <row r="3698">
          <cell r="A3698" t="str">
            <v>463096</v>
          </cell>
          <cell r="B3698" t="str">
            <v>Tê misturador com inserto metálico em polipropileno PPR, DN=25mm x 3/4´</v>
          </cell>
          <cell r="C3698" t="str">
            <v>un</v>
          </cell>
          <cell r="D3698">
            <v>15.84</v>
          </cell>
          <cell r="E3698">
            <v>4.74</v>
          </cell>
          <cell r="F3698">
            <v>20.580000000000002</v>
          </cell>
        </row>
        <row r="3699">
          <cell r="A3699" t="str">
            <v>470000</v>
          </cell>
          <cell r="B3699" t="str">
            <v>Válvulas e aparelhos de medição e controle para líquidos e gases</v>
          </cell>
          <cell r="C3699">
            <v>0</v>
          </cell>
          <cell r="D3699">
            <v>0</v>
          </cell>
          <cell r="E3699">
            <v>0</v>
          </cell>
          <cell r="F3699">
            <v>0</v>
          </cell>
        </row>
        <row r="3700">
          <cell r="A3700" t="str">
            <v>470100</v>
          </cell>
          <cell r="B3700" t="str">
            <v>Registro e / ou válvula em latão fundido sem acabamento</v>
          </cell>
          <cell r="C3700">
            <v>0</v>
          </cell>
          <cell r="D3700">
            <v>0</v>
          </cell>
          <cell r="E3700">
            <v>0</v>
          </cell>
          <cell r="F3700">
            <v>0</v>
          </cell>
        </row>
        <row r="3701">
          <cell r="A3701" t="str">
            <v>470101</v>
          </cell>
          <cell r="B3701" t="str">
            <v>Registro de gaveta em latão fundido sem acabamento, DN= 1/2´</v>
          </cell>
          <cell r="C3701" t="str">
            <v>un</v>
          </cell>
          <cell r="D3701">
            <v>21.35</v>
          </cell>
          <cell r="E3701">
            <v>12.56</v>
          </cell>
          <cell r="F3701">
            <v>33.909999999999997</v>
          </cell>
        </row>
        <row r="3702">
          <cell r="A3702" t="str">
            <v>470102</v>
          </cell>
          <cell r="B3702" t="str">
            <v>Registro de gaveta em latão fundido sem acabamento, DN= 3/4´</v>
          </cell>
          <cell r="C3702" t="str">
            <v>un</v>
          </cell>
          <cell r="D3702">
            <v>26.54</v>
          </cell>
          <cell r="E3702">
            <v>16.739999999999998</v>
          </cell>
          <cell r="F3702">
            <v>43.28</v>
          </cell>
        </row>
        <row r="3703">
          <cell r="A3703" t="str">
            <v>470103</v>
          </cell>
          <cell r="B3703" t="str">
            <v>Registro de gaveta em latão fundido sem acabamento, DN= 1´</v>
          </cell>
          <cell r="C3703" t="str">
            <v>un</v>
          </cell>
          <cell r="D3703">
            <v>35.119999999999997</v>
          </cell>
          <cell r="E3703">
            <v>20.92</v>
          </cell>
          <cell r="F3703">
            <v>56.04</v>
          </cell>
        </row>
        <row r="3704">
          <cell r="A3704" t="str">
            <v>470104</v>
          </cell>
          <cell r="B3704" t="str">
            <v>Registro de gaveta em latão fundido sem acabamento, DN= 1 1/4´</v>
          </cell>
          <cell r="C3704" t="str">
            <v>un</v>
          </cell>
          <cell r="D3704">
            <v>43.99</v>
          </cell>
          <cell r="E3704">
            <v>25.11</v>
          </cell>
          <cell r="F3704">
            <v>69.099999999999994</v>
          </cell>
        </row>
        <row r="3705">
          <cell r="A3705" t="str">
            <v>470105</v>
          </cell>
          <cell r="B3705" t="str">
            <v>Registro de gaveta em latão fundido sem acabamento, DN= 1 1/2´</v>
          </cell>
          <cell r="C3705" t="str">
            <v>un</v>
          </cell>
          <cell r="D3705">
            <v>60.27</v>
          </cell>
          <cell r="E3705">
            <v>27.900000000000002</v>
          </cell>
          <cell r="F3705">
            <v>88.17</v>
          </cell>
        </row>
        <row r="3706">
          <cell r="A3706" t="str">
            <v>470106</v>
          </cell>
          <cell r="B3706" t="str">
            <v>Registro de gaveta em latão fundido sem acabamento, DN= 2´</v>
          </cell>
          <cell r="C3706" t="str">
            <v>un</v>
          </cell>
          <cell r="D3706">
            <v>78.930000000000007</v>
          </cell>
          <cell r="E3706">
            <v>34.880000000000003</v>
          </cell>
          <cell r="F3706">
            <v>113.81</v>
          </cell>
        </row>
        <row r="3707">
          <cell r="A3707" t="str">
            <v>470107</v>
          </cell>
          <cell r="B3707" t="str">
            <v>Registro de gaveta em latão fundido sem acabamento, DN= 2 1/2´</v>
          </cell>
          <cell r="C3707" t="str">
            <v>un</v>
          </cell>
          <cell r="D3707">
            <v>203.94</v>
          </cell>
          <cell r="E3707">
            <v>41.86</v>
          </cell>
          <cell r="F3707">
            <v>245.8</v>
          </cell>
        </row>
        <row r="3708">
          <cell r="A3708" t="str">
            <v>470108</v>
          </cell>
          <cell r="B3708" t="str">
            <v>Registro de gaveta em latão fundido sem acabamento, DN= 3´</v>
          </cell>
          <cell r="C3708" t="str">
            <v>un</v>
          </cell>
          <cell r="D3708">
            <v>322.91000000000003</v>
          </cell>
          <cell r="E3708">
            <v>55.800000000000004</v>
          </cell>
          <cell r="F3708">
            <v>378.71</v>
          </cell>
        </row>
        <row r="3709">
          <cell r="A3709" t="str">
            <v>470109</v>
          </cell>
          <cell r="B3709" t="str">
            <v>Registro de gaveta em latão fundido sem acabamento, DN= 4´</v>
          </cell>
          <cell r="C3709" t="str">
            <v>un</v>
          </cell>
          <cell r="D3709">
            <v>547.48</v>
          </cell>
          <cell r="E3709">
            <v>83.7</v>
          </cell>
          <cell r="F3709">
            <v>631.17999999999995</v>
          </cell>
        </row>
        <row r="3710">
          <cell r="A3710" t="str">
            <v>470113</v>
          </cell>
          <cell r="B3710" t="str">
            <v>Registro de pressão em latão fundido sem acabamento, DN= 3/4´</v>
          </cell>
          <cell r="C3710" t="str">
            <v>un</v>
          </cell>
          <cell r="D3710">
            <v>29.310000000000002</v>
          </cell>
          <cell r="E3710">
            <v>16.739999999999998</v>
          </cell>
          <cell r="F3710">
            <v>46.050000000000004</v>
          </cell>
        </row>
        <row r="3711">
          <cell r="A3711" t="str">
            <v>470117</v>
          </cell>
          <cell r="B3711" t="str">
            <v>Válvula de esfera monobloco em latão fundido passagem plena, acionamento com alavanca, DN= 1/2´</v>
          </cell>
          <cell r="C3711" t="str">
            <v>un</v>
          </cell>
          <cell r="D3711">
            <v>11.870000000000001</v>
          </cell>
          <cell r="E3711">
            <v>12.56</v>
          </cell>
          <cell r="F3711">
            <v>24.43</v>
          </cell>
        </row>
        <row r="3712">
          <cell r="A3712" t="str">
            <v>470118</v>
          </cell>
          <cell r="B3712" t="str">
            <v>Válvula de esfera monobloco em latão fundido passagem plena, acionamento com alavanca, DN= 3/4´</v>
          </cell>
          <cell r="C3712" t="str">
            <v>un</v>
          </cell>
          <cell r="D3712">
            <v>25.07</v>
          </cell>
          <cell r="E3712">
            <v>12.56</v>
          </cell>
          <cell r="F3712">
            <v>37.630000000000003</v>
          </cell>
        </row>
        <row r="3713">
          <cell r="A3713" t="str">
            <v>470119</v>
          </cell>
          <cell r="B3713" t="str">
            <v>Válvula de esfera monobloco em latão fundido passagem plena, acionamento com alavanca, DN= 1´</v>
          </cell>
          <cell r="C3713" t="str">
            <v>un</v>
          </cell>
          <cell r="D3713">
            <v>26.18</v>
          </cell>
          <cell r="E3713">
            <v>12.56</v>
          </cell>
          <cell r="F3713">
            <v>38.74</v>
          </cell>
        </row>
        <row r="3714">
          <cell r="A3714" t="str">
            <v>470120</v>
          </cell>
          <cell r="B3714" t="str">
            <v>Válvula de esfera tripartida em latão fundido, classe 150 libras para gás e 300 libras para líquidos e fluidos, DN= 1´</v>
          </cell>
          <cell r="C3714" t="str">
            <v>un</v>
          </cell>
          <cell r="D3714">
            <v>122.53</v>
          </cell>
          <cell r="E3714">
            <v>19.53</v>
          </cell>
          <cell r="F3714">
            <v>142.06</v>
          </cell>
        </row>
        <row r="3715">
          <cell r="A3715" t="str">
            <v>470121</v>
          </cell>
          <cell r="B3715" t="str">
            <v>Válvula de esfera monobloco em latão fundido passagem plena, acionamento com alavanca, DN= 2´</v>
          </cell>
          <cell r="C3715" t="str">
            <v>un</v>
          </cell>
          <cell r="D3715">
            <v>96.070000000000007</v>
          </cell>
          <cell r="E3715">
            <v>12.56</v>
          </cell>
          <cell r="F3715">
            <v>108.63</v>
          </cell>
        </row>
        <row r="3716">
          <cell r="A3716" t="str">
            <v>470122</v>
          </cell>
          <cell r="B3716" t="str">
            <v>Válvula de esfera monobloco em latão fundido passagem plena, acionamento com alavanca, DN= 4´</v>
          </cell>
          <cell r="C3716" t="str">
            <v>un</v>
          </cell>
          <cell r="D3716">
            <v>363.28000000000003</v>
          </cell>
          <cell r="E3716">
            <v>27.900000000000002</v>
          </cell>
          <cell r="F3716">
            <v>391.18</v>
          </cell>
        </row>
        <row r="3717">
          <cell r="A3717" t="str">
            <v>470200</v>
          </cell>
          <cell r="B3717" t="str">
            <v>Registro e ou válvula em latão fundido com acabamento cromado</v>
          </cell>
          <cell r="C3717">
            <v>0</v>
          </cell>
          <cell r="D3717">
            <v>0</v>
          </cell>
          <cell r="E3717">
            <v>0</v>
          </cell>
          <cell r="F3717">
            <v>0</v>
          </cell>
        </row>
        <row r="3718">
          <cell r="A3718" t="str">
            <v>470201</v>
          </cell>
          <cell r="B3718" t="str">
            <v>Registro de gaveta em latão fundido cromado com canopla, DN= 1/2´ - linha especial</v>
          </cell>
          <cell r="C3718" t="str">
            <v>un</v>
          </cell>
          <cell r="D3718">
            <v>49.980000000000004</v>
          </cell>
          <cell r="E3718">
            <v>12.56</v>
          </cell>
          <cell r="F3718">
            <v>62.54</v>
          </cell>
        </row>
        <row r="3719">
          <cell r="A3719" t="str">
            <v>470202</v>
          </cell>
          <cell r="B3719" t="str">
            <v>Registro de gaveta em latão fundido cromado com canopla, DN= 3/4´ - linha especial</v>
          </cell>
          <cell r="C3719" t="str">
            <v>un</v>
          </cell>
          <cell r="D3719">
            <v>64.989999999999995</v>
          </cell>
          <cell r="E3719">
            <v>12.56</v>
          </cell>
          <cell r="F3719">
            <v>77.55</v>
          </cell>
        </row>
        <row r="3720">
          <cell r="A3720" t="str">
            <v>470203</v>
          </cell>
          <cell r="B3720" t="str">
            <v>Registro de gaveta em latão fundido cromado com canopla, DN= 1´ - linha especial</v>
          </cell>
          <cell r="C3720" t="str">
            <v>un</v>
          </cell>
          <cell r="D3720">
            <v>78.739999999999995</v>
          </cell>
          <cell r="E3720">
            <v>12.56</v>
          </cell>
          <cell r="F3720">
            <v>91.3</v>
          </cell>
        </row>
        <row r="3721">
          <cell r="A3721" t="str">
            <v>470204</v>
          </cell>
          <cell r="B3721" t="str">
            <v>Registro de gaveta em latão fundido cromado com canopla, DN= 1 1/4´ - linha especial</v>
          </cell>
          <cell r="C3721" t="str">
            <v>un</v>
          </cell>
          <cell r="D3721">
            <v>114.82000000000001</v>
          </cell>
          <cell r="E3721">
            <v>12.56</v>
          </cell>
          <cell r="F3721">
            <v>127.38000000000001</v>
          </cell>
        </row>
        <row r="3722">
          <cell r="A3722" t="str">
            <v>470205</v>
          </cell>
          <cell r="B3722" t="str">
            <v>Registro de gaveta em latão fundido cromado com canopla, DN= 1 1/2´ - linha especial</v>
          </cell>
          <cell r="C3722" t="str">
            <v>un</v>
          </cell>
          <cell r="D3722">
            <v>120.55</v>
          </cell>
          <cell r="E3722">
            <v>12.56</v>
          </cell>
          <cell r="F3722">
            <v>133.11000000000001</v>
          </cell>
        </row>
        <row r="3723">
          <cell r="A3723" t="str">
            <v>470210</v>
          </cell>
          <cell r="B3723" t="str">
            <v>Registro de pressão em latão fundido cromado com canopla, DN= 1/2´ - linha especial</v>
          </cell>
          <cell r="C3723" t="str">
            <v>un</v>
          </cell>
          <cell r="D3723">
            <v>53.160000000000004</v>
          </cell>
          <cell r="E3723">
            <v>12.56</v>
          </cell>
          <cell r="F3723">
            <v>65.72</v>
          </cell>
        </row>
        <row r="3724">
          <cell r="A3724" t="str">
            <v>470211</v>
          </cell>
          <cell r="B3724" t="str">
            <v>Registro de pressão em latão fundido cromado com canopla, DN= 3/4´ - linha especial</v>
          </cell>
          <cell r="C3724" t="str">
            <v>un</v>
          </cell>
          <cell r="D3724">
            <v>63.190000000000005</v>
          </cell>
          <cell r="E3724">
            <v>12.56</v>
          </cell>
          <cell r="F3724">
            <v>75.75</v>
          </cell>
        </row>
        <row r="3725">
          <cell r="A3725" t="str">
            <v>470220</v>
          </cell>
          <cell r="B3725" t="str">
            <v>Registro regulador de vazão para chuveiro e ducha em latão cromado com canopla, DN= 1/2´</v>
          </cell>
          <cell r="C3725" t="str">
            <v>un</v>
          </cell>
          <cell r="D3725">
            <v>35.29</v>
          </cell>
          <cell r="E3725">
            <v>12.56</v>
          </cell>
          <cell r="F3725">
            <v>47.85</v>
          </cell>
        </row>
        <row r="3726">
          <cell r="A3726" t="str">
            <v>470221</v>
          </cell>
          <cell r="B3726" t="str">
            <v>Registro regulador de vazão para torneira, misturador e bidê, em latão cromado com canopla, DN= 1/2´</v>
          </cell>
          <cell r="C3726" t="str">
            <v>un</v>
          </cell>
          <cell r="D3726">
            <v>46.99</v>
          </cell>
          <cell r="E3726">
            <v>12.56</v>
          </cell>
          <cell r="F3726">
            <v>59.550000000000004</v>
          </cell>
        </row>
        <row r="3727">
          <cell r="A3727" t="str">
            <v>470400</v>
          </cell>
          <cell r="B3727" t="str">
            <v>Válvula de descarga ou para acionamento de metais sanitários</v>
          </cell>
          <cell r="C3727">
            <v>0</v>
          </cell>
          <cell r="D3727">
            <v>0</v>
          </cell>
          <cell r="E3727">
            <v>0</v>
          </cell>
          <cell r="F3727">
            <v>0</v>
          </cell>
        </row>
        <row r="3728">
          <cell r="A3728" t="str">
            <v>470402</v>
          </cell>
          <cell r="B3728" t="str">
            <v>Válvula de descarga com registro próprio, duplo acionamento limitador de fluxo, DN= 1 1/4´</v>
          </cell>
          <cell r="C3728" t="str">
            <v>un</v>
          </cell>
          <cell r="D3728">
            <v>206.20000000000002</v>
          </cell>
          <cell r="E3728">
            <v>41.86</v>
          </cell>
          <cell r="F3728">
            <v>248.06</v>
          </cell>
        </row>
        <row r="3729">
          <cell r="A3729" t="str">
            <v>470403</v>
          </cell>
          <cell r="B3729" t="str">
            <v>Válvula de descarga com registro próprio, DN= 1 1/4´</v>
          </cell>
          <cell r="C3729" t="str">
            <v>un</v>
          </cell>
          <cell r="D3729">
            <v>170.05</v>
          </cell>
          <cell r="E3729">
            <v>41.86</v>
          </cell>
          <cell r="F3729">
            <v>211.91</v>
          </cell>
        </row>
        <row r="3730">
          <cell r="A3730" t="str">
            <v>470404</v>
          </cell>
          <cell r="B3730" t="str">
            <v>Válvula de descarga com registro próprio, DN= 1 1/2´</v>
          </cell>
          <cell r="C3730" t="str">
            <v>un</v>
          </cell>
          <cell r="D3730">
            <v>167.75</v>
          </cell>
          <cell r="E3730">
            <v>41.86</v>
          </cell>
          <cell r="F3730">
            <v>209.61</v>
          </cell>
        </row>
        <row r="3731">
          <cell r="A3731" t="str">
            <v>470405</v>
          </cell>
          <cell r="B3731" t="str">
            <v>Válvula de descarga antivandalismo, DN= 1 1/2´</v>
          </cell>
          <cell r="C3731" t="str">
            <v>un</v>
          </cell>
          <cell r="D3731">
            <v>237.89000000000001</v>
          </cell>
          <cell r="E3731">
            <v>41.86</v>
          </cell>
          <cell r="F3731">
            <v>279.75</v>
          </cell>
        </row>
        <row r="3732">
          <cell r="A3732" t="str">
            <v>470408</v>
          </cell>
          <cell r="B3732" t="str">
            <v>Válvula de descarga externa, tipo alavanca com registro próprio, DN= 1 1/4´ e DN= 1 1/2´</v>
          </cell>
          <cell r="C3732" t="str">
            <v>un</v>
          </cell>
          <cell r="D3732">
            <v>366.44</v>
          </cell>
          <cell r="E3732">
            <v>41.86</v>
          </cell>
          <cell r="F3732">
            <v>408.3</v>
          </cell>
        </row>
        <row r="3733">
          <cell r="A3733" t="str">
            <v>470409</v>
          </cell>
          <cell r="B3733" t="str">
            <v>Válvula de mictório antivandalismo, DN= 3/4´</v>
          </cell>
          <cell r="C3733" t="str">
            <v>un</v>
          </cell>
          <cell r="D3733">
            <v>262.45999999999998</v>
          </cell>
          <cell r="E3733">
            <v>16.739999999999998</v>
          </cell>
          <cell r="F3733">
            <v>279.2</v>
          </cell>
        </row>
        <row r="3734">
          <cell r="A3734" t="str">
            <v>470410</v>
          </cell>
          <cell r="B3734" t="str">
            <v>Válvula de mictório padrão, vazão automática, DN= 3/4´</v>
          </cell>
          <cell r="C3734" t="str">
            <v>un</v>
          </cell>
          <cell r="D3734">
            <v>194.96</v>
          </cell>
          <cell r="E3734">
            <v>16.739999999999998</v>
          </cell>
          <cell r="F3734">
            <v>211.70000000000002</v>
          </cell>
        </row>
        <row r="3735">
          <cell r="A3735" t="str">
            <v>470411</v>
          </cell>
          <cell r="B3735" t="str">
            <v>Válvula de acionamento hidromecânico para piso</v>
          </cell>
          <cell r="C3735" t="str">
            <v>un</v>
          </cell>
          <cell r="D3735">
            <v>517.21</v>
          </cell>
          <cell r="E3735">
            <v>41.86</v>
          </cell>
          <cell r="F3735">
            <v>559.07000000000005</v>
          </cell>
        </row>
        <row r="3736">
          <cell r="A3736" t="str">
            <v>470412</v>
          </cell>
          <cell r="B3736" t="str">
            <v>Válvula de acionamento hidromecânico para ducha, em latão cromado, DN= 3/4´</v>
          </cell>
          <cell r="C3736" t="str">
            <v>un</v>
          </cell>
          <cell r="D3736">
            <v>289.05</v>
          </cell>
          <cell r="E3736">
            <v>12.56</v>
          </cell>
          <cell r="F3736">
            <v>301.61</v>
          </cell>
        </row>
        <row r="3737">
          <cell r="A3737" t="str">
            <v>470418</v>
          </cell>
          <cell r="B3737" t="str">
            <v>Válvula de descarga com registro próprio, duplo acionamento limitador de fluxo, DN = 1 1/2´</v>
          </cell>
          <cell r="C3737" t="str">
            <v>un</v>
          </cell>
          <cell r="D3737">
            <v>292.10000000000002</v>
          </cell>
          <cell r="E3737">
            <v>41.86</v>
          </cell>
          <cell r="F3737">
            <v>333.96</v>
          </cell>
        </row>
        <row r="3738">
          <cell r="A3738" t="str">
            <v>470500</v>
          </cell>
          <cell r="B3738" t="str">
            <v>Registro e / ou válvula em bronze</v>
          </cell>
          <cell r="C3738">
            <v>0</v>
          </cell>
          <cell r="D3738">
            <v>0</v>
          </cell>
          <cell r="E3738">
            <v>0</v>
          </cell>
          <cell r="F3738">
            <v>0</v>
          </cell>
        </row>
        <row r="3739">
          <cell r="A3739" t="str">
            <v>470501</v>
          </cell>
          <cell r="B3739" t="str">
            <v>Válvula de retenção horizontal em bronze, DN= 3/4´</v>
          </cell>
          <cell r="C3739" t="str">
            <v>un</v>
          </cell>
          <cell r="D3739">
            <v>49.9</v>
          </cell>
          <cell r="E3739">
            <v>12.56</v>
          </cell>
          <cell r="F3739">
            <v>62.46</v>
          </cell>
        </row>
        <row r="3740">
          <cell r="A3740" t="str">
            <v>470502</v>
          </cell>
          <cell r="B3740" t="str">
            <v>Válvula de retenção horizontal em bronze, DN= 1´</v>
          </cell>
          <cell r="C3740" t="str">
            <v>un</v>
          </cell>
          <cell r="D3740">
            <v>63.56</v>
          </cell>
          <cell r="E3740">
            <v>12.56</v>
          </cell>
          <cell r="F3740">
            <v>76.12</v>
          </cell>
        </row>
        <row r="3741">
          <cell r="A3741" t="str">
            <v>470503</v>
          </cell>
          <cell r="B3741" t="str">
            <v>Válvula de retenção horizontal em bronze, DN= 1 1/4´</v>
          </cell>
          <cell r="C3741" t="str">
            <v>un</v>
          </cell>
          <cell r="D3741">
            <v>87.88</v>
          </cell>
          <cell r="E3741">
            <v>12.56</v>
          </cell>
          <cell r="F3741">
            <v>100.44</v>
          </cell>
        </row>
        <row r="3742">
          <cell r="A3742" t="str">
            <v>470504</v>
          </cell>
          <cell r="B3742" t="str">
            <v>Válvula de retenção horizontal em bronze, DN= 1 1/2´</v>
          </cell>
          <cell r="C3742" t="str">
            <v>un</v>
          </cell>
          <cell r="D3742">
            <v>99.070000000000007</v>
          </cell>
          <cell r="E3742">
            <v>12.56</v>
          </cell>
          <cell r="F3742">
            <v>111.63</v>
          </cell>
        </row>
        <row r="3743">
          <cell r="A3743" t="str">
            <v>470505</v>
          </cell>
          <cell r="B3743" t="str">
            <v>Válvula de retenção horizontal em bronze, DN= 2´</v>
          </cell>
          <cell r="C3743" t="str">
            <v>un</v>
          </cell>
          <cell r="D3743">
            <v>145.24</v>
          </cell>
          <cell r="E3743">
            <v>12.56</v>
          </cell>
          <cell r="F3743">
            <v>157.80000000000001</v>
          </cell>
        </row>
        <row r="3744">
          <cell r="A3744" t="str">
            <v>470506</v>
          </cell>
          <cell r="B3744" t="str">
            <v>Válvula de retenção horizontal em bronze, DN= 2 1/2´</v>
          </cell>
          <cell r="C3744" t="str">
            <v>un</v>
          </cell>
          <cell r="D3744">
            <v>247.58</v>
          </cell>
          <cell r="E3744">
            <v>12.56</v>
          </cell>
          <cell r="F3744">
            <v>260.14</v>
          </cell>
        </row>
        <row r="3745">
          <cell r="A3745" t="str">
            <v>470507</v>
          </cell>
          <cell r="B3745" t="str">
            <v>Válvula de retenção horizontal em bronze, DN= 3´</v>
          </cell>
          <cell r="C3745" t="str">
            <v>un</v>
          </cell>
          <cell r="D3745">
            <v>284.7</v>
          </cell>
          <cell r="E3745">
            <v>12.56</v>
          </cell>
          <cell r="F3745">
            <v>297.26</v>
          </cell>
        </row>
        <row r="3746">
          <cell r="A3746" t="str">
            <v>470508</v>
          </cell>
          <cell r="B3746" t="str">
            <v>Válvula de retenção horizontal em bronze, DN= 4´</v>
          </cell>
          <cell r="C3746" t="str">
            <v>un</v>
          </cell>
          <cell r="D3746">
            <v>505.94</v>
          </cell>
          <cell r="E3746">
            <v>16.739999999999998</v>
          </cell>
          <cell r="F3746">
            <v>522.67999999999995</v>
          </cell>
        </row>
        <row r="3747">
          <cell r="A3747" t="str">
            <v>470509</v>
          </cell>
          <cell r="B3747" t="str">
            <v>Válvula de retenção vertical em bronze, DN= 3/4´</v>
          </cell>
          <cell r="C3747" t="str">
            <v>un</v>
          </cell>
          <cell r="D3747">
            <v>37.69</v>
          </cell>
          <cell r="E3747">
            <v>12.56</v>
          </cell>
          <cell r="F3747">
            <v>50.25</v>
          </cell>
        </row>
        <row r="3748">
          <cell r="A3748" t="str">
            <v>470510</v>
          </cell>
          <cell r="B3748" t="str">
            <v>Válvula de retenção vertical em bronze, DN= 1´</v>
          </cell>
          <cell r="C3748" t="str">
            <v>un</v>
          </cell>
          <cell r="D3748">
            <v>43.58</v>
          </cell>
          <cell r="E3748">
            <v>12.56</v>
          </cell>
          <cell r="F3748">
            <v>56.14</v>
          </cell>
        </row>
        <row r="3749">
          <cell r="A3749" t="str">
            <v>470511</v>
          </cell>
          <cell r="B3749" t="str">
            <v>Válvula de retenção vertical em bronze, DN= 1 1/4´</v>
          </cell>
          <cell r="C3749" t="str">
            <v>un</v>
          </cell>
          <cell r="D3749">
            <v>60.86</v>
          </cell>
          <cell r="E3749">
            <v>12.56</v>
          </cell>
          <cell r="F3749">
            <v>73.42</v>
          </cell>
        </row>
        <row r="3750">
          <cell r="A3750" t="str">
            <v>470512</v>
          </cell>
          <cell r="B3750" t="str">
            <v>Válvula de retenção vertical em bronze, DN= 1 1/2´</v>
          </cell>
          <cell r="C3750" t="str">
            <v>un</v>
          </cell>
          <cell r="D3750">
            <v>74.290000000000006</v>
          </cell>
          <cell r="E3750">
            <v>12.56</v>
          </cell>
          <cell r="F3750">
            <v>86.850000000000009</v>
          </cell>
        </row>
        <row r="3751">
          <cell r="A3751" t="str">
            <v>470513</v>
          </cell>
          <cell r="B3751" t="str">
            <v>Válvula de retenção vertical em bronze, DN= 2´</v>
          </cell>
          <cell r="C3751" t="str">
            <v>un</v>
          </cell>
          <cell r="D3751">
            <v>107.44</v>
          </cell>
          <cell r="E3751">
            <v>12.56</v>
          </cell>
          <cell r="F3751">
            <v>120</v>
          </cell>
        </row>
        <row r="3752">
          <cell r="A3752" t="str">
            <v>470514</v>
          </cell>
          <cell r="B3752" t="str">
            <v>Válvula de retenção vertical em bronze, DN= 2 1/2´</v>
          </cell>
          <cell r="C3752" t="str">
            <v>un</v>
          </cell>
          <cell r="D3752">
            <v>178.01</v>
          </cell>
          <cell r="E3752">
            <v>12.56</v>
          </cell>
          <cell r="F3752">
            <v>190.57</v>
          </cell>
        </row>
        <row r="3753">
          <cell r="A3753" t="str">
            <v>470515</v>
          </cell>
          <cell r="B3753" t="str">
            <v>Válvula de retenção vertical em bronze, DN= 3´</v>
          </cell>
          <cell r="C3753" t="str">
            <v>un</v>
          </cell>
          <cell r="D3753">
            <v>267.87</v>
          </cell>
          <cell r="E3753">
            <v>12.56</v>
          </cell>
          <cell r="F3753">
            <v>280.43</v>
          </cell>
        </row>
        <row r="3754">
          <cell r="A3754" t="str">
            <v>470516</v>
          </cell>
          <cell r="B3754" t="str">
            <v>Válvula de retenção vertical em bronze, DN= 4´</v>
          </cell>
          <cell r="C3754" t="str">
            <v>un</v>
          </cell>
          <cell r="D3754">
            <v>442.33</v>
          </cell>
          <cell r="E3754">
            <v>16.739999999999998</v>
          </cell>
          <cell r="F3754">
            <v>459.07</v>
          </cell>
        </row>
        <row r="3755">
          <cell r="A3755" t="str">
            <v>470517</v>
          </cell>
          <cell r="B3755" t="str">
            <v>Válvula de retenção de pé com crivo em bronze, DN= 1´</v>
          </cell>
          <cell r="C3755" t="str">
            <v>un</v>
          </cell>
          <cell r="D3755">
            <v>40.799999999999997</v>
          </cell>
          <cell r="E3755">
            <v>12.56</v>
          </cell>
          <cell r="F3755">
            <v>53.36</v>
          </cell>
        </row>
        <row r="3756">
          <cell r="A3756" t="str">
            <v>470518</v>
          </cell>
          <cell r="B3756" t="str">
            <v>Válvula de retenção de pé com crivo em bronze, DN= 1 1/4´</v>
          </cell>
          <cell r="C3756" t="str">
            <v>un</v>
          </cell>
          <cell r="D3756">
            <v>56.34</v>
          </cell>
          <cell r="E3756">
            <v>12.56</v>
          </cell>
          <cell r="F3756">
            <v>68.900000000000006</v>
          </cell>
        </row>
        <row r="3757">
          <cell r="A3757" t="str">
            <v>470519</v>
          </cell>
          <cell r="B3757" t="str">
            <v>Válvula de retenção de pé com crivo em bronze, DN= 1 1/2´</v>
          </cell>
          <cell r="C3757" t="str">
            <v>un</v>
          </cell>
          <cell r="D3757">
            <v>70.41</v>
          </cell>
          <cell r="E3757">
            <v>12.56</v>
          </cell>
          <cell r="F3757">
            <v>82.97</v>
          </cell>
        </row>
        <row r="3758">
          <cell r="A3758" t="str">
            <v>470520</v>
          </cell>
          <cell r="B3758" t="str">
            <v>Válvula de retenção de pé com crivo em bronze, DN= 2´</v>
          </cell>
          <cell r="C3758" t="str">
            <v>un</v>
          </cell>
          <cell r="D3758">
            <v>95.24</v>
          </cell>
          <cell r="E3758">
            <v>12.56</v>
          </cell>
          <cell r="F3758">
            <v>107.8</v>
          </cell>
        </row>
        <row r="3759">
          <cell r="A3759" t="str">
            <v>470521</v>
          </cell>
          <cell r="B3759" t="str">
            <v>Válvula de retenção de pé com crivo em bronze, DN= 2 1/2´</v>
          </cell>
          <cell r="C3759" t="str">
            <v>un</v>
          </cell>
          <cell r="D3759">
            <v>153.49</v>
          </cell>
          <cell r="E3759">
            <v>12.56</v>
          </cell>
          <cell r="F3759">
            <v>166.05</v>
          </cell>
        </row>
        <row r="3760">
          <cell r="A3760" t="str">
            <v>470522</v>
          </cell>
          <cell r="B3760" t="str">
            <v>Válvula de gaveta em bronze, classe 125 libras para vapor e classe 200 libras para água, óleo e gás, DN= 6´</v>
          </cell>
          <cell r="C3760" t="str">
            <v>un</v>
          </cell>
          <cell r="D3760">
            <v>3493.1800000000003</v>
          </cell>
          <cell r="E3760">
            <v>20.92</v>
          </cell>
          <cell r="F3760">
            <v>3514.1</v>
          </cell>
        </row>
        <row r="3761">
          <cell r="A3761" t="str">
            <v>470523</v>
          </cell>
          <cell r="B3761" t="str">
            <v>Válvula de gaveta em bronze, classe 125 libras para vapor e classe 200 libras para água, óleo e gás, DN= 2´</v>
          </cell>
          <cell r="C3761" t="str">
            <v>un</v>
          </cell>
          <cell r="D3761">
            <v>101.26</v>
          </cell>
          <cell r="E3761">
            <v>12.56</v>
          </cell>
          <cell r="F3761">
            <v>113.82000000000001</v>
          </cell>
        </row>
        <row r="3762">
          <cell r="A3762" t="str">
            <v>470524</v>
          </cell>
          <cell r="B3762" t="str">
            <v>Válvula globo em bronze, classe 125 libras para vapor e classe 200 libras para água, óleo e gás, DN= 2´</v>
          </cell>
          <cell r="C3762" t="str">
            <v>un</v>
          </cell>
          <cell r="D3762">
            <v>236.92000000000002</v>
          </cell>
          <cell r="E3762">
            <v>12.56</v>
          </cell>
          <cell r="F3762">
            <v>249.48000000000002</v>
          </cell>
        </row>
        <row r="3763">
          <cell r="A3763" t="str">
            <v>470526</v>
          </cell>
          <cell r="B3763" t="str">
            <v>Válvula de retenção de pé com crivo em bronze, DN= 3´</v>
          </cell>
          <cell r="C3763" t="str">
            <v>un</v>
          </cell>
          <cell r="D3763">
            <v>221.33</v>
          </cell>
          <cell r="E3763">
            <v>12.56</v>
          </cell>
          <cell r="F3763">
            <v>233.89000000000001</v>
          </cell>
        </row>
        <row r="3764">
          <cell r="A3764" t="str">
            <v>470527</v>
          </cell>
          <cell r="B3764" t="str">
            <v>Válvula de retenção de pé com crivo em bronze, DN= 4´</v>
          </cell>
          <cell r="C3764" t="str">
            <v>un</v>
          </cell>
          <cell r="D3764">
            <v>419.57</v>
          </cell>
          <cell r="E3764">
            <v>16.739999999999998</v>
          </cell>
          <cell r="F3764">
            <v>436.31</v>
          </cell>
        </row>
        <row r="3765">
          <cell r="A3765" t="str">
            <v>470528</v>
          </cell>
          <cell r="B3765" t="str">
            <v>Válvula globo angular de 45° em bronze, DN= 2 1/2´</v>
          </cell>
          <cell r="C3765" t="str">
            <v>un</v>
          </cell>
          <cell r="D3765">
            <v>152.66999999999999</v>
          </cell>
          <cell r="E3765">
            <v>12.56</v>
          </cell>
          <cell r="F3765">
            <v>165.23</v>
          </cell>
        </row>
        <row r="3766">
          <cell r="A3766" t="str">
            <v>470529</v>
          </cell>
          <cell r="B3766" t="str">
            <v>Válvula de gaveta em bronze, haste ascendente, classe 150 libras para vapor saturado e 300 libras para água, óleo e gás, DN= 1/2´</v>
          </cell>
          <cell r="C3766" t="str">
            <v>un</v>
          </cell>
          <cell r="D3766">
            <v>74.53</v>
          </cell>
          <cell r="E3766">
            <v>6.98</v>
          </cell>
          <cell r="F3766">
            <v>81.510000000000005</v>
          </cell>
        </row>
        <row r="3767">
          <cell r="A3767" t="str">
            <v>470530</v>
          </cell>
          <cell r="B3767" t="str">
            <v>Válvula de gaveta em bronze, haste não ascendente, classe 150 libras para vapor saturado e 300 libras para água, óleo e gás, DN= 4´</v>
          </cell>
          <cell r="C3767" t="str">
            <v>un</v>
          </cell>
          <cell r="D3767">
            <v>1136.1600000000001</v>
          </cell>
          <cell r="E3767">
            <v>16.739999999999998</v>
          </cell>
          <cell r="F3767">
            <v>1152.9000000000001</v>
          </cell>
        </row>
        <row r="3768">
          <cell r="A3768" t="str">
            <v>470531</v>
          </cell>
          <cell r="B3768" t="str">
            <v>Válvula de gaveta em bronze, haste não ascendente, classe 150 libras para vapor saturado e 300 libras para água, óleo e gás, DN= 2´</v>
          </cell>
          <cell r="C3768" t="str">
            <v>un</v>
          </cell>
          <cell r="D3768">
            <v>200.1</v>
          </cell>
          <cell r="E3768">
            <v>12.56</v>
          </cell>
          <cell r="F3768">
            <v>212.66</v>
          </cell>
        </row>
        <row r="3769">
          <cell r="A3769" t="str">
            <v>470532</v>
          </cell>
          <cell r="B3769" t="str">
            <v>Válvula globo em bronze, classe 150 libras para vapor saturado e 300 libras para água, óleo e gás, DN= 4´</v>
          </cell>
          <cell r="C3769" t="str">
            <v>un</v>
          </cell>
          <cell r="D3769">
            <v>3295.7000000000003</v>
          </cell>
          <cell r="E3769">
            <v>16.739999999999998</v>
          </cell>
          <cell r="F3769">
            <v>3312.44</v>
          </cell>
        </row>
        <row r="3770">
          <cell r="A3770" t="str">
            <v>470534</v>
          </cell>
          <cell r="B3770" t="str">
            <v>Válvula globo em bronze, classe 150 libras para vapor saturado e 300 libras para água, óleo e gás, DN= 3/4´</v>
          </cell>
          <cell r="C3770" t="str">
            <v>un</v>
          </cell>
          <cell r="D3770">
            <v>97.03</v>
          </cell>
          <cell r="E3770">
            <v>12.56</v>
          </cell>
          <cell r="F3770">
            <v>109.59</v>
          </cell>
        </row>
        <row r="3771">
          <cell r="A3771" t="str">
            <v>470535</v>
          </cell>
          <cell r="B3771" t="str">
            <v>Válvula globo em bronze, classe 150 libras para vapor saturado e 300 libras para água, óleo e gás, DN= 1´</v>
          </cell>
          <cell r="C3771" t="str">
            <v>un</v>
          </cell>
          <cell r="D3771">
            <v>143.5</v>
          </cell>
          <cell r="E3771">
            <v>12.56</v>
          </cell>
          <cell r="F3771">
            <v>156.06</v>
          </cell>
        </row>
        <row r="3772">
          <cell r="A3772" t="str">
            <v>470536</v>
          </cell>
          <cell r="B3772" t="str">
            <v>Válvula globo em bronze, classe 150 libras para vapor saturado e 300 libras para água, óleo e gás, DN= 1 1/2´</v>
          </cell>
          <cell r="C3772" t="str">
            <v>un</v>
          </cell>
          <cell r="D3772">
            <v>265.67</v>
          </cell>
          <cell r="E3772">
            <v>12.56</v>
          </cell>
          <cell r="F3772">
            <v>278.23</v>
          </cell>
        </row>
        <row r="3773">
          <cell r="A3773" t="str">
            <v>470537</v>
          </cell>
          <cell r="B3773" t="str">
            <v>Válvula globo em bronze, classe 150 libras para vapor saturado e 300 libras para água, óleo e gás, DN= 2´</v>
          </cell>
          <cell r="C3773" t="str">
            <v>un</v>
          </cell>
          <cell r="D3773">
            <v>384.99</v>
          </cell>
          <cell r="E3773">
            <v>12.56</v>
          </cell>
          <cell r="F3773">
            <v>397.55</v>
          </cell>
        </row>
        <row r="3774">
          <cell r="A3774" t="str">
            <v>470539</v>
          </cell>
          <cell r="B3774" t="str">
            <v>Válvula globo em bronze, classe 150 libras para vapor saturado e classe 300 libras para água, óleo e gás, DN= 2 1/2´</v>
          </cell>
          <cell r="C3774" t="str">
            <v>un</v>
          </cell>
          <cell r="D3774">
            <v>584.79999999999995</v>
          </cell>
          <cell r="E3774">
            <v>12.56</v>
          </cell>
          <cell r="F3774">
            <v>597.36</v>
          </cell>
        </row>
        <row r="3775">
          <cell r="A3775" t="str">
            <v>470540</v>
          </cell>
          <cell r="B3775" t="str">
            <v>Válvula de gaveta em bronze, classe 125 libras para vapor e classe 200 libras para água, óleo e gás, DN= 1´</v>
          </cell>
          <cell r="C3775" t="str">
            <v>un</v>
          </cell>
          <cell r="D3775">
            <v>41.86</v>
          </cell>
          <cell r="E3775">
            <v>12.56</v>
          </cell>
          <cell r="F3775">
            <v>54.42</v>
          </cell>
        </row>
        <row r="3776">
          <cell r="A3776" t="str">
            <v>470541</v>
          </cell>
          <cell r="B3776" t="str">
            <v>Válvula de gaveta em bronze, classe 125 libras para vapor e classe 200 libras para água, óleo e gás, DN= 1 1/2´</v>
          </cell>
          <cell r="C3776" t="str">
            <v>un</v>
          </cell>
          <cell r="D3776">
            <v>65.790000000000006</v>
          </cell>
          <cell r="E3776">
            <v>12.56</v>
          </cell>
          <cell r="F3776">
            <v>78.349999999999994</v>
          </cell>
        </row>
        <row r="3777">
          <cell r="A3777" t="str">
            <v>470542</v>
          </cell>
          <cell r="B3777" t="str">
            <v>Válvula de gaveta em bronze, classe 125 libras para vapor e classe 200 libras para água, óleo e gás, DN= 2 1/2´</v>
          </cell>
          <cell r="C3777" t="str">
            <v>un</v>
          </cell>
          <cell r="D3777">
            <v>229.6</v>
          </cell>
          <cell r="E3777">
            <v>12.56</v>
          </cell>
          <cell r="F3777">
            <v>242.16</v>
          </cell>
        </row>
        <row r="3778">
          <cell r="A3778" t="str">
            <v>470543</v>
          </cell>
          <cell r="B3778" t="str">
            <v>Válvula de gaveta em bronze, classe 125 libras para vapor e classe 200 libras para água, óleo e gás, DN= 3´</v>
          </cell>
          <cell r="C3778" t="str">
            <v>un</v>
          </cell>
          <cell r="D3778">
            <v>353.28000000000003</v>
          </cell>
          <cell r="E3778">
            <v>12.56</v>
          </cell>
          <cell r="F3778">
            <v>365.84000000000003</v>
          </cell>
        </row>
        <row r="3779">
          <cell r="A3779" t="str">
            <v>470544</v>
          </cell>
          <cell r="B3779" t="str">
            <v>Válvula globo em bronze, classe 150 libras para vapor saturado e 300 libras para água, óleo e gás, DN= 3´</v>
          </cell>
          <cell r="C3779" t="str">
            <v>un</v>
          </cell>
          <cell r="D3779">
            <v>818.5</v>
          </cell>
          <cell r="E3779">
            <v>16.739999999999998</v>
          </cell>
          <cell r="F3779">
            <v>835.24</v>
          </cell>
        </row>
        <row r="3780">
          <cell r="A3780" t="str">
            <v>470545</v>
          </cell>
          <cell r="B3780" t="str">
            <v>Válvula redutora de pressão em bronze, de ação direta, extremidade roscada, para água, ar, óleo e gás, PE= 200 psi e PS= 20 à 90 psi, DN= 1 1/4´</v>
          </cell>
          <cell r="C3780" t="str">
            <v>un</v>
          </cell>
          <cell r="D3780">
            <v>1944.78</v>
          </cell>
          <cell r="E3780">
            <v>55.800000000000004</v>
          </cell>
          <cell r="F3780">
            <v>2000.5800000000002</v>
          </cell>
        </row>
        <row r="3781">
          <cell r="A3781" t="str">
            <v>470546</v>
          </cell>
          <cell r="B3781" t="str">
            <v>Válvula redutora de pressão em bronze, de ação direta, extremidade roscada, para água, ar, óleo e gás, PE= 200 psi e PS= 20 à 90 psi, DN= 2´</v>
          </cell>
          <cell r="C3781" t="str">
            <v>un</v>
          </cell>
          <cell r="D3781">
            <v>3160.12</v>
          </cell>
          <cell r="E3781">
            <v>55.800000000000004</v>
          </cell>
          <cell r="F3781">
            <v>3215.92</v>
          </cell>
        </row>
        <row r="3782">
          <cell r="A3782" t="str">
            <v>470557</v>
          </cell>
          <cell r="B3782" t="str">
            <v>Válvula de gaveta em bronze, haste ascendente, classe 150 libras para vapor saturado e 300 libras para água, óleo e gás, DN= 4´</v>
          </cell>
          <cell r="C3782" t="str">
            <v>un</v>
          </cell>
          <cell r="D3782">
            <v>2784.76</v>
          </cell>
          <cell r="E3782">
            <v>16.739999999999998</v>
          </cell>
          <cell r="F3782">
            <v>2801.5</v>
          </cell>
        </row>
        <row r="3783">
          <cell r="A3783" t="str">
            <v>470558</v>
          </cell>
          <cell r="B3783" t="str">
            <v>Válvula de gaveta em bronze com fecho rápido, DN= 1 1/2´</v>
          </cell>
          <cell r="C3783" t="str">
            <v>un</v>
          </cell>
          <cell r="D3783">
            <v>217.86</v>
          </cell>
          <cell r="E3783">
            <v>27.900000000000002</v>
          </cell>
          <cell r="F3783">
            <v>245.76</v>
          </cell>
        </row>
        <row r="3784">
          <cell r="A3784" t="str">
            <v>470600</v>
          </cell>
          <cell r="B3784" t="str">
            <v>Registro e / ou válvula em ferro fundido</v>
          </cell>
          <cell r="C3784">
            <v>0</v>
          </cell>
          <cell r="D3784">
            <v>0</v>
          </cell>
          <cell r="E3784">
            <v>0</v>
          </cell>
          <cell r="F3784">
            <v>0</v>
          </cell>
        </row>
        <row r="3785">
          <cell r="A3785" t="str">
            <v>470603</v>
          </cell>
          <cell r="B3785" t="str">
            <v>Válvula de gaveta em ferro fundido, haste ascendente com flange, classe 125 libras, DN= 2´</v>
          </cell>
          <cell r="C3785" t="str">
            <v>un</v>
          </cell>
          <cell r="D3785">
            <v>611.54999999999995</v>
          </cell>
          <cell r="E3785">
            <v>34.880000000000003</v>
          </cell>
          <cell r="F3785">
            <v>646.42999999999995</v>
          </cell>
        </row>
        <row r="3786">
          <cell r="A3786" t="str">
            <v>470604</v>
          </cell>
          <cell r="B3786" t="str">
            <v>Válvula de retenção de pé com crivo em ferro fundido, flangeada, DN= 6´</v>
          </cell>
          <cell r="C3786" t="str">
            <v>un</v>
          </cell>
          <cell r="D3786">
            <v>1022.5400000000001</v>
          </cell>
          <cell r="E3786">
            <v>97.66</v>
          </cell>
          <cell r="F3786">
            <v>1120.2</v>
          </cell>
        </row>
        <row r="3787">
          <cell r="A3787" t="str">
            <v>470605</v>
          </cell>
          <cell r="B3787" t="str">
            <v>Válvula de retenção tipo portinhola dupla em ferro fundido, DN= 6´</v>
          </cell>
          <cell r="C3787" t="str">
            <v>un</v>
          </cell>
          <cell r="D3787">
            <v>556</v>
          </cell>
          <cell r="E3787">
            <v>97.66</v>
          </cell>
          <cell r="F3787">
            <v>653.66</v>
          </cell>
        </row>
        <row r="3788">
          <cell r="A3788" t="str">
            <v>470606</v>
          </cell>
          <cell r="B3788" t="str">
            <v>Válvula de gaveta em ferro fundido com bolsa, DN= 150 mm</v>
          </cell>
          <cell r="C3788" t="str">
            <v>un</v>
          </cell>
          <cell r="D3788">
            <v>829.17000000000007</v>
          </cell>
          <cell r="E3788">
            <v>55.800000000000004</v>
          </cell>
          <cell r="F3788">
            <v>884.97</v>
          </cell>
        </row>
        <row r="3789">
          <cell r="A3789" t="str">
            <v>470607</v>
          </cell>
          <cell r="B3789" t="str">
            <v>Válvula de gaveta em ferro fundido com bolsa, DN= 200 mm</v>
          </cell>
          <cell r="C3789" t="str">
            <v>un</v>
          </cell>
          <cell r="D3789">
            <v>1533.78</v>
          </cell>
          <cell r="E3789">
            <v>55.800000000000004</v>
          </cell>
          <cell r="F3789">
            <v>1589.58</v>
          </cell>
        </row>
        <row r="3790">
          <cell r="A3790" t="str">
            <v>470608</v>
          </cell>
          <cell r="B3790" t="str">
            <v>Válvula de retenção tipo portinhola simples em ferro fundido, DN= 4´</v>
          </cell>
          <cell r="C3790" t="str">
            <v>un</v>
          </cell>
          <cell r="D3790">
            <v>847.99</v>
          </cell>
          <cell r="E3790">
            <v>55.800000000000004</v>
          </cell>
          <cell r="F3790">
            <v>903.79</v>
          </cell>
        </row>
        <row r="3791">
          <cell r="A3791" t="str">
            <v>470609</v>
          </cell>
          <cell r="B3791" t="str">
            <v>Válvula de retenção tipo portinhola dupla em ferro fundido, DN= 4´</v>
          </cell>
          <cell r="C3791" t="str">
            <v>un</v>
          </cell>
          <cell r="D3791">
            <v>381.67</v>
          </cell>
          <cell r="E3791">
            <v>55.800000000000004</v>
          </cell>
          <cell r="F3791">
            <v>437.47</v>
          </cell>
        </row>
        <row r="3792">
          <cell r="A3792" t="str">
            <v>470610</v>
          </cell>
          <cell r="B3792" t="str">
            <v>Válvula de segurança em ferro fundido rosqueada com pressão de ajuste 0,4 até 0,75kgf/cm², DN= 2´</v>
          </cell>
          <cell r="C3792" t="str">
            <v>un</v>
          </cell>
          <cell r="D3792">
            <v>3683.1</v>
          </cell>
          <cell r="E3792">
            <v>34.880000000000003</v>
          </cell>
          <cell r="F3792">
            <v>3717.98</v>
          </cell>
        </row>
        <row r="3793">
          <cell r="A3793" t="str">
            <v>470611</v>
          </cell>
          <cell r="B3793" t="str">
            <v>Válvula de segurança em ferro fundido rosqueada com pressão de ajuste 6,1 até 10,0kgf/cm², DN= 3/4´</v>
          </cell>
          <cell r="C3793" t="str">
            <v>un</v>
          </cell>
          <cell r="D3793">
            <v>2001.8600000000001</v>
          </cell>
          <cell r="E3793">
            <v>16.739999999999998</v>
          </cell>
          <cell r="F3793">
            <v>2018.6000000000001</v>
          </cell>
        </row>
        <row r="3794">
          <cell r="A3794" t="str">
            <v>470618</v>
          </cell>
          <cell r="B3794" t="str">
            <v>Válvula de gaveta em ferro fundido com bolsa, DN= 100mm</v>
          </cell>
          <cell r="C3794" t="str">
            <v>un</v>
          </cell>
          <cell r="D3794">
            <v>568.37</v>
          </cell>
          <cell r="E3794">
            <v>55.800000000000004</v>
          </cell>
          <cell r="F3794">
            <v>624.16999999999996</v>
          </cell>
        </row>
        <row r="3795">
          <cell r="A3795" t="str">
            <v>470631</v>
          </cell>
          <cell r="B3795" t="str">
            <v>Visor de fluxo com janela simples, corpo em ferro fundido ou aço carbono, DN = 1´</v>
          </cell>
          <cell r="C3795" t="str">
            <v>un</v>
          </cell>
          <cell r="D3795">
            <v>387.93</v>
          </cell>
          <cell r="E3795">
            <v>20.92</v>
          </cell>
          <cell r="F3795">
            <v>408.85</v>
          </cell>
        </row>
        <row r="3796">
          <cell r="A3796" t="str">
            <v>470632</v>
          </cell>
          <cell r="B3796" t="str">
            <v>Válvula de governo (retenção e alarme) completa, corpo em ferro fundido, classe 125 libras, DN= 4´</v>
          </cell>
          <cell r="C3796" t="str">
            <v>cj</v>
          </cell>
          <cell r="D3796">
            <v>7687.22</v>
          </cell>
          <cell r="E3796">
            <v>83.7</v>
          </cell>
          <cell r="F3796">
            <v>7770.92</v>
          </cell>
        </row>
        <row r="3797">
          <cell r="A3797" t="str">
            <v>470633</v>
          </cell>
          <cell r="B3797" t="str">
            <v>Válvula de gaveta em ferro fundido, haste ascendente com flange, classe 125 libras, DN= 4´</v>
          </cell>
          <cell r="C3797" t="str">
            <v>un</v>
          </cell>
          <cell r="D3797">
            <v>883.57</v>
          </cell>
          <cell r="E3797">
            <v>55.800000000000004</v>
          </cell>
          <cell r="F3797">
            <v>939.37</v>
          </cell>
        </row>
        <row r="3798">
          <cell r="A3798" t="str">
            <v>470634</v>
          </cell>
          <cell r="B3798" t="str">
            <v>Válvula de gaveta em ferro fundido, haste ascendente com flange, classe 125 libras, DN= 6´</v>
          </cell>
          <cell r="C3798" t="str">
            <v>un</v>
          </cell>
          <cell r="D3798">
            <v>1341.8</v>
          </cell>
          <cell r="E3798">
            <v>55.800000000000004</v>
          </cell>
          <cell r="F3798">
            <v>1397.6000000000001</v>
          </cell>
        </row>
        <row r="3799">
          <cell r="A3799" t="str">
            <v>470635</v>
          </cell>
          <cell r="B3799" t="str">
            <v>Válvula de retenção vertical em ferro fundido com flange, classe 125 libras, DN= 4´</v>
          </cell>
          <cell r="C3799" t="str">
            <v>un</v>
          </cell>
          <cell r="D3799">
            <v>871.80000000000007</v>
          </cell>
          <cell r="E3799">
            <v>55.800000000000004</v>
          </cell>
          <cell r="F3799">
            <v>927.6</v>
          </cell>
        </row>
        <row r="3800">
          <cell r="A3800" t="str">
            <v>470700</v>
          </cell>
          <cell r="B3800" t="str">
            <v>Registro e / ou válvula em aço carbono fundido</v>
          </cell>
          <cell r="C3800">
            <v>0</v>
          </cell>
          <cell r="D3800">
            <v>0</v>
          </cell>
          <cell r="E3800">
            <v>0</v>
          </cell>
          <cell r="F3800">
            <v>0</v>
          </cell>
        </row>
        <row r="3801">
          <cell r="A3801" t="str">
            <v>470701</v>
          </cell>
          <cell r="B3801" t="str">
            <v>Válvula esfera em aço carbono fundido, passagem plena, classe 150 libras para vapor e classe 600 libras para água, óleo e gás, DN= 1/2´</v>
          </cell>
          <cell r="C3801" t="str">
            <v>un</v>
          </cell>
          <cell r="D3801">
            <v>41.410000000000004</v>
          </cell>
          <cell r="E3801">
            <v>12.56</v>
          </cell>
          <cell r="F3801">
            <v>53.97</v>
          </cell>
        </row>
        <row r="3802">
          <cell r="A3802" t="str">
            <v>470702</v>
          </cell>
          <cell r="B3802" t="str">
            <v>Válvula esfera em aço carbono fundido, passagem plena, classe 150 libras para vapor e classe 600 libras para água, óleo e gás, DN= 3/4´</v>
          </cell>
          <cell r="C3802" t="str">
            <v>un</v>
          </cell>
          <cell r="D3802">
            <v>58.59</v>
          </cell>
          <cell r="E3802">
            <v>16.739999999999998</v>
          </cell>
          <cell r="F3802">
            <v>75.33</v>
          </cell>
        </row>
        <row r="3803">
          <cell r="A3803" t="str">
            <v>470703</v>
          </cell>
          <cell r="B3803" t="str">
            <v>Válvula esfera em aço carbono fundido, passagem plena, classe 150 libras para vapor e classe 600 libras para água, óleo e gás, DN= 1´</v>
          </cell>
          <cell r="C3803" t="str">
            <v>un</v>
          </cell>
          <cell r="D3803">
            <v>82.68</v>
          </cell>
          <cell r="E3803">
            <v>20.92</v>
          </cell>
          <cell r="F3803">
            <v>103.60000000000001</v>
          </cell>
        </row>
        <row r="3804">
          <cell r="A3804" t="str">
            <v>470708</v>
          </cell>
          <cell r="B3804" t="str">
            <v>Válvula esfera em aço carbono fundido, passagem plena, extremidades rosqueáveis, classe 300 libras para vapor saturado, DN= 1´</v>
          </cell>
          <cell r="C3804" t="str">
            <v>un</v>
          </cell>
          <cell r="D3804">
            <v>87.52</v>
          </cell>
          <cell r="E3804">
            <v>20.92</v>
          </cell>
          <cell r="F3804">
            <v>108.44</v>
          </cell>
        </row>
        <row r="3805">
          <cell r="A3805" t="str">
            <v>470709</v>
          </cell>
          <cell r="B3805" t="str">
            <v>Válvula esfera em aço carbono fundido, passagem plena, extremidades rosqueáveis, classe 300 libras para vapor saturado, DN= 2´</v>
          </cell>
          <cell r="C3805" t="str">
            <v>un</v>
          </cell>
          <cell r="D3805">
            <v>257.38</v>
          </cell>
          <cell r="E3805">
            <v>34.880000000000003</v>
          </cell>
          <cell r="F3805">
            <v>292.26</v>
          </cell>
        </row>
        <row r="3806">
          <cell r="A3806" t="str">
            <v>470710</v>
          </cell>
          <cell r="B3806" t="str">
            <v>Válvula esfera em aço carbono fundido, passagem reduzida, classe 150 libras para vapor e classe 600 libras para água, óleo e gás, DN= 1/2´</v>
          </cell>
          <cell r="C3806" t="str">
            <v>un</v>
          </cell>
          <cell r="D3806">
            <v>35.979999999999997</v>
          </cell>
          <cell r="E3806">
            <v>12.56</v>
          </cell>
          <cell r="F3806">
            <v>48.54</v>
          </cell>
        </row>
        <row r="3807">
          <cell r="A3807" t="str">
            <v>470711</v>
          </cell>
          <cell r="B3807" t="str">
            <v>Válvula esfera em aço carbono fundido, passagem reduzida, classe 150 libras para vapor e classe 600 libras para água, óleo e gás, DN= 3/4´</v>
          </cell>
          <cell r="C3807" t="str">
            <v>un</v>
          </cell>
          <cell r="D3807">
            <v>42.19</v>
          </cell>
          <cell r="E3807">
            <v>16.739999999999998</v>
          </cell>
          <cell r="F3807">
            <v>58.93</v>
          </cell>
        </row>
        <row r="3808">
          <cell r="A3808" t="str">
            <v>470712</v>
          </cell>
          <cell r="B3808" t="str">
            <v>Válvula esfera em aço carbono fundido, passagem reduzida, classe 150 libras para vapor e classe 600 libras para água, óleo e gás, DN= 1 1/2´</v>
          </cell>
          <cell r="C3808" t="str">
            <v>un</v>
          </cell>
          <cell r="D3808">
            <v>122.3</v>
          </cell>
          <cell r="E3808">
            <v>27.900000000000002</v>
          </cell>
          <cell r="F3808">
            <v>150.19999999999999</v>
          </cell>
        </row>
        <row r="3809">
          <cell r="A3809" t="str">
            <v>470716</v>
          </cell>
          <cell r="B3809" t="str">
            <v>Válvula de esfera monobloco em aço carbono fundido, passagem reduzida, classe 150 libras para gás e 300 libras para líquidos e fluidos, DN= 3/4´</v>
          </cell>
          <cell r="C3809" t="str">
            <v>un</v>
          </cell>
          <cell r="D3809">
            <v>44.06</v>
          </cell>
          <cell r="E3809">
            <v>19.53</v>
          </cell>
          <cell r="F3809">
            <v>63.59</v>
          </cell>
        </row>
        <row r="3810">
          <cell r="A3810" t="str">
            <v>470900</v>
          </cell>
          <cell r="B3810" t="str">
            <v>Registro e / ou válvula em aço carbono forjado</v>
          </cell>
          <cell r="C3810">
            <v>0</v>
          </cell>
          <cell r="D3810">
            <v>0</v>
          </cell>
          <cell r="E3810">
            <v>0</v>
          </cell>
          <cell r="F3810">
            <v>0</v>
          </cell>
        </row>
        <row r="3811">
          <cell r="A3811" t="str">
            <v>470901</v>
          </cell>
          <cell r="B3811" t="str">
            <v>Válvula globo em aço carbono forjado, classe 800 libras para vapor e classe 2000 libras para água, óleo e gás, DN= 3/4´</v>
          </cell>
          <cell r="C3811" t="str">
            <v>un</v>
          </cell>
          <cell r="D3811">
            <v>147.84</v>
          </cell>
          <cell r="E3811">
            <v>16.739999999999998</v>
          </cell>
          <cell r="F3811">
            <v>164.58</v>
          </cell>
        </row>
        <row r="3812">
          <cell r="A3812" t="str">
            <v>470902</v>
          </cell>
          <cell r="B3812" t="str">
            <v>Válvula globo em aço carbono forjado, classe 800 libras para vapor e classe 2000 libras para água, óleo e gás, DN= 1´</v>
          </cell>
          <cell r="C3812" t="str">
            <v>un</v>
          </cell>
          <cell r="D3812">
            <v>203.84</v>
          </cell>
          <cell r="E3812">
            <v>20.92</v>
          </cell>
          <cell r="F3812">
            <v>224.76</v>
          </cell>
        </row>
        <row r="3813">
          <cell r="A3813" t="str">
            <v>470903</v>
          </cell>
          <cell r="B3813" t="str">
            <v>Válvula globo em aço carbono forjado, classe 800 libras para vapor e classe 2000 libras para água, óleo e gás, DN= 1 1/2´</v>
          </cell>
          <cell r="C3813" t="str">
            <v>un</v>
          </cell>
          <cell r="D3813">
            <v>369.07</v>
          </cell>
          <cell r="E3813">
            <v>27.900000000000002</v>
          </cell>
          <cell r="F3813">
            <v>396.97</v>
          </cell>
        </row>
        <row r="3814">
          <cell r="A3814" t="str">
            <v>470904</v>
          </cell>
          <cell r="B3814" t="str">
            <v>Válvula globo em aço carbono forjado, classe 800 libras para vapor e classe 2000 libras para água, óleo e gás, DN= 2´</v>
          </cell>
          <cell r="C3814" t="str">
            <v>un</v>
          </cell>
          <cell r="D3814">
            <v>514.86</v>
          </cell>
          <cell r="E3814">
            <v>34.880000000000003</v>
          </cell>
          <cell r="F3814">
            <v>549.74</v>
          </cell>
        </row>
        <row r="3815">
          <cell r="A3815" t="str">
            <v>471000</v>
          </cell>
          <cell r="B3815" t="str">
            <v>Registro e / ou válvula em aço inoxidável forjado</v>
          </cell>
          <cell r="C3815">
            <v>0</v>
          </cell>
          <cell r="D3815">
            <v>0</v>
          </cell>
          <cell r="E3815">
            <v>0</v>
          </cell>
          <cell r="F3815">
            <v>0</v>
          </cell>
        </row>
        <row r="3816">
          <cell r="A3816" t="str">
            <v>471001</v>
          </cell>
          <cell r="B3816" t="str">
            <v>Purgador termodinâmico com filtro incorporado, em aço inoxidável forjado, pressão de 0,25 a 42 kg/cm², temperaturas até 425°C, DN= 1/2´</v>
          </cell>
          <cell r="C3816" t="str">
            <v>un</v>
          </cell>
          <cell r="D3816">
            <v>295.02999999999997</v>
          </cell>
          <cell r="E3816">
            <v>12.56</v>
          </cell>
          <cell r="F3816">
            <v>307.58999999999997</v>
          </cell>
        </row>
        <row r="3817">
          <cell r="A3817" t="str">
            <v>471100</v>
          </cell>
          <cell r="B3817" t="str">
            <v>Aparelhos de medição e controle</v>
          </cell>
          <cell r="C3817">
            <v>0</v>
          </cell>
          <cell r="D3817">
            <v>0</v>
          </cell>
          <cell r="E3817">
            <v>0</v>
          </cell>
          <cell r="F3817">
            <v>0</v>
          </cell>
        </row>
        <row r="3818">
          <cell r="A3818" t="str">
            <v>471102</v>
          </cell>
          <cell r="B3818" t="str">
            <v>Pressostato de diferencial ajustável, montagem inferior diâmetro 1/2´, faixa de operação entre 32,00 e 45,00 mca</v>
          </cell>
          <cell r="C3818" t="str">
            <v>un</v>
          </cell>
          <cell r="D3818">
            <v>296.68</v>
          </cell>
          <cell r="E3818">
            <v>57.44</v>
          </cell>
          <cell r="F3818">
            <v>354.12</v>
          </cell>
        </row>
        <row r="3819">
          <cell r="A3819" t="str">
            <v>471108</v>
          </cell>
          <cell r="B3819" t="str">
            <v>Termômetro bimetálico, mostrador com 4´, saída angular, escala 0-100°C</v>
          </cell>
          <cell r="C3819" t="str">
            <v>un</v>
          </cell>
          <cell r="D3819">
            <v>98.570000000000007</v>
          </cell>
          <cell r="E3819">
            <v>5.58</v>
          </cell>
          <cell r="F3819">
            <v>104.15</v>
          </cell>
        </row>
        <row r="3820">
          <cell r="A3820" t="str">
            <v>471110</v>
          </cell>
          <cell r="B3820" t="str">
            <v>Manômetro com mostrador de 4´, escalas: 0-4 / 0-7 / 0-10 / 0-17 / 0-21 / 0-28 kg/cm²</v>
          </cell>
          <cell r="C3820" t="str">
            <v>un</v>
          </cell>
          <cell r="D3820">
            <v>85.74</v>
          </cell>
          <cell r="E3820">
            <v>13.96</v>
          </cell>
          <cell r="F3820">
            <v>99.7</v>
          </cell>
        </row>
        <row r="3821">
          <cell r="A3821" t="str">
            <v>471111</v>
          </cell>
          <cell r="B3821" t="str">
            <v>Pressostato de diferencial ajustável, unidade sensora em latão/buna ´N´, faixa de operação entre 1,4 a 14 bar, para água, ar, óleo e gás, DN= 1/2´</v>
          </cell>
          <cell r="C3821" t="str">
            <v>un</v>
          </cell>
          <cell r="D3821">
            <v>634.20000000000005</v>
          </cell>
          <cell r="E3821">
            <v>57.44</v>
          </cell>
          <cell r="F3821">
            <v>691.64</v>
          </cell>
        </row>
        <row r="3822">
          <cell r="A3822" t="str">
            <v>471200</v>
          </cell>
          <cell r="B3822" t="str">
            <v>Registro e / ou válvula em ferro dúctil</v>
          </cell>
          <cell r="C3822">
            <v>0</v>
          </cell>
          <cell r="D3822">
            <v>0</v>
          </cell>
          <cell r="E3822">
            <v>0</v>
          </cell>
          <cell r="F3822">
            <v>0</v>
          </cell>
        </row>
        <row r="3823">
          <cell r="A3823" t="str">
            <v>471204</v>
          </cell>
          <cell r="B3823" t="str">
            <v>Válvula de gaveta em ferro dúctil com flanges, classe PN-10, DN= 200mm</v>
          </cell>
          <cell r="C3823" t="str">
            <v>un</v>
          </cell>
          <cell r="D3823">
            <v>1626.8400000000001</v>
          </cell>
          <cell r="E3823">
            <v>95.960000000000008</v>
          </cell>
          <cell r="F3823">
            <v>1722.8</v>
          </cell>
        </row>
        <row r="3824">
          <cell r="A3824" t="str">
            <v>471227</v>
          </cell>
          <cell r="B3824" t="str">
            <v>Válvula de gaveta em ferro dúctil com flanges, classe PN-10, DN= 80mm</v>
          </cell>
          <cell r="C3824" t="str">
            <v>un</v>
          </cell>
          <cell r="D3824">
            <v>506.71000000000004</v>
          </cell>
          <cell r="E3824">
            <v>95.960000000000008</v>
          </cell>
          <cell r="F3824">
            <v>602.66999999999996</v>
          </cell>
        </row>
        <row r="3825">
          <cell r="A3825" t="str">
            <v>471228</v>
          </cell>
          <cell r="B3825" t="str">
            <v>Válvula globo auto-operada hidraulicamente, em ferro dúctil, classe PN-10/16, DN= 50mm</v>
          </cell>
          <cell r="C3825" t="str">
            <v>un</v>
          </cell>
          <cell r="D3825">
            <v>753.86</v>
          </cell>
          <cell r="E3825">
            <v>34.880000000000003</v>
          </cell>
          <cell r="F3825">
            <v>788.74</v>
          </cell>
        </row>
        <row r="3826">
          <cell r="A3826" t="str">
            <v>471229</v>
          </cell>
          <cell r="B3826" t="str">
            <v>Válvula globo auto-operada hidraulicamente, comandada por solenóide, em ferro dúctil, classe PN-10, DN= 50mm</v>
          </cell>
          <cell r="C3826" t="str">
            <v>un</v>
          </cell>
          <cell r="D3826">
            <v>1111.54</v>
          </cell>
          <cell r="E3826">
            <v>61.45</v>
          </cell>
          <cell r="F3826">
            <v>1172.99</v>
          </cell>
        </row>
        <row r="3827">
          <cell r="A3827" t="str">
            <v>471230</v>
          </cell>
          <cell r="B3827" t="str">
            <v>Válvula globo auto-operada hidraulicamente, comandada por solenóide, em ferro dúctil, classe PN-10, DN= 100mm</v>
          </cell>
          <cell r="C3827" t="str">
            <v>un</v>
          </cell>
          <cell r="D3827">
            <v>1592.83</v>
          </cell>
          <cell r="E3827">
            <v>61.45</v>
          </cell>
          <cell r="F3827">
            <v>1654.28</v>
          </cell>
        </row>
        <row r="3828">
          <cell r="A3828" t="str">
            <v>471231</v>
          </cell>
          <cell r="B3828" t="str">
            <v>Válvula de gaveta em ferro dúctil com flanges, classe PN-10, DN= 300mm</v>
          </cell>
          <cell r="C3828" t="str">
            <v>un</v>
          </cell>
          <cell r="D3828">
            <v>3933.28</v>
          </cell>
          <cell r="E3828">
            <v>95.960000000000008</v>
          </cell>
          <cell r="F3828">
            <v>4029.2400000000002</v>
          </cell>
        </row>
        <row r="3829">
          <cell r="A3829" t="str">
            <v>471232</v>
          </cell>
          <cell r="B3829" t="str">
            <v>Válvula de gaveta em ferro dúctil com flanges, classe PN-10, DN= 100mm</v>
          </cell>
          <cell r="C3829" t="str">
            <v>un</v>
          </cell>
          <cell r="D3829">
            <v>544.99</v>
          </cell>
          <cell r="E3829">
            <v>95.960000000000008</v>
          </cell>
          <cell r="F3829">
            <v>640.95000000000005</v>
          </cell>
        </row>
        <row r="3830">
          <cell r="A3830" t="str">
            <v>471233</v>
          </cell>
          <cell r="B3830" t="str">
            <v>Válvula de gaveta em ferro dúctil com flanges, classe PN-10, DN= 150mm</v>
          </cell>
          <cell r="C3830" t="str">
            <v>un</v>
          </cell>
          <cell r="D3830">
            <v>914.01</v>
          </cell>
          <cell r="E3830">
            <v>95.960000000000008</v>
          </cell>
          <cell r="F3830">
            <v>1009.97</v>
          </cell>
        </row>
        <row r="3831">
          <cell r="A3831" t="str">
            <v>471234</v>
          </cell>
          <cell r="B3831" t="str">
            <v>Ventosa simples rosqueada em ferro dúctil, classe PN-25, DN= 3/4´</v>
          </cell>
          <cell r="C3831" t="str">
            <v>un</v>
          </cell>
          <cell r="D3831">
            <v>583.13</v>
          </cell>
          <cell r="E3831">
            <v>8.3699999999999992</v>
          </cell>
          <cell r="F3831">
            <v>591.5</v>
          </cell>
        </row>
        <row r="3832">
          <cell r="A3832" t="str">
            <v>471235</v>
          </cell>
          <cell r="B3832" t="str">
            <v>Ventosa de tríplice função em ferro dúctil flangeada, classe PN-10/16/25, DN= 50mm</v>
          </cell>
          <cell r="C3832" t="str">
            <v>un</v>
          </cell>
          <cell r="D3832">
            <v>1177.94</v>
          </cell>
          <cell r="E3832">
            <v>12.280000000000001</v>
          </cell>
          <cell r="F3832">
            <v>1190.22</v>
          </cell>
        </row>
        <row r="3833">
          <cell r="A3833" t="str">
            <v>471400</v>
          </cell>
          <cell r="B3833" t="str">
            <v>Registro e / ou válvula em PVC rígido ou ABS</v>
          </cell>
          <cell r="C3833">
            <v>0</v>
          </cell>
          <cell r="D3833">
            <v>0</v>
          </cell>
          <cell r="E3833">
            <v>0</v>
          </cell>
          <cell r="F3833">
            <v>0</v>
          </cell>
        </row>
        <row r="3834">
          <cell r="A3834" t="str">
            <v>471402</v>
          </cell>
          <cell r="B3834" t="str">
            <v>Registro de pressão em PVC rígido, soldável, DN= 25mm (3/4´)</v>
          </cell>
          <cell r="C3834" t="str">
            <v>un</v>
          </cell>
          <cell r="D3834">
            <v>22.47</v>
          </cell>
          <cell r="E3834">
            <v>12.56</v>
          </cell>
          <cell r="F3834">
            <v>35.03</v>
          </cell>
        </row>
        <row r="3835">
          <cell r="A3835" t="str">
            <v>471420</v>
          </cell>
          <cell r="B3835" t="str">
            <v>Registro regulador de vazão para torneira, misturador e bidê, em ABS com canopla, DN= 1/2´</v>
          </cell>
          <cell r="C3835" t="str">
            <v>un</v>
          </cell>
          <cell r="D3835">
            <v>26.61</v>
          </cell>
          <cell r="E3835">
            <v>12.56</v>
          </cell>
          <cell r="F3835">
            <v>39.17</v>
          </cell>
        </row>
        <row r="3836">
          <cell r="A3836" t="str">
            <v>472000</v>
          </cell>
          <cell r="B3836" t="str">
            <v>Reparos, conservações e complementos</v>
          </cell>
          <cell r="C3836">
            <v>0</v>
          </cell>
          <cell r="D3836">
            <v>0</v>
          </cell>
          <cell r="E3836">
            <v>0</v>
          </cell>
          <cell r="F3836">
            <v>0</v>
          </cell>
        </row>
        <row r="3837">
          <cell r="A3837" t="str">
            <v>472001</v>
          </cell>
          <cell r="B3837" t="str">
            <v>Pig Tail em latão para manômetro, DN= 1/2´</v>
          </cell>
          <cell r="C3837" t="str">
            <v>un</v>
          </cell>
          <cell r="D3837">
            <v>51.620000000000005</v>
          </cell>
          <cell r="E3837">
            <v>4.1900000000000004</v>
          </cell>
          <cell r="F3837">
            <v>55.81</v>
          </cell>
        </row>
        <row r="3838">
          <cell r="A3838" t="str">
            <v>472002</v>
          </cell>
          <cell r="B3838" t="str">
            <v>Filtro ´Y´ em bronze para gás combustível, DN= 2´</v>
          </cell>
          <cell r="C3838" t="str">
            <v>un</v>
          </cell>
          <cell r="D3838">
            <v>181.22</v>
          </cell>
          <cell r="E3838">
            <v>34.880000000000003</v>
          </cell>
          <cell r="F3838">
            <v>216.1</v>
          </cell>
        </row>
        <row r="3839">
          <cell r="A3839" t="str">
            <v>472003</v>
          </cell>
          <cell r="B3839" t="str">
            <v>Filtro ´Y´ em ferro fundido, classe 125 libras para vapor saturado, com extremidades rosqueaveis, DN= 2´</v>
          </cell>
          <cell r="C3839" t="str">
            <v>un</v>
          </cell>
          <cell r="D3839">
            <v>332.01</v>
          </cell>
          <cell r="E3839">
            <v>34.880000000000003</v>
          </cell>
          <cell r="F3839">
            <v>366.89</v>
          </cell>
        </row>
        <row r="3840">
          <cell r="A3840" t="str">
            <v>472005</v>
          </cell>
          <cell r="B3840" t="str">
            <v>Separador de umidade horizontal em ferro fundido flangeado, DN= 2´</v>
          </cell>
          <cell r="C3840" t="str">
            <v>un</v>
          </cell>
          <cell r="D3840">
            <v>1683.64</v>
          </cell>
          <cell r="E3840">
            <v>34.880000000000003</v>
          </cell>
          <cell r="F3840">
            <v>1718.52</v>
          </cell>
        </row>
        <row r="3841">
          <cell r="A3841" t="str">
            <v>472006</v>
          </cell>
          <cell r="B3841" t="str">
            <v>Separador de umidade horizontal em ferro fundido flangeado, DN= 4´</v>
          </cell>
          <cell r="C3841" t="str">
            <v>un</v>
          </cell>
          <cell r="D3841">
            <v>4807.1400000000003</v>
          </cell>
          <cell r="E3841">
            <v>83.7</v>
          </cell>
          <cell r="F3841">
            <v>4890.84</v>
          </cell>
        </row>
        <row r="3842">
          <cell r="A3842" t="str">
            <v>472007</v>
          </cell>
          <cell r="B3842" t="str">
            <v>Pigtail flexível, revestido com borracha sintética resistente, DN= 7/16´ comprimento até 1,00 m</v>
          </cell>
          <cell r="C3842" t="str">
            <v>un</v>
          </cell>
          <cell r="D3842">
            <v>22.84</v>
          </cell>
          <cell r="E3842">
            <v>5.84</v>
          </cell>
          <cell r="F3842">
            <v>28.68</v>
          </cell>
        </row>
        <row r="3843">
          <cell r="A3843" t="str">
            <v>472008</v>
          </cell>
          <cell r="B3843" t="str">
            <v>Regulador de primeiro estágio de alta pressão até 2kgf/cm², vazão de 90kg GLP/hora</v>
          </cell>
          <cell r="C3843" t="str">
            <v>un</v>
          </cell>
          <cell r="D3843">
            <v>412.44</v>
          </cell>
          <cell r="E3843">
            <v>19.45</v>
          </cell>
          <cell r="F3843">
            <v>431.89</v>
          </cell>
        </row>
        <row r="3844">
          <cell r="A3844" t="str">
            <v>472010</v>
          </cell>
          <cell r="B3844" t="str">
            <v>Regulador de primeiro estágio, tipo alta pressão até 1,3 kgf/cm², vazão de 50kg GLP/hora</v>
          </cell>
          <cell r="C3844" t="str">
            <v>un</v>
          </cell>
          <cell r="D3844">
            <v>185.5</v>
          </cell>
          <cell r="E3844">
            <v>19.45</v>
          </cell>
          <cell r="F3844">
            <v>204.95000000000002</v>
          </cell>
        </row>
        <row r="3845">
          <cell r="A3845" t="str">
            <v>472012</v>
          </cell>
          <cell r="B3845" t="str">
            <v>Regulador de segundo estágio para gás, uso industrial, vazão até 12kg GLP/hora</v>
          </cell>
          <cell r="C3845" t="str">
            <v>un</v>
          </cell>
          <cell r="D3845">
            <v>47.4</v>
          </cell>
          <cell r="E3845">
            <v>13.96</v>
          </cell>
          <cell r="F3845">
            <v>61.36</v>
          </cell>
        </row>
        <row r="3846">
          <cell r="A3846" t="str">
            <v>472018</v>
          </cell>
          <cell r="B3846" t="str">
            <v>Filtro ´Y´ em aço carbono, classe 150 libras para vapor saturado, com extremidades flangeadas, DN= 4´</v>
          </cell>
          <cell r="C3846" t="str">
            <v>un</v>
          </cell>
          <cell r="D3846">
            <v>1796.06</v>
          </cell>
          <cell r="E3846">
            <v>83.7</v>
          </cell>
          <cell r="F3846">
            <v>1879.76</v>
          </cell>
        </row>
        <row r="3847">
          <cell r="A3847" t="str">
            <v>472019</v>
          </cell>
          <cell r="B3847" t="str">
            <v>Chave de fluxo tipo palheta para tubulação de líquidos.</v>
          </cell>
          <cell r="C3847" t="str">
            <v>un</v>
          </cell>
          <cell r="D3847">
            <v>76.56</v>
          </cell>
          <cell r="E3847">
            <v>10.63</v>
          </cell>
          <cell r="F3847">
            <v>87.19</v>
          </cell>
        </row>
        <row r="3848">
          <cell r="A3848" t="str">
            <v>472030</v>
          </cell>
          <cell r="B3848" t="str">
            <v>Chave de fluxo de água com retardo para tubulações com diâmetro nominal de 1´ a 6´ - conexão BSP</v>
          </cell>
          <cell r="C3848" t="str">
            <v>un</v>
          </cell>
          <cell r="D3848">
            <v>246.08</v>
          </cell>
          <cell r="E3848">
            <v>32.49</v>
          </cell>
          <cell r="F3848">
            <v>278.57</v>
          </cell>
        </row>
        <row r="3849">
          <cell r="A3849" t="str">
            <v>472031</v>
          </cell>
          <cell r="B3849" t="str">
            <v>Filtro ´Y´ corpo em bronze, pressão de serviço até 20,7 bar (PN 20), DN= 1 1/4´</v>
          </cell>
          <cell r="C3849" t="str">
            <v>un</v>
          </cell>
          <cell r="D3849">
            <v>157.9</v>
          </cell>
          <cell r="E3849">
            <v>34.880000000000003</v>
          </cell>
          <cell r="F3849">
            <v>192.78</v>
          </cell>
        </row>
        <row r="3850">
          <cell r="A3850" t="str">
            <v>472032</v>
          </cell>
          <cell r="B3850" t="str">
            <v>Filtro ´Y´ corpo em bronze, pressão de serviço até 20,7 bar (PN 20), DN= 1 1/2´</v>
          </cell>
          <cell r="C3850" t="str">
            <v>un</v>
          </cell>
          <cell r="D3850">
            <v>181.45000000000002</v>
          </cell>
          <cell r="E3850">
            <v>34.880000000000003</v>
          </cell>
          <cell r="F3850">
            <v>216.33</v>
          </cell>
        </row>
        <row r="3851">
          <cell r="A3851" t="str">
            <v>472033</v>
          </cell>
          <cell r="B3851" t="str">
            <v>Filtro ´Y´ corpo em bronze, pressão de serviço até 20,7 bar (PN 20), DN= 2´</v>
          </cell>
          <cell r="C3851" t="str">
            <v>un</v>
          </cell>
          <cell r="D3851">
            <v>241.99</v>
          </cell>
          <cell r="E3851">
            <v>34.880000000000003</v>
          </cell>
          <cell r="F3851">
            <v>276.87</v>
          </cell>
        </row>
        <row r="3852">
          <cell r="A3852" t="str">
            <v>480000</v>
          </cell>
          <cell r="B3852" t="str">
            <v>Reservatório e tanque para líquidos e gases</v>
          </cell>
          <cell r="C3852">
            <v>0</v>
          </cell>
          <cell r="D3852">
            <v>0</v>
          </cell>
          <cell r="E3852">
            <v>0</v>
          </cell>
          <cell r="F3852">
            <v>0</v>
          </cell>
        </row>
        <row r="3853">
          <cell r="A3853" t="str">
            <v>480200</v>
          </cell>
          <cell r="B3853" t="str">
            <v>Reservatório em material sintético</v>
          </cell>
          <cell r="C3853">
            <v>0</v>
          </cell>
          <cell r="D3853">
            <v>0</v>
          </cell>
          <cell r="E3853">
            <v>0</v>
          </cell>
          <cell r="F3853">
            <v>0</v>
          </cell>
        </row>
        <row r="3854">
          <cell r="A3854" t="str">
            <v>480201</v>
          </cell>
          <cell r="B3854" t="str">
            <v>Reservatório de fibra de vidro - capacidade de 15.000 litros</v>
          </cell>
          <cell r="C3854" t="str">
            <v>un</v>
          </cell>
          <cell r="D3854">
            <v>5122.67</v>
          </cell>
          <cell r="E3854">
            <v>60.870000000000005</v>
          </cell>
          <cell r="F3854">
            <v>5183.54</v>
          </cell>
        </row>
        <row r="3855">
          <cell r="A3855" t="str">
            <v>480202</v>
          </cell>
          <cell r="B3855" t="str">
            <v>Reservatório de fibra de vidro - capacidade de 1.000 litros</v>
          </cell>
          <cell r="C3855" t="str">
            <v>un</v>
          </cell>
          <cell r="D3855">
            <v>385.91</v>
          </cell>
          <cell r="E3855">
            <v>27.900000000000002</v>
          </cell>
          <cell r="F3855">
            <v>413.81</v>
          </cell>
        </row>
        <row r="3856">
          <cell r="A3856" t="str">
            <v>480203</v>
          </cell>
          <cell r="B3856" t="str">
            <v>Reservatório de fibra de vidro - capacidade de 500 litros</v>
          </cell>
          <cell r="C3856" t="str">
            <v>un</v>
          </cell>
          <cell r="D3856">
            <v>235.1</v>
          </cell>
          <cell r="E3856">
            <v>27.900000000000002</v>
          </cell>
          <cell r="F3856">
            <v>263</v>
          </cell>
        </row>
        <row r="3857">
          <cell r="A3857" t="str">
            <v>480204</v>
          </cell>
          <cell r="B3857" t="str">
            <v>Reservatório de fibra de vidro - capacidade de 250 litros</v>
          </cell>
          <cell r="C3857" t="str">
            <v>un</v>
          </cell>
          <cell r="D3857">
            <v>177.74</v>
          </cell>
          <cell r="E3857">
            <v>27.900000000000002</v>
          </cell>
          <cell r="F3857">
            <v>205.64000000000001</v>
          </cell>
        </row>
        <row r="3858">
          <cell r="A3858" t="str">
            <v>480205</v>
          </cell>
          <cell r="B3858" t="str">
            <v>Reservatório de fibra de vidro - capacidade de 3.000 litros</v>
          </cell>
          <cell r="C3858" t="str">
            <v>un</v>
          </cell>
          <cell r="D3858">
            <v>1025.1400000000001</v>
          </cell>
          <cell r="E3858">
            <v>38.89</v>
          </cell>
          <cell r="F3858">
            <v>1064.03</v>
          </cell>
        </row>
        <row r="3859">
          <cell r="A3859" t="str">
            <v>480207</v>
          </cell>
          <cell r="B3859" t="str">
            <v>Reservatório de fibra de vidro - capacidade de 10.000 litros</v>
          </cell>
          <cell r="C3859" t="str">
            <v>un</v>
          </cell>
          <cell r="D3859">
            <v>3396.57</v>
          </cell>
          <cell r="E3859">
            <v>60.870000000000005</v>
          </cell>
          <cell r="F3859">
            <v>3457.44</v>
          </cell>
        </row>
        <row r="3860">
          <cell r="A3860" t="str">
            <v>480208</v>
          </cell>
          <cell r="B3860" t="str">
            <v>Reservatório de fibra de vidro - capacidade de 1.500 litros</v>
          </cell>
          <cell r="C3860" t="str">
            <v>un</v>
          </cell>
          <cell r="D3860">
            <v>600.62</v>
          </cell>
          <cell r="E3860">
            <v>38.89</v>
          </cell>
          <cell r="F3860">
            <v>639.51</v>
          </cell>
        </row>
        <row r="3861">
          <cell r="A3861" t="str">
            <v>480210</v>
          </cell>
          <cell r="B3861" t="str">
            <v>Reservatório de fibra de vidro - capacidade de 2.000 litros</v>
          </cell>
          <cell r="C3861" t="str">
            <v>un</v>
          </cell>
          <cell r="D3861">
            <v>745.71</v>
          </cell>
          <cell r="E3861">
            <v>38.89</v>
          </cell>
          <cell r="F3861">
            <v>784.6</v>
          </cell>
        </row>
        <row r="3862">
          <cell r="A3862" t="str">
            <v>480215</v>
          </cell>
          <cell r="B3862" t="str">
            <v>Reservatório de fibra de vidro - capacidade de 20.000 litros</v>
          </cell>
          <cell r="C3862" t="str">
            <v>un</v>
          </cell>
          <cell r="D3862">
            <v>6770.28</v>
          </cell>
          <cell r="E3862">
            <v>82.850000000000009</v>
          </cell>
          <cell r="F3862">
            <v>6853.13</v>
          </cell>
        </row>
        <row r="3863">
          <cell r="A3863" t="str">
            <v>480222</v>
          </cell>
          <cell r="B3863" t="str">
            <v>Reservatório vertical de fibra de vidro - capacidade de 1.000 litros</v>
          </cell>
          <cell r="C3863" t="str">
            <v>un</v>
          </cell>
          <cell r="D3863">
            <v>10698.41</v>
          </cell>
          <cell r="E3863">
            <v>38.89</v>
          </cell>
          <cell r="F3863">
            <v>10737.300000000001</v>
          </cell>
        </row>
        <row r="3864">
          <cell r="A3864" t="str">
            <v>480230</v>
          </cell>
          <cell r="B3864" t="str">
            <v>Reservatório em polietileno de alta densidade (cisterna) com antioxidante e proteção contra raios ultravioleta (UV) - capacidade de 5.000 litros</v>
          </cell>
          <cell r="C3864" t="str">
            <v>cj</v>
          </cell>
          <cell r="D3864">
            <v>6169.29</v>
          </cell>
          <cell r="E3864">
            <v>44.39</v>
          </cell>
          <cell r="F3864">
            <v>6213.68</v>
          </cell>
        </row>
        <row r="3865">
          <cell r="A3865" t="str">
            <v>480231</v>
          </cell>
          <cell r="B3865" t="str">
            <v>Reservatório em polietileno de alta densidade (cisterna) com antioxidante e proteção contra raios ultravioleta (UV) - capacidade de 10.000 litros</v>
          </cell>
          <cell r="C3865" t="str">
            <v>cj</v>
          </cell>
          <cell r="D3865">
            <v>10445.18</v>
          </cell>
          <cell r="E3865">
            <v>60.870000000000005</v>
          </cell>
          <cell r="F3865">
            <v>10506.050000000001</v>
          </cell>
        </row>
        <row r="3866">
          <cell r="A3866" t="str">
            <v>480232</v>
          </cell>
          <cell r="B3866" t="str">
            <v>Reservatório em polietileno de alta densidade com antioxidante e proteção contra raios ultravioleta (UV) - capacidade de 8.000 litros</v>
          </cell>
          <cell r="C3866" t="str">
            <v>un</v>
          </cell>
          <cell r="D3866">
            <v>3045.1</v>
          </cell>
          <cell r="E3866">
            <v>60.870000000000005</v>
          </cell>
          <cell r="F3866">
            <v>3105.9700000000003</v>
          </cell>
        </row>
        <row r="3867">
          <cell r="A3867" t="str">
            <v>480300</v>
          </cell>
          <cell r="B3867" t="str">
            <v>Reservatório metálico</v>
          </cell>
          <cell r="C3867">
            <v>0</v>
          </cell>
          <cell r="D3867">
            <v>0</v>
          </cell>
          <cell r="E3867">
            <v>0</v>
          </cell>
          <cell r="F3867">
            <v>0</v>
          </cell>
        </row>
        <row r="3868">
          <cell r="A3868" t="str">
            <v>480301</v>
          </cell>
          <cell r="B3868" t="str">
            <v>Reservatório metálico cilíndrico horizontal - capacidade de 1.000 litros</v>
          </cell>
          <cell r="C3868" t="str">
            <v>cj</v>
          </cell>
          <cell r="D3868">
            <v>1319.4</v>
          </cell>
          <cell r="E3868">
            <v>38.89</v>
          </cell>
          <cell r="F3868">
            <v>1358.29</v>
          </cell>
        </row>
        <row r="3869">
          <cell r="A3869" t="str">
            <v>480312</v>
          </cell>
          <cell r="B3869" t="str">
            <v>Reservatório metálico cilíndrico horizontal - capacidade de 10.000 litros</v>
          </cell>
          <cell r="C3869" t="str">
            <v>cj</v>
          </cell>
          <cell r="D3869">
            <v>11021.98</v>
          </cell>
          <cell r="E3869">
            <v>38.89</v>
          </cell>
          <cell r="F3869">
            <v>11060.87</v>
          </cell>
        </row>
        <row r="3870">
          <cell r="A3870" t="str">
            <v>480313</v>
          </cell>
          <cell r="B3870" t="str">
            <v>Reservatório metálico cilíndrico horizontal - capacidade de 5.000 litros</v>
          </cell>
          <cell r="C3870" t="str">
            <v>cj</v>
          </cell>
          <cell r="D3870">
            <v>6872.33</v>
          </cell>
          <cell r="E3870">
            <v>38.89</v>
          </cell>
          <cell r="F3870">
            <v>6911.22</v>
          </cell>
        </row>
        <row r="3871">
          <cell r="A3871" t="str">
            <v>480317</v>
          </cell>
          <cell r="B3871" t="str">
            <v>Reservatório metálico cilíndrico horizontal - capacidade de 3.000 litros</v>
          </cell>
          <cell r="C3871" t="str">
            <v>cj</v>
          </cell>
          <cell r="D3871">
            <v>3898.85</v>
          </cell>
          <cell r="E3871">
            <v>38.89</v>
          </cell>
          <cell r="F3871">
            <v>3937.7400000000002</v>
          </cell>
        </row>
        <row r="3872">
          <cell r="A3872" t="str">
            <v>480400</v>
          </cell>
          <cell r="B3872" t="str">
            <v>Reservatório em concreto</v>
          </cell>
          <cell r="C3872">
            <v>0</v>
          </cell>
          <cell r="D3872">
            <v>0</v>
          </cell>
          <cell r="E3872">
            <v>0</v>
          </cell>
          <cell r="F3872">
            <v>0</v>
          </cell>
        </row>
        <row r="3873">
          <cell r="A3873" t="str">
            <v>480438</v>
          </cell>
          <cell r="B3873" t="str">
            <v>Reservatório em concreto armado cilíndrico, vertical, bipartido, método construtivo em formas deslizantes, Øint.de 3,50 a 4,00m, altura de 15,00m a 25,00m</v>
          </cell>
          <cell r="C3873" t="str">
            <v>m</v>
          </cell>
          <cell r="D3873">
            <v>19541.25</v>
          </cell>
          <cell r="E3873">
            <v>1857.96</v>
          </cell>
          <cell r="F3873">
            <v>21399.21</v>
          </cell>
        </row>
        <row r="3874">
          <cell r="A3874" t="str">
            <v>480439</v>
          </cell>
          <cell r="B3874" t="str">
            <v>Reservatório em concreto armado cilíndrico, vertical, bipartido, método construtivo em formas deslizantes, Øint.de 5,50 a 6,00m, altura de 25,00m a 30,00m</v>
          </cell>
          <cell r="C3874" t="str">
            <v>m</v>
          </cell>
          <cell r="D3874">
            <v>27175.75</v>
          </cell>
          <cell r="E3874">
            <v>3396.84</v>
          </cell>
          <cell r="F3874">
            <v>30572.59</v>
          </cell>
        </row>
        <row r="3875">
          <cell r="A3875" t="str">
            <v>480500</v>
          </cell>
          <cell r="B3875" t="str">
            <v>Torneira de bóia</v>
          </cell>
          <cell r="C3875">
            <v>0</v>
          </cell>
          <cell r="D3875">
            <v>0</v>
          </cell>
          <cell r="E3875">
            <v>0</v>
          </cell>
          <cell r="F3875">
            <v>0</v>
          </cell>
        </row>
        <row r="3876">
          <cell r="A3876" t="str">
            <v>480501</v>
          </cell>
          <cell r="B3876" t="str">
            <v>Torneira de bóia, DN= 3/4´</v>
          </cell>
          <cell r="C3876" t="str">
            <v>un</v>
          </cell>
          <cell r="D3876">
            <v>44.84</v>
          </cell>
          <cell r="E3876">
            <v>8.3699999999999992</v>
          </cell>
          <cell r="F3876">
            <v>53.21</v>
          </cell>
        </row>
        <row r="3877">
          <cell r="A3877" t="str">
            <v>480502</v>
          </cell>
          <cell r="B3877" t="str">
            <v>Torneira de bóia, DN= 1´</v>
          </cell>
          <cell r="C3877" t="str">
            <v>un</v>
          </cell>
          <cell r="D3877">
            <v>57.2</v>
          </cell>
          <cell r="E3877">
            <v>11.16</v>
          </cell>
          <cell r="F3877">
            <v>68.36</v>
          </cell>
        </row>
        <row r="3878">
          <cell r="A3878" t="str">
            <v>480503</v>
          </cell>
          <cell r="B3878" t="str">
            <v>Torneira de bóia, DN= 1 1/4´</v>
          </cell>
          <cell r="C3878" t="str">
            <v>un</v>
          </cell>
          <cell r="D3878">
            <v>84.98</v>
          </cell>
          <cell r="E3878">
            <v>12.56</v>
          </cell>
          <cell r="F3878">
            <v>97.54</v>
          </cell>
        </row>
        <row r="3879">
          <cell r="A3879" t="str">
            <v>480504</v>
          </cell>
          <cell r="B3879" t="str">
            <v>Torneira de bóia, DN= 1 1/2´</v>
          </cell>
          <cell r="C3879" t="str">
            <v>un</v>
          </cell>
          <cell r="D3879">
            <v>102.9</v>
          </cell>
          <cell r="E3879">
            <v>12.56</v>
          </cell>
          <cell r="F3879">
            <v>115.46000000000001</v>
          </cell>
        </row>
        <row r="3880">
          <cell r="A3880" t="str">
            <v>480505</v>
          </cell>
          <cell r="B3880" t="str">
            <v>Torneira de bóia, DN= 2´</v>
          </cell>
          <cell r="C3880" t="str">
            <v>un</v>
          </cell>
          <cell r="D3880">
            <v>110.17</v>
          </cell>
          <cell r="E3880">
            <v>16.739999999999998</v>
          </cell>
          <cell r="F3880">
            <v>126.91</v>
          </cell>
        </row>
        <row r="3881">
          <cell r="A3881" t="str">
            <v>480507</v>
          </cell>
          <cell r="B3881" t="str">
            <v>Torneira de bóia, tipo registro automático de entrada, DN= 3´</v>
          </cell>
          <cell r="C3881" t="str">
            <v>un</v>
          </cell>
          <cell r="D3881">
            <v>1299.73</v>
          </cell>
          <cell r="E3881">
            <v>55.800000000000004</v>
          </cell>
          <cell r="F3881">
            <v>1355.53</v>
          </cell>
        </row>
        <row r="3882">
          <cell r="A3882" t="str">
            <v>480508</v>
          </cell>
          <cell r="B3882" t="str">
            <v>Torneira de bóia, tipo registro automático de entrada, em ferro dúctil, DN= 8´</v>
          </cell>
          <cell r="C3882" t="str">
            <v>un</v>
          </cell>
          <cell r="D3882">
            <v>4761.47</v>
          </cell>
          <cell r="E3882">
            <v>111.60000000000001</v>
          </cell>
          <cell r="F3882">
            <v>4873.07</v>
          </cell>
        </row>
        <row r="3883">
          <cell r="A3883" t="str">
            <v>480509</v>
          </cell>
          <cell r="B3883" t="str">
            <v>Torneira de bóia, DN= 2 1/2´</v>
          </cell>
          <cell r="C3883" t="str">
            <v>un</v>
          </cell>
          <cell r="D3883">
            <v>548.84</v>
          </cell>
          <cell r="E3883">
            <v>12.56</v>
          </cell>
          <cell r="F3883">
            <v>561.4</v>
          </cell>
        </row>
        <row r="3884">
          <cell r="A3884" t="str">
            <v>482000</v>
          </cell>
          <cell r="B3884" t="str">
            <v>Reparos, conservações e complementos</v>
          </cell>
          <cell r="C3884">
            <v>0</v>
          </cell>
          <cell r="D3884">
            <v>0</v>
          </cell>
          <cell r="E3884">
            <v>0</v>
          </cell>
          <cell r="F3884">
            <v>0</v>
          </cell>
        </row>
        <row r="3885">
          <cell r="A3885" t="str">
            <v>482002</v>
          </cell>
          <cell r="B3885" t="str">
            <v>Limpeza de caixa d´água até 1.000 litros</v>
          </cell>
          <cell r="C3885" t="str">
            <v>un</v>
          </cell>
          <cell r="D3885">
            <v>0</v>
          </cell>
          <cell r="E3885">
            <v>34.020000000000003</v>
          </cell>
          <cell r="F3885">
            <v>34.020000000000003</v>
          </cell>
        </row>
        <row r="3886">
          <cell r="A3886" t="str">
            <v>482004</v>
          </cell>
          <cell r="B3886" t="str">
            <v>Limpeza de caixa d´água de 1.001 até 10.000 litros</v>
          </cell>
          <cell r="C3886" t="str">
            <v>un</v>
          </cell>
          <cell r="D3886">
            <v>0</v>
          </cell>
          <cell r="E3886">
            <v>90.72</v>
          </cell>
          <cell r="F3886">
            <v>90.72</v>
          </cell>
        </row>
        <row r="3887">
          <cell r="A3887" t="str">
            <v>482006</v>
          </cell>
          <cell r="B3887" t="str">
            <v>Limpeza de caixa d´água acima de 10.000 litros</v>
          </cell>
          <cell r="C3887" t="str">
            <v>un</v>
          </cell>
          <cell r="D3887">
            <v>0</v>
          </cell>
          <cell r="E3887">
            <v>204.12</v>
          </cell>
          <cell r="F3887">
            <v>204.12</v>
          </cell>
        </row>
        <row r="3888">
          <cell r="A3888" t="str">
            <v>490000</v>
          </cell>
          <cell r="B3888" t="str">
            <v>Caixa, ralo, grelha e acessório hidráulico</v>
          </cell>
          <cell r="C3888">
            <v>0</v>
          </cell>
          <cell r="D3888">
            <v>0</v>
          </cell>
          <cell r="E3888">
            <v>0</v>
          </cell>
          <cell r="F3888">
            <v>0</v>
          </cell>
        </row>
        <row r="3889">
          <cell r="A3889" t="str">
            <v>490100</v>
          </cell>
          <cell r="B3889" t="str">
            <v>Caixas sifonadas de PVC rígido</v>
          </cell>
          <cell r="C3889">
            <v>0</v>
          </cell>
          <cell r="D3889">
            <v>0</v>
          </cell>
          <cell r="E3889">
            <v>0</v>
          </cell>
          <cell r="F3889">
            <v>0</v>
          </cell>
        </row>
        <row r="3890">
          <cell r="A3890" t="str">
            <v>490102</v>
          </cell>
          <cell r="B3890" t="str">
            <v>Caixa sifonada de PVC rígido de 100 x 150 x 50 mm, com grelha</v>
          </cell>
          <cell r="C3890" t="str">
            <v>un</v>
          </cell>
          <cell r="D3890">
            <v>18.79</v>
          </cell>
          <cell r="E3890">
            <v>27.900000000000002</v>
          </cell>
          <cell r="F3890">
            <v>46.69</v>
          </cell>
        </row>
        <row r="3891">
          <cell r="A3891" t="str">
            <v>490103</v>
          </cell>
          <cell r="B3891" t="str">
            <v>Caixa sifonada de PVC rígido de 150 x 150 x 50 mm, com grelha</v>
          </cell>
          <cell r="C3891" t="str">
            <v>un</v>
          </cell>
          <cell r="D3891">
            <v>28.45</v>
          </cell>
          <cell r="E3891">
            <v>27.900000000000002</v>
          </cell>
          <cell r="F3891">
            <v>56.35</v>
          </cell>
        </row>
        <row r="3892">
          <cell r="A3892" t="str">
            <v>490104</v>
          </cell>
          <cell r="B3892" t="str">
            <v>Caixa sifonada de PVC rígido de 150 x 185 x 75 mm, com grelha</v>
          </cell>
          <cell r="C3892" t="str">
            <v>un</v>
          </cell>
          <cell r="D3892">
            <v>30.71</v>
          </cell>
          <cell r="E3892">
            <v>27.900000000000002</v>
          </cell>
          <cell r="F3892">
            <v>58.61</v>
          </cell>
        </row>
        <row r="3893">
          <cell r="A3893" t="str">
            <v>490105</v>
          </cell>
          <cell r="B3893" t="str">
            <v>Caixa sifonada de PVC rígido de 250 x 172 x 50 mm, com tampa cega</v>
          </cell>
          <cell r="C3893" t="str">
            <v>un</v>
          </cell>
          <cell r="D3893">
            <v>34.49</v>
          </cell>
          <cell r="E3893">
            <v>27.900000000000002</v>
          </cell>
          <cell r="F3893">
            <v>62.39</v>
          </cell>
        </row>
        <row r="3894">
          <cell r="A3894" t="str">
            <v>490107</v>
          </cell>
          <cell r="B3894" t="str">
            <v>Caixa sifonada de PVC rígido de 250 x 230 x 75 mm, com tampa cega</v>
          </cell>
          <cell r="C3894" t="str">
            <v>un</v>
          </cell>
          <cell r="D3894">
            <v>37.369999999999997</v>
          </cell>
          <cell r="E3894">
            <v>27.900000000000002</v>
          </cell>
          <cell r="F3894">
            <v>65.27</v>
          </cell>
        </row>
        <row r="3895">
          <cell r="A3895" t="str">
            <v>490108</v>
          </cell>
          <cell r="B3895" t="str">
            <v>Caixa sifonada de PVC rígido de 100 x 100 x 50 mm, com grelha</v>
          </cell>
          <cell r="C3895" t="str">
            <v>un</v>
          </cell>
          <cell r="D3895">
            <v>13.98</v>
          </cell>
          <cell r="E3895">
            <v>27.900000000000002</v>
          </cell>
          <cell r="F3895">
            <v>41.88</v>
          </cell>
        </row>
        <row r="3896">
          <cell r="A3896" t="str">
            <v>490300</v>
          </cell>
          <cell r="B3896" t="str">
            <v>Caixa de gordura</v>
          </cell>
          <cell r="C3896">
            <v>0</v>
          </cell>
          <cell r="D3896">
            <v>0</v>
          </cell>
          <cell r="E3896">
            <v>0</v>
          </cell>
          <cell r="F3896">
            <v>0</v>
          </cell>
        </row>
        <row r="3897">
          <cell r="A3897" t="str">
            <v>490302</v>
          </cell>
          <cell r="B3897" t="str">
            <v>Caixa de gordura em alvenaria, 60 x 60 x 60 cm</v>
          </cell>
          <cell r="C3897" t="str">
            <v>un</v>
          </cell>
          <cell r="D3897">
            <v>57.89</v>
          </cell>
          <cell r="E3897">
            <v>125.77</v>
          </cell>
          <cell r="F3897">
            <v>183.66</v>
          </cell>
        </row>
        <row r="3898">
          <cell r="A3898" t="str">
            <v>490400</v>
          </cell>
          <cell r="B3898" t="str">
            <v>Ralos de PVC rígido</v>
          </cell>
          <cell r="C3898">
            <v>0</v>
          </cell>
          <cell r="D3898">
            <v>0</v>
          </cell>
          <cell r="E3898">
            <v>0</v>
          </cell>
          <cell r="F3898">
            <v>0</v>
          </cell>
        </row>
        <row r="3899">
          <cell r="A3899" t="str">
            <v>490401</v>
          </cell>
          <cell r="B3899" t="str">
            <v>Ralo seco em PVC rígido de 100 x 40 mm, com grelha</v>
          </cell>
          <cell r="C3899" t="str">
            <v>un</v>
          </cell>
          <cell r="D3899">
            <v>12.34</v>
          </cell>
          <cell r="E3899">
            <v>27.900000000000002</v>
          </cell>
          <cell r="F3899">
            <v>40.24</v>
          </cell>
        </row>
        <row r="3900">
          <cell r="A3900" t="str">
            <v>490500</v>
          </cell>
          <cell r="B3900" t="str">
            <v>Ralos de ferro fundido</v>
          </cell>
          <cell r="C3900">
            <v>0</v>
          </cell>
          <cell r="D3900">
            <v>0</v>
          </cell>
          <cell r="E3900">
            <v>0</v>
          </cell>
          <cell r="F3900">
            <v>0</v>
          </cell>
        </row>
        <row r="3901">
          <cell r="A3901" t="str">
            <v>490502</v>
          </cell>
          <cell r="B3901" t="str">
            <v>Ralo seco em ferro fundido, 100 x 165 x 50 mm, com grelha metálica saída vertical</v>
          </cell>
          <cell r="C3901" t="str">
            <v>un</v>
          </cell>
          <cell r="D3901">
            <v>47.59</v>
          </cell>
          <cell r="E3901">
            <v>33.479999999999997</v>
          </cell>
          <cell r="F3901">
            <v>81.069999999999993</v>
          </cell>
        </row>
        <row r="3902">
          <cell r="A3902" t="str">
            <v>490504</v>
          </cell>
          <cell r="B3902" t="str">
            <v>Ralo sifonado em ferro fundido de 150 x 240 x 75 mm, com grelha</v>
          </cell>
          <cell r="C3902" t="str">
            <v>un</v>
          </cell>
          <cell r="D3902">
            <v>267.39999999999998</v>
          </cell>
          <cell r="E3902">
            <v>41.86</v>
          </cell>
          <cell r="F3902">
            <v>309.26</v>
          </cell>
        </row>
        <row r="3903">
          <cell r="A3903" t="str">
            <v>490600</v>
          </cell>
          <cell r="B3903" t="str">
            <v>Grelhas e tampas</v>
          </cell>
          <cell r="C3903">
            <v>0</v>
          </cell>
          <cell r="D3903">
            <v>0</v>
          </cell>
          <cell r="E3903">
            <v>0</v>
          </cell>
          <cell r="F3903">
            <v>0</v>
          </cell>
        </row>
        <row r="3904">
          <cell r="A3904" t="str">
            <v>490601</v>
          </cell>
          <cell r="B3904" t="str">
            <v>Grelha hemisférica em ferro fundido de 4´</v>
          </cell>
          <cell r="C3904" t="str">
            <v>un</v>
          </cell>
          <cell r="D3904">
            <v>5.51</v>
          </cell>
          <cell r="E3904">
            <v>1.67</v>
          </cell>
          <cell r="F3904">
            <v>7.18</v>
          </cell>
        </row>
        <row r="3905">
          <cell r="A3905" t="str">
            <v>490602</v>
          </cell>
          <cell r="B3905" t="str">
            <v>Grelha em ferro fundido para caixas e canaletas</v>
          </cell>
          <cell r="C3905" t="str">
            <v>m²</v>
          </cell>
          <cell r="D3905">
            <v>664.4</v>
          </cell>
          <cell r="E3905">
            <v>18.21</v>
          </cell>
          <cell r="F3905">
            <v>682.61</v>
          </cell>
        </row>
        <row r="3906">
          <cell r="A3906" t="str">
            <v>490603</v>
          </cell>
          <cell r="B3906" t="str">
            <v>Grelha hemisférica em ferro fundido de 3´</v>
          </cell>
          <cell r="C3906" t="str">
            <v>un</v>
          </cell>
          <cell r="D3906">
            <v>4.05</v>
          </cell>
          <cell r="E3906">
            <v>1.67</v>
          </cell>
          <cell r="F3906">
            <v>5.72</v>
          </cell>
        </row>
        <row r="3907">
          <cell r="A3907" t="str">
            <v>490607</v>
          </cell>
          <cell r="B3907" t="str">
            <v>Grelha articulada em ferro fundido para boca de leão</v>
          </cell>
          <cell r="C3907" t="str">
            <v>un</v>
          </cell>
          <cell r="D3907">
            <v>267.8</v>
          </cell>
          <cell r="E3907">
            <v>14.56</v>
          </cell>
          <cell r="F3907">
            <v>282.36</v>
          </cell>
        </row>
        <row r="3908">
          <cell r="A3908" t="str">
            <v>490608</v>
          </cell>
          <cell r="B3908" t="str">
            <v>Grelha hemisférica em ferro fundido de 6´</v>
          </cell>
          <cell r="C3908" t="str">
            <v>un</v>
          </cell>
          <cell r="D3908">
            <v>13.05</v>
          </cell>
          <cell r="E3908">
            <v>1.67</v>
          </cell>
          <cell r="F3908">
            <v>14.72</v>
          </cell>
        </row>
        <row r="3909">
          <cell r="A3909" t="str">
            <v>490611</v>
          </cell>
          <cell r="B3909" t="str">
            <v>Grelha hemisférica em ferro fundido de 2´</v>
          </cell>
          <cell r="C3909" t="str">
            <v>un</v>
          </cell>
          <cell r="D3909">
            <v>3.49</v>
          </cell>
          <cell r="E3909">
            <v>1.67</v>
          </cell>
          <cell r="F3909">
            <v>5.16</v>
          </cell>
        </row>
        <row r="3910">
          <cell r="A3910" t="str">
            <v>490614</v>
          </cell>
          <cell r="B3910" t="str">
            <v>Grelha redonda com disco rotativo em aço inoxidável de 15 cm</v>
          </cell>
          <cell r="C3910" t="str">
            <v>un</v>
          </cell>
          <cell r="D3910">
            <v>11.22</v>
          </cell>
          <cell r="E3910">
            <v>1.67</v>
          </cell>
          <cell r="F3910">
            <v>12.89</v>
          </cell>
        </row>
        <row r="3911">
          <cell r="A3911" t="str">
            <v>490616</v>
          </cell>
          <cell r="B3911" t="str">
            <v>Grelha quadriculada em ferro fundido para caixas e canaletas</v>
          </cell>
          <cell r="C3911" t="str">
            <v>m²</v>
          </cell>
          <cell r="D3911">
            <v>705.99</v>
          </cell>
          <cell r="E3911">
            <v>18.21</v>
          </cell>
          <cell r="F3911">
            <v>724.2</v>
          </cell>
        </row>
        <row r="3912">
          <cell r="A3912" t="str">
            <v>490617</v>
          </cell>
          <cell r="B3912" t="str">
            <v>Grelha em alumínio fundido para caixas e canaletas - linha comercial</v>
          </cell>
          <cell r="C3912" t="str">
            <v>m²</v>
          </cell>
          <cell r="D3912">
            <v>584.98</v>
          </cell>
          <cell r="E3912">
            <v>18.21</v>
          </cell>
          <cell r="F3912">
            <v>603.19000000000005</v>
          </cell>
        </row>
        <row r="3913">
          <cell r="A3913" t="str">
            <v>490619</v>
          </cell>
          <cell r="B3913" t="str">
            <v>Grelha pré-moldada em concreto, com furos redondos, 79,5 x 24,5 x 8 cm</v>
          </cell>
          <cell r="C3913" t="str">
            <v>un</v>
          </cell>
          <cell r="D3913">
            <v>43.92</v>
          </cell>
          <cell r="E3913">
            <v>9.1</v>
          </cell>
          <cell r="F3913">
            <v>53.02</v>
          </cell>
        </row>
        <row r="3914">
          <cell r="A3914" t="str">
            <v>490620</v>
          </cell>
          <cell r="B3914" t="str">
            <v>Captador pluvial, corpo em aço inoxidável e grelha, com mecanismo anti-vórtice, DN= 50 mm</v>
          </cell>
          <cell r="C3914" t="str">
            <v>un</v>
          </cell>
          <cell r="D3914">
            <v>3004.02</v>
          </cell>
          <cell r="E3914">
            <v>33.479999999999997</v>
          </cell>
          <cell r="F3914">
            <v>3037.5</v>
          </cell>
        </row>
        <row r="3915">
          <cell r="A3915" t="str">
            <v>490621</v>
          </cell>
          <cell r="B3915" t="str">
            <v>Captador pluvial, corpo em aço inoxidável e grelha, com mecanismo anti-vórtice, DN= 75 mm</v>
          </cell>
          <cell r="C3915" t="str">
            <v>un</v>
          </cell>
          <cell r="D3915">
            <v>3940.36</v>
          </cell>
          <cell r="E3915">
            <v>33.479999999999997</v>
          </cell>
          <cell r="F3915">
            <v>3973.84</v>
          </cell>
        </row>
        <row r="3916">
          <cell r="A3916" t="str">
            <v>490640</v>
          </cell>
          <cell r="B3916" t="str">
            <v>Tampão em ferro fundido de Ø 600 mm, classe 125 (ruptura &gt; 125 kN)</v>
          </cell>
          <cell r="C3916" t="str">
            <v>un</v>
          </cell>
          <cell r="D3916">
            <v>234.97</v>
          </cell>
          <cell r="E3916">
            <v>37.46</v>
          </cell>
          <cell r="F3916">
            <v>272.43</v>
          </cell>
        </row>
        <row r="3917">
          <cell r="A3917" t="str">
            <v>490641</v>
          </cell>
          <cell r="B3917" t="str">
            <v>Tampão em ferro fundido de Ø 600 mm, classe 250 (ruptura &gt; 250 kN)</v>
          </cell>
          <cell r="C3917" t="str">
            <v>un</v>
          </cell>
          <cell r="D3917">
            <v>256.66000000000003</v>
          </cell>
          <cell r="E3917">
            <v>37.46</v>
          </cell>
          <cell r="F3917">
            <v>294.12</v>
          </cell>
        </row>
        <row r="3918">
          <cell r="A3918" t="str">
            <v>490642</v>
          </cell>
          <cell r="B3918" t="str">
            <v>Tampão em ferro fundido de Ø 600 mm, classe 400 (ruptura&gt; 400 kN)</v>
          </cell>
          <cell r="C3918" t="str">
            <v>un</v>
          </cell>
          <cell r="D3918">
            <v>318.70999999999998</v>
          </cell>
          <cell r="E3918">
            <v>37.46</v>
          </cell>
          <cell r="F3918">
            <v>356.17</v>
          </cell>
        </row>
        <row r="3919">
          <cell r="A3919" t="str">
            <v>490643</v>
          </cell>
          <cell r="B3919" t="str">
            <v>Tampão em ferro fundido de 300 x 300 mm, classe 125 (ruptura &gt; 125 kN)</v>
          </cell>
          <cell r="C3919" t="str">
            <v>un</v>
          </cell>
          <cell r="D3919">
            <v>132.97999999999999</v>
          </cell>
          <cell r="E3919">
            <v>37.46</v>
          </cell>
          <cell r="F3919">
            <v>170.44</v>
          </cell>
        </row>
        <row r="3920">
          <cell r="A3920" t="str">
            <v>490644</v>
          </cell>
          <cell r="B3920" t="str">
            <v>Tampão em ferro fundido de 400 x 400 mm, classe 125 (ruptura &gt; 125 kN)</v>
          </cell>
          <cell r="C3920" t="str">
            <v>un</v>
          </cell>
          <cell r="D3920">
            <v>173.1</v>
          </cell>
          <cell r="E3920">
            <v>37.46</v>
          </cell>
          <cell r="F3920">
            <v>210.56</v>
          </cell>
        </row>
        <row r="3921">
          <cell r="A3921" t="str">
            <v>490645</v>
          </cell>
          <cell r="B3921" t="str">
            <v>Tampão em ferro fundido de 500 x 500 mm, classe 125 (ruptura &gt; 125 kN)</v>
          </cell>
          <cell r="C3921" t="str">
            <v>un</v>
          </cell>
          <cell r="D3921">
            <v>181.68</v>
          </cell>
          <cell r="E3921">
            <v>37.46</v>
          </cell>
          <cell r="F3921">
            <v>219.14000000000001</v>
          </cell>
        </row>
        <row r="3922">
          <cell r="A3922" t="str">
            <v>490646</v>
          </cell>
          <cell r="B3922" t="str">
            <v>Tampão em ferro fundido de 600 x 600 mm, classe 125 (ruptura &gt; 125 kN)</v>
          </cell>
          <cell r="C3922" t="str">
            <v>un</v>
          </cell>
          <cell r="D3922">
            <v>212.12</v>
          </cell>
          <cell r="E3922">
            <v>37.46</v>
          </cell>
          <cell r="F3922">
            <v>249.58</v>
          </cell>
        </row>
        <row r="3923">
          <cell r="A3923" t="str">
            <v>490648</v>
          </cell>
          <cell r="B3923" t="str">
            <v>Tampão em ferro fundido com tampa articulada, de 400 x 600 mm, classe 15 (ruptura &gt; 1500 kg)</v>
          </cell>
          <cell r="C3923" t="str">
            <v>un</v>
          </cell>
          <cell r="D3923">
            <v>151.29</v>
          </cell>
          <cell r="E3923">
            <v>37.46</v>
          </cell>
          <cell r="F3923">
            <v>188.75</v>
          </cell>
        </row>
        <row r="3924">
          <cell r="A3924" t="str">
            <v>490655</v>
          </cell>
          <cell r="B3924" t="str">
            <v>Grelha com calha e cesto coletor para piso, em aço inox com 15 cm de largura</v>
          </cell>
          <cell r="C3924" t="str">
            <v>m</v>
          </cell>
          <cell r="D3924">
            <v>640.9</v>
          </cell>
          <cell r="E3924">
            <v>11.78</v>
          </cell>
          <cell r="F3924">
            <v>652.67999999999995</v>
          </cell>
        </row>
        <row r="3925">
          <cell r="A3925" t="str">
            <v>490656</v>
          </cell>
          <cell r="B3925" t="str">
            <v>Grelha com calha e cesto coletor para piso, em aço inox com 20 cm de largura</v>
          </cell>
          <cell r="C3925" t="str">
            <v>m</v>
          </cell>
          <cell r="D3925">
            <v>726.55000000000007</v>
          </cell>
          <cell r="E3925">
            <v>15.540000000000001</v>
          </cell>
          <cell r="F3925">
            <v>742.09</v>
          </cell>
        </row>
        <row r="3926">
          <cell r="A3926" t="str">
            <v>490800</v>
          </cell>
          <cell r="B3926" t="str">
            <v>Caixas de passagem e inspeção</v>
          </cell>
          <cell r="C3926">
            <v>0</v>
          </cell>
          <cell r="D3926">
            <v>0</v>
          </cell>
          <cell r="E3926">
            <v>0</v>
          </cell>
          <cell r="F3926">
            <v>0</v>
          </cell>
        </row>
        <row r="3927">
          <cell r="A3927" t="str">
            <v>490825</v>
          </cell>
          <cell r="B3927" t="str">
            <v>Caixa de areia em PVC, diâmetro nominal = 100 mm</v>
          </cell>
          <cell r="C3927" t="str">
            <v>un</v>
          </cell>
          <cell r="D3927">
            <v>222.22</v>
          </cell>
          <cell r="E3927">
            <v>27.900000000000002</v>
          </cell>
          <cell r="F3927">
            <v>250.12</v>
          </cell>
        </row>
        <row r="3928">
          <cell r="A3928" t="str">
            <v>491100</v>
          </cell>
          <cell r="B3928" t="str">
            <v>Canaletas e afins</v>
          </cell>
          <cell r="C3928">
            <v>0</v>
          </cell>
          <cell r="D3928">
            <v>0</v>
          </cell>
          <cell r="E3928">
            <v>0</v>
          </cell>
          <cell r="F3928">
            <v>0</v>
          </cell>
        </row>
        <row r="3929">
          <cell r="A3929" t="str">
            <v>491113</v>
          </cell>
          <cell r="B3929" t="str">
            <v>Canaleta com grelha em alumínio, largura de 80mm</v>
          </cell>
          <cell r="C3929" t="str">
            <v>m</v>
          </cell>
          <cell r="D3929">
            <v>152.6</v>
          </cell>
          <cell r="E3929">
            <v>6.2700000000000005</v>
          </cell>
          <cell r="F3929">
            <v>158.87</v>
          </cell>
        </row>
        <row r="3930">
          <cell r="A3930" t="str">
            <v>491114</v>
          </cell>
          <cell r="B3930" t="str">
            <v>Canaleta com grelha em alumínio, saída central vertical, largura de 46mm</v>
          </cell>
          <cell r="C3930" t="str">
            <v>m</v>
          </cell>
          <cell r="D3930">
            <v>170.67000000000002</v>
          </cell>
          <cell r="E3930">
            <v>6.2700000000000005</v>
          </cell>
          <cell r="F3930">
            <v>176.94</v>
          </cell>
        </row>
        <row r="3931">
          <cell r="A3931" t="str">
            <v>491200</v>
          </cell>
          <cell r="B3931" t="str">
            <v>Poço de visita / boca de lobo / caixa de passagem e afins</v>
          </cell>
          <cell r="C3931">
            <v>0</v>
          </cell>
          <cell r="D3931">
            <v>0</v>
          </cell>
          <cell r="E3931">
            <v>0</v>
          </cell>
          <cell r="F3931">
            <v>0</v>
          </cell>
        </row>
        <row r="3932">
          <cell r="A3932" t="str">
            <v>491201</v>
          </cell>
          <cell r="B3932" t="str">
            <v>Boca de lobo simples tipo PMSP, com tampa de concreto</v>
          </cell>
          <cell r="C3932" t="str">
            <v>un</v>
          </cell>
          <cell r="D3932">
            <v>973.1</v>
          </cell>
          <cell r="E3932">
            <v>895.51</v>
          </cell>
          <cell r="F3932">
            <v>1868.6100000000001</v>
          </cell>
        </row>
        <row r="3933">
          <cell r="A3933" t="str">
            <v>491203</v>
          </cell>
          <cell r="B3933" t="str">
            <v>Boca de lobo dupla tipo PMSP, com tampa de concreto</v>
          </cell>
          <cell r="C3933" t="str">
            <v>un</v>
          </cell>
          <cell r="D3933">
            <v>1653.01</v>
          </cell>
          <cell r="E3933">
            <v>1391.3</v>
          </cell>
          <cell r="F3933">
            <v>3044.31</v>
          </cell>
        </row>
        <row r="3934">
          <cell r="A3934" t="str">
            <v>491204</v>
          </cell>
          <cell r="B3934" t="str">
            <v>Boca de leão simples tipo PMSP, com grelha</v>
          </cell>
          <cell r="C3934" t="str">
            <v>un</v>
          </cell>
          <cell r="D3934">
            <v>725.75</v>
          </cell>
          <cell r="E3934">
            <v>884.07</v>
          </cell>
          <cell r="F3934">
            <v>1609.82</v>
          </cell>
        </row>
        <row r="3935">
          <cell r="A3935" t="str">
            <v>491205</v>
          </cell>
          <cell r="B3935" t="str">
            <v>Boca de lobo tripla tipo PMSP, com tampa de concreto</v>
          </cell>
          <cell r="C3935" t="str">
            <v>un</v>
          </cell>
          <cell r="D3935">
            <v>2300.5100000000002</v>
          </cell>
          <cell r="E3935">
            <v>1883.48</v>
          </cell>
          <cell r="F3935">
            <v>4183.99</v>
          </cell>
        </row>
        <row r="3936">
          <cell r="A3936" t="str">
            <v>491210</v>
          </cell>
          <cell r="B3936" t="str">
            <v>Caixa coletora em concreto armado 0,30 x 0,70 x 1,00 m</v>
          </cell>
          <cell r="C3936" t="str">
            <v>un</v>
          </cell>
          <cell r="D3936">
            <v>263.58</v>
          </cell>
          <cell r="E3936">
            <v>232.98000000000002</v>
          </cell>
          <cell r="F3936">
            <v>496.56</v>
          </cell>
        </row>
        <row r="3937">
          <cell r="A3937" t="str">
            <v>491211</v>
          </cell>
          <cell r="B3937" t="str">
            <v>Poço de visita de 1,60 x 1,60 x 1,60 m - tipo PMSP</v>
          </cell>
          <cell r="C3937" t="str">
            <v>un</v>
          </cell>
          <cell r="D3937">
            <v>1813.52</v>
          </cell>
          <cell r="E3937">
            <v>1511.29</v>
          </cell>
          <cell r="F3937">
            <v>3324.81</v>
          </cell>
        </row>
        <row r="3938">
          <cell r="A3938" t="str">
            <v>491212</v>
          </cell>
          <cell r="B3938" t="str">
            <v>Chaminé para poço de visita tipo PMSP em alvenaria diâmetro interno 70 cm - pescoço</v>
          </cell>
          <cell r="C3938" t="str">
            <v>m</v>
          </cell>
          <cell r="D3938">
            <v>154</v>
          </cell>
          <cell r="E3938">
            <v>220.77</v>
          </cell>
          <cell r="F3938">
            <v>374.77</v>
          </cell>
        </row>
        <row r="3939">
          <cell r="A3939" t="str">
            <v>491214</v>
          </cell>
          <cell r="B3939" t="str">
            <v>Poço de visita em alvenaria tipo PMSP - balão</v>
          </cell>
          <cell r="C3939" t="str">
            <v>un</v>
          </cell>
          <cell r="D3939">
            <v>1102.6099999999999</v>
          </cell>
          <cell r="E3939">
            <v>1400.33</v>
          </cell>
          <cell r="F3939">
            <v>2502.94</v>
          </cell>
        </row>
        <row r="3940">
          <cell r="A3940" t="str">
            <v>491300</v>
          </cell>
          <cell r="B3940" t="str">
            <v>Filtros anaeróbios</v>
          </cell>
          <cell r="C3940">
            <v>0</v>
          </cell>
          <cell r="D3940">
            <v>0</v>
          </cell>
          <cell r="E3940">
            <v>0</v>
          </cell>
          <cell r="F3940">
            <v>0</v>
          </cell>
        </row>
        <row r="3941">
          <cell r="A3941" t="str">
            <v>491301</v>
          </cell>
          <cell r="B3941" t="str">
            <v>Filtro biológico anaeróbio com anéis pré-moldados de concreto diâmetro de 1,40 m - h= 2,00 m</v>
          </cell>
          <cell r="C3941" t="str">
            <v>un</v>
          </cell>
          <cell r="D3941">
            <v>2064.5500000000002</v>
          </cell>
          <cell r="E3941">
            <v>1752.43</v>
          </cell>
          <cell r="F3941">
            <v>3816.98</v>
          </cell>
        </row>
        <row r="3942">
          <cell r="A3942" t="str">
            <v>491302</v>
          </cell>
          <cell r="B3942" t="str">
            <v>Filtro biológico anaeróbio com anéis pré-moldados de concreto diâmetro de 2,00 m - h= 2,00 m</v>
          </cell>
          <cell r="C3942" t="str">
            <v>un</v>
          </cell>
          <cell r="D3942">
            <v>3208.96</v>
          </cell>
          <cell r="E3942">
            <v>2847.34</v>
          </cell>
          <cell r="F3942">
            <v>6056.3</v>
          </cell>
        </row>
        <row r="3943">
          <cell r="A3943" t="str">
            <v>491303</v>
          </cell>
          <cell r="B3943" t="str">
            <v>Filtro biológico anaeróbio com anéis pré-moldados de concreto diâmetro de 2,40 m - h= 2,00 m</v>
          </cell>
          <cell r="C3943" t="str">
            <v>un</v>
          </cell>
          <cell r="D3943">
            <v>4499.08</v>
          </cell>
          <cell r="E3943">
            <v>3759.6</v>
          </cell>
          <cell r="F3943">
            <v>8258.68</v>
          </cell>
        </row>
        <row r="3944">
          <cell r="A3944" t="str">
            <v>491304</v>
          </cell>
          <cell r="B3944" t="str">
            <v>Filtro biológico anaeróbio com anéis pré-moldados de concreto diâmetro de 2,84 m - h= 2,50 m</v>
          </cell>
          <cell r="C3944" t="str">
            <v>un</v>
          </cell>
          <cell r="D3944">
            <v>7189.52</v>
          </cell>
          <cell r="E3944">
            <v>4689.3999999999996</v>
          </cell>
          <cell r="F3944">
            <v>11878.92</v>
          </cell>
        </row>
        <row r="3945">
          <cell r="A3945" t="str">
            <v>491400</v>
          </cell>
          <cell r="B3945" t="str">
            <v>Fossa séptica</v>
          </cell>
          <cell r="C3945">
            <v>0</v>
          </cell>
          <cell r="D3945">
            <v>0</v>
          </cell>
          <cell r="E3945">
            <v>0</v>
          </cell>
          <cell r="F3945">
            <v>0</v>
          </cell>
        </row>
        <row r="3946">
          <cell r="A3946" t="str">
            <v>491401</v>
          </cell>
          <cell r="B3946" t="str">
            <v>Fossa séptica câmara única com anéis pré-moldados em concreto, diâmetro externo de 1,50 m, altura útil de 1,50 m</v>
          </cell>
          <cell r="C3946" t="str">
            <v>un</v>
          </cell>
          <cell r="D3946">
            <v>1520.28</v>
          </cell>
          <cell r="E3946">
            <v>877.66</v>
          </cell>
          <cell r="F3946">
            <v>2397.94</v>
          </cell>
        </row>
        <row r="3947">
          <cell r="A3947" t="str">
            <v>491402</v>
          </cell>
          <cell r="B3947" t="str">
            <v>Fossa séptica câmara única com anéis pré-moldados em concreto, diâmetro externo de 2,50 m, altura útil de 2,50 m</v>
          </cell>
          <cell r="C3947" t="str">
            <v>un</v>
          </cell>
          <cell r="D3947">
            <v>3832.53</v>
          </cell>
          <cell r="E3947">
            <v>1310.5999999999999</v>
          </cell>
          <cell r="F3947">
            <v>5143.13</v>
          </cell>
        </row>
        <row r="3948">
          <cell r="A3948" t="str">
            <v>491403</v>
          </cell>
          <cell r="B3948" t="str">
            <v>Fossa séptica câmara única com anéis pré-moldados em concreto, diâmetro externo de 2,50 m, altura útil de 4,00 m</v>
          </cell>
          <cell r="C3948" t="str">
            <v>un</v>
          </cell>
          <cell r="D3948">
            <v>5761.17</v>
          </cell>
          <cell r="E3948">
            <v>2621.1999999999998</v>
          </cell>
          <cell r="F3948">
            <v>8382.3700000000008</v>
          </cell>
        </row>
        <row r="3949">
          <cell r="A3949" t="str">
            <v>491406</v>
          </cell>
          <cell r="B3949" t="str">
            <v>SM-01 sumidouro - poço absorvente</v>
          </cell>
          <cell r="C3949" t="str">
            <v>m</v>
          </cell>
          <cell r="D3949">
            <v>220.09</v>
          </cell>
          <cell r="E3949">
            <v>418.61</v>
          </cell>
          <cell r="F3949">
            <v>638.70000000000005</v>
          </cell>
        </row>
        <row r="3950">
          <cell r="A3950" t="str">
            <v>491407</v>
          </cell>
          <cell r="B3950" t="str">
            <v>Tampão de concreto para sumidouro - diâmetro interno de 2,0 m</v>
          </cell>
          <cell r="C3950" t="str">
            <v>un</v>
          </cell>
          <cell r="D3950">
            <v>433.66</v>
          </cell>
          <cell r="E3950">
            <v>301.60000000000002</v>
          </cell>
          <cell r="F3950">
            <v>735.26</v>
          </cell>
        </row>
        <row r="3951">
          <cell r="A3951" t="str">
            <v>491500</v>
          </cell>
          <cell r="B3951" t="str">
            <v>Anel e aduela pré-moldados</v>
          </cell>
          <cell r="C3951">
            <v>0</v>
          </cell>
          <cell r="D3951">
            <v>0</v>
          </cell>
          <cell r="E3951">
            <v>0</v>
          </cell>
          <cell r="F3951">
            <v>0</v>
          </cell>
        </row>
        <row r="3952">
          <cell r="A3952" t="str">
            <v>491501</v>
          </cell>
          <cell r="B3952" t="str">
            <v>Anel pré-moldado de concreto com diâmetro de 0,60 m</v>
          </cell>
          <cell r="C3952" t="str">
            <v>m</v>
          </cell>
          <cell r="D3952">
            <v>237.41</v>
          </cell>
          <cell r="E3952">
            <v>18.21</v>
          </cell>
          <cell r="F3952">
            <v>255.62</v>
          </cell>
        </row>
        <row r="3953">
          <cell r="A3953" t="str">
            <v>491503</v>
          </cell>
          <cell r="B3953" t="str">
            <v>Anel pré-moldado de concreto com diâmetro de 0,80 m</v>
          </cell>
          <cell r="C3953" t="str">
            <v>m</v>
          </cell>
          <cell r="D3953">
            <v>343.77</v>
          </cell>
          <cell r="E3953">
            <v>27.310000000000002</v>
          </cell>
          <cell r="F3953">
            <v>371.08</v>
          </cell>
        </row>
        <row r="3954">
          <cell r="A3954" t="str">
            <v>491504</v>
          </cell>
          <cell r="B3954" t="str">
            <v>Anel pré-moldado de concreto com diâmetro de 1,20 m</v>
          </cell>
          <cell r="C3954" t="str">
            <v>m</v>
          </cell>
          <cell r="D3954">
            <v>349.8</v>
          </cell>
          <cell r="E3954">
            <v>36.409999999999997</v>
          </cell>
          <cell r="F3954">
            <v>386.21000000000004</v>
          </cell>
        </row>
        <row r="3955">
          <cell r="A3955" t="str">
            <v>491505</v>
          </cell>
          <cell r="B3955" t="str">
            <v>Anel pré-moldado de concreto com diâmetro de 1,50 m</v>
          </cell>
          <cell r="C3955" t="str">
            <v>m</v>
          </cell>
          <cell r="D3955">
            <v>587.71</v>
          </cell>
          <cell r="E3955">
            <v>45.51</v>
          </cell>
          <cell r="F3955">
            <v>633.22</v>
          </cell>
        </row>
        <row r="3956">
          <cell r="A3956" t="str">
            <v>491506</v>
          </cell>
          <cell r="B3956" t="str">
            <v>Anel pré-moldado de concreto com diâmetro de 1,80 m</v>
          </cell>
          <cell r="C3956" t="str">
            <v>m</v>
          </cell>
          <cell r="D3956">
            <v>774.95</v>
          </cell>
          <cell r="E3956">
            <v>54.620000000000005</v>
          </cell>
          <cell r="F3956">
            <v>829.57</v>
          </cell>
        </row>
        <row r="3957">
          <cell r="A3957" t="str">
            <v>491510</v>
          </cell>
          <cell r="B3957" t="str">
            <v>Anel pré-moldado de concreto com diâmetro de 3,00 m</v>
          </cell>
          <cell r="C3957" t="str">
            <v>m</v>
          </cell>
          <cell r="D3957">
            <v>1622.5</v>
          </cell>
          <cell r="E3957">
            <v>91.03</v>
          </cell>
          <cell r="F3957">
            <v>1713.53</v>
          </cell>
        </row>
        <row r="3958">
          <cell r="A3958" t="str">
            <v>500000</v>
          </cell>
          <cell r="B3958" t="str">
            <v>Detecção, combate e prevenção a incêndio</v>
          </cell>
          <cell r="C3958">
            <v>0</v>
          </cell>
          <cell r="D3958">
            <v>0</v>
          </cell>
          <cell r="E3958">
            <v>0</v>
          </cell>
          <cell r="F3958">
            <v>0</v>
          </cell>
        </row>
        <row r="3959">
          <cell r="A3959" t="str">
            <v>500100</v>
          </cell>
          <cell r="B3959" t="str">
            <v>Hidrantes e acessórios</v>
          </cell>
          <cell r="C3959">
            <v>0</v>
          </cell>
          <cell r="D3959">
            <v>0</v>
          </cell>
          <cell r="E3959">
            <v>0</v>
          </cell>
          <cell r="F3959">
            <v>0</v>
          </cell>
        </row>
        <row r="3960">
          <cell r="A3960" t="str">
            <v>500103</v>
          </cell>
          <cell r="B3960" t="str">
            <v>Abrigo duplo para hidrante/mangueira, com visor e suporte (embutir e externo)</v>
          </cell>
          <cell r="C3960" t="str">
            <v>un</v>
          </cell>
          <cell r="D3960">
            <v>635.32000000000005</v>
          </cell>
          <cell r="E3960">
            <v>97.66</v>
          </cell>
          <cell r="F3960">
            <v>732.98</v>
          </cell>
        </row>
        <row r="3961">
          <cell r="A3961" t="str">
            <v>500106</v>
          </cell>
          <cell r="B3961" t="str">
            <v>Abrigo para hidrante/mangueira (embutir e externo)</v>
          </cell>
          <cell r="C3961" t="str">
            <v>un</v>
          </cell>
          <cell r="D3961">
            <v>221</v>
          </cell>
          <cell r="E3961">
            <v>97.66</v>
          </cell>
          <cell r="F3961">
            <v>318.66000000000003</v>
          </cell>
        </row>
        <row r="3962">
          <cell r="A3962" t="str">
            <v>500108</v>
          </cell>
          <cell r="B3962" t="str">
            <v>Mangueira com união de engate rápido, DN= 1 1/2´ (38 mm)</v>
          </cell>
          <cell r="C3962" t="str">
            <v>m</v>
          </cell>
          <cell r="D3962">
            <v>15.14</v>
          </cell>
          <cell r="E3962">
            <v>2.79</v>
          </cell>
          <cell r="F3962">
            <v>17.93</v>
          </cell>
        </row>
        <row r="3963">
          <cell r="A3963" t="str">
            <v>500109</v>
          </cell>
          <cell r="B3963" t="str">
            <v>Botoeira para acionamento de bomba de incêndio tipo quebra-vidro</v>
          </cell>
          <cell r="C3963" t="str">
            <v>un</v>
          </cell>
          <cell r="D3963">
            <v>60.15</v>
          </cell>
          <cell r="E3963">
            <v>7.97</v>
          </cell>
          <cell r="F3963">
            <v>68.12</v>
          </cell>
        </row>
        <row r="3964">
          <cell r="A3964" t="str">
            <v>500110</v>
          </cell>
          <cell r="B3964" t="str">
            <v>Mangueira com união de engate rápido, DN= 2 1/2´ (63 mm)</v>
          </cell>
          <cell r="C3964" t="str">
            <v>m</v>
          </cell>
          <cell r="D3964">
            <v>21.8</v>
          </cell>
          <cell r="E3964">
            <v>2.79</v>
          </cell>
          <cell r="F3964">
            <v>24.59</v>
          </cell>
        </row>
        <row r="3965">
          <cell r="A3965" t="str">
            <v>500111</v>
          </cell>
          <cell r="B3965" t="str">
            <v>Esguicho latão com engate rápido, DN= 2 1/2´, jato regulável</v>
          </cell>
          <cell r="C3965" t="str">
            <v>un</v>
          </cell>
          <cell r="D3965">
            <v>131.80000000000001</v>
          </cell>
          <cell r="E3965">
            <v>2.79</v>
          </cell>
          <cell r="F3965">
            <v>134.59</v>
          </cell>
        </row>
        <row r="3966">
          <cell r="A3966" t="str">
            <v>500113</v>
          </cell>
          <cell r="B3966" t="str">
            <v>Abrigo simples com suporte, em aço inoxidável escovado, para mangueira de 1 1/2´, porta em vidro temperado jateado - inclusive mangueira de 30 m (2 x 15 m)</v>
          </cell>
          <cell r="C3966" t="str">
            <v>un</v>
          </cell>
          <cell r="D3966">
            <v>2461.06</v>
          </cell>
          <cell r="E3966">
            <v>152.63999999999999</v>
          </cell>
          <cell r="F3966">
            <v>2613.6999999999998</v>
          </cell>
        </row>
        <row r="3967">
          <cell r="A3967" t="str">
            <v>500116</v>
          </cell>
          <cell r="B3967" t="str">
            <v>Adaptador de engate rápido em latão de 2 1/2´ x 1 1/2´</v>
          </cell>
          <cell r="C3967" t="str">
            <v>un</v>
          </cell>
          <cell r="D3967">
            <v>26.93</v>
          </cell>
          <cell r="E3967">
            <v>2.79</v>
          </cell>
          <cell r="F3967">
            <v>29.72</v>
          </cell>
        </row>
        <row r="3968">
          <cell r="A3968" t="str">
            <v>500117</v>
          </cell>
          <cell r="B3968" t="str">
            <v>Adaptador de engate rápido em latão de 2 1/2´ x 2 1/2´</v>
          </cell>
          <cell r="C3968" t="str">
            <v>un</v>
          </cell>
          <cell r="D3968">
            <v>39.35</v>
          </cell>
          <cell r="E3968">
            <v>2.79</v>
          </cell>
          <cell r="F3968">
            <v>42.14</v>
          </cell>
        </row>
        <row r="3969">
          <cell r="A3969" t="str">
            <v>500118</v>
          </cell>
          <cell r="B3969" t="str">
            <v>Hidrante de coluna com duas saídas, 4´x 2 1/2´ - simples</v>
          </cell>
          <cell r="C3969" t="str">
            <v>un</v>
          </cell>
          <cell r="D3969">
            <v>925.7</v>
          </cell>
          <cell r="E3969">
            <v>35.619999999999997</v>
          </cell>
          <cell r="F3969">
            <v>961.32</v>
          </cell>
        </row>
        <row r="3970">
          <cell r="A3970" t="str">
            <v>500119</v>
          </cell>
          <cell r="B3970" t="str">
            <v>Tampão de engate rápido em latão, DN= 2 1/2´, com corrente</v>
          </cell>
          <cell r="C3970" t="str">
            <v>un</v>
          </cell>
          <cell r="D3970">
            <v>53.230000000000004</v>
          </cell>
          <cell r="E3970">
            <v>2.79</v>
          </cell>
          <cell r="F3970">
            <v>56.02</v>
          </cell>
        </row>
        <row r="3971">
          <cell r="A3971" t="str">
            <v>500120</v>
          </cell>
          <cell r="B3971" t="str">
            <v>Tampão de engate rápido em latão, DN= 1 1/2´, com corrente</v>
          </cell>
          <cell r="C3971" t="str">
            <v>un</v>
          </cell>
          <cell r="D3971">
            <v>34.07</v>
          </cell>
          <cell r="E3971">
            <v>2.79</v>
          </cell>
          <cell r="F3971">
            <v>36.86</v>
          </cell>
        </row>
        <row r="3972">
          <cell r="A3972" t="str">
            <v>500121</v>
          </cell>
          <cell r="B3972" t="str">
            <v>Chave para conexão de engate rápido</v>
          </cell>
          <cell r="C3972" t="str">
            <v>un</v>
          </cell>
          <cell r="D3972">
            <v>11.290000000000001</v>
          </cell>
          <cell r="E3972">
            <v>0.36</v>
          </cell>
          <cell r="F3972">
            <v>11.65</v>
          </cell>
        </row>
        <row r="3973">
          <cell r="A3973" t="str">
            <v>500122</v>
          </cell>
          <cell r="B3973" t="str">
            <v>Esguicho latão com engate rápido, DN= 1 1/2´, jato regulável</v>
          </cell>
          <cell r="C3973" t="str">
            <v>un</v>
          </cell>
          <cell r="D3973">
            <v>76.03</v>
          </cell>
          <cell r="E3973">
            <v>2.79</v>
          </cell>
          <cell r="F3973">
            <v>78.819999999999993</v>
          </cell>
        </row>
        <row r="3974">
          <cell r="A3974" t="str">
            <v>500132</v>
          </cell>
          <cell r="B3974" t="str">
            <v>Abrigo de hidrante de 1 1/2´ completo - inclusive mangueira de 30 m (2 x 15 m)</v>
          </cell>
          <cell r="C3974" t="str">
            <v>un</v>
          </cell>
          <cell r="D3974">
            <v>1083.77</v>
          </cell>
          <cell r="E3974">
            <v>145.08000000000001</v>
          </cell>
          <cell r="F3974">
            <v>1228.8499999999999</v>
          </cell>
        </row>
        <row r="3975">
          <cell r="A3975" t="str">
            <v>500133</v>
          </cell>
          <cell r="B3975" t="str">
            <v>Abrigo de hidrante de 2 1/2´ completo - inclusive mangueira de 30 m (2 x 15 m)</v>
          </cell>
          <cell r="C3975" t="str">
            <v>un</v>
          </cell>
          <cell r="D3975">
            <v>1413.57</v>
          </cell>
          <cell r="E3975">
            <v>145.08000000000001</v>
          </cell>
          <cell r="F3975">
            <v>1558.65</v>
          </cell>
        </row>
        <row r="3976">
          <cell r="A3976" t="str">
            <v>500134</v>
          </cell>
          <cell r="B3976" t="str">
            <v>Abrigo para registro de recalque tipo coluna, completo - inclusive tubulações e válvulas</v>
          </cell>
          <cell r="C3976" t="str">
            <v>un</v>
          </cell>
          <cell r="D3976">
            <v>1302.29</v>
          </cell>
          <cell r="E3976">
            <v>436.90000000000003</v>
          </cell>
          <cell r="F3976">
            <v>1739.19</v>
          </cell>
        </row>
        <row r="3977">
          <cell r="A3977" t="str">
            <v>500200</v>
          </cell>
          <cell r="B3977" t="str">
            <v>Registros e válvulas controladoras</v>
          </cell>
          <cell r="C3977">
            <v>0</v>
          </cell>
          <cell r="D3977">
            <v>0</v>
          </cell>
          <cell r="E3977">
            <v>0</v>
          </cell>
          <cell r="F3977">
            <v>0</v>
          </cell>
        </row>
        <row r="3978">
          <cell r="A3978" t="str">
            <v>500202</v>
          </cell>
          <cell r="B3978" t="str">
            <v>Bico de sprinkler cromado pendente com rompimento da ampola a 68°C</v>
          </cell>
          <cell r="C3978" t="str">
            <v>un</v>
          </cell>
          <cell r="D3978">
            <v>16.88</v>
          </cell>
          <cell r="E3978">
            <v>9.73</v>
          </cell>
          <cell r="F3978">
            <v>26.61</v>
          </cell>
        </row>
        <row r="3979">
          <cell r="A3979" t="str">
            <v>500205</v>
          </cell>
          <cell r="B3979" t="str">
            <v>Alarme hidráulico tipo gongo</v>
          </cell>
          <cell r="C3979" t="str">
            <v>un</v>
          </cell>
          <cell r="D3979">
            <v>480.05</v>
          </cell>
          <cell r="E3979">
            <v>13.96</v>
          </cell>
          <cell r="F3979">
            <v>494.01</v>
          </cell>
        </row>
        <row r="3980">
          <cell r="A3980" t="str">
            <v>500206</v>
          </cell>
          <cell r="B3980" t="str">
            <v>Bico de sprinkler tipo ´Up Right´ com rompimento da ampola a 68º C</v>
          </cell>
          <cell r="C3980" t="str">
            <v>un</v>
          </cell>
          <cell r="D3980">
            <v>18.07</v>
          </cell>
          <cell r="E3980">
            <v>9.73</v>
          </cell>
          <cell r="F3980">
            <v>27.8</v>
          </cell>
        </row>
        <row r="3981">
          <cell r="A3981" t="str">
            <v>500208</v>
          </cell>
          <cell r="B3981" t="str">
            <v>Válvula de governo completa com alarme VGA, corpo em ferro fundido, extremidades flangeadas e DN = 6’</v>
          </cell>
          <cell r="C3981" t="str">
            <v>un</v>
          </cell>
          <cell r="D3981">
            <v>4651.79</v>
          </cell>
          <cell r="E3981">
            <v>83.7</v>
          </cell>
          <cell r="F3981">
            <v>4735.49</v>
          </cell>
        </row>
        <row r="3982">
          <cell r="A3982" t="str">
            <v>500500</v>
          </cell>
          <cell r="B3982" t="str">
            <v>Iluminação e sinalização de emergência</v>
          </cell>
          <cell r="C3982">
            <v>0</v>
          </cell>
          <cell r="D3982">
            <v>0</v>
          </cell>
          <cell r="E3982">
            <v>0</v>
          </cell>
          <cell r="F3982">
            <v>0</v>
          </cell>
        </row>
        <row r="3983">
          <cell r="A3983" t="str">
            <v>500506</v>
          </cell>
          <cell r="B3983" t="str">
            <v>Central de iluminação de emergência, completa, para até 6.000 W</v>
          </cell>
          <cell r="C3983" t="str">
            <v>un</v>
          </cell>
          <cell r="D3983">
            <v>13532.33</v>
          </cell>
          <cell r="E3983">
            <v>8.43</v>
          </cell>
          <cell r="F3983">
            <v>13540.76</v>
          </cell>
        </row>
        <row r="3984">
          <cell r="A3984" t="str">
            <v>500507</v>
          </cell>
          <cell r="B3984" t="str">
            <v>Luminária para unidade centralizada pendente completa com lâmpadas fluorescentes compactas de 9 W</v>
          </cell>
          <cell r="C3984" t="str">
            <v>un</v>
          </cell>
          <cell r="D3984">
            <v>175.51</v>
          </cell>
          <cell r="E3984">
            <v>13.290000000000001</v>
          </cell>
          <cell r="F3984">
            <v>188.8</v>
          </cell>
        </row>
        <row r="3985">
          <cell r="A3985" t="str">
            <v>500508</v>
          </cell>
          <cell r="B3985" t="str">
            <v>Luminária para unidade centralizada de sobrepor completa com lâmpada fluorescente compacta de 15 W</v>
          </cell>
          <cell r="C3985" t="str">
            <v>un</v>
          </cell>
          <cell r="D3985">
            <v>75.06</v>
          </cell>
          <cell r="E3985">
            <v>13.290000000000001</v>
          </cell>
          <cell r="F3985">
            <v>88.350000000000009</v>
          </cell>
        </row>
        <row r="3986">
          <cell r="A3986" t="str">
            <v>500516</v>
          </cell>
          <cell r="B3986" t="str">
            <v>Módulo para adaptação de luminária de emergência, autonomia 90 minutos para lâmpada fluorescente de 32 W</v>
          </cell>
          <cell r="C3986" t="str">
            <v>un</v>
          </cell>
          <cell r="D3986">
            <v>161.08000000000001</v>
          </cell>
          <cell r="E3986">
            <v>7.97</v>
          </cell>
          <cell r="F3986">
            <v>169.05</v>
          </cell>
        </row>
        <row r="3987">
          <cell r="A3987" t="str">
            <v>500517</v>
          </cell>
          <cell r="B3987" t="str">
            <v>Acionador manual tipo quebra vidro, em caixa plástica</v>
          </cell>
          <cell r="C3987" t="str">
            <v>un</v>
          </cell>
          <cell r="D3987">
            <v>38.82</v>
          </cell>
          <cell r="E3987">
            <v>7.97</v>
          </cell>
          <cell r="F3987">
            <v>46.79</v>
          </cell>
        </row>
        <row r="3988">
          <cell r="A3988" t="str">
            <v>500521</v>
          </cell>
          <cell r="B3988" t="str">
            <v>Detector termovelocimétrico endereçável com base endereçável</v>
          </cell>
          <cell r="C3988" t="str">
            <v>un</v>
          </cell>
          <cell r="D3988">
            <v>105.91</v>
          </cell>
          <cell r="E3988">
            <v>7.97</v>
          </cell>
          <cell r="F3988">
            <v>113.88</v>
          </cell>
        </row>
        <row r="3989">
          <cell r="A3989" t="str">
            <v>500523</v>
          </cell>
          <cell r="B3989" t="str">
            <v>Sirene audiovisual tipo endereçável</v>
          </cell>
          <cell r="C3989" t="str">
            <v>un</v>
          </cell>
          <cell r="D3989">
            <v>164.67000000000002</v>
          </cell>
          <cell r="E3989">
            <v>7.97</v>
          </cell>
          <cell r="F3989">
            <v>172.64000000000001</v>
          </cell>
        </row>
        <row r="3990">
          <cell r="A3990" t="str">
            <v>500524</v>
          </cell>
          <cell r="B3990" t="str">
            <v>Luminária para balizamento ou aclaramento de sobrepor completa com lâmpada fluorescente compacta de 9 W</v>
          </cell>
          <cell r="C3990" t="str">
            <v>un</v>
          </cell>
          <cell r="D3990">
            <v>94.36</v>
          </cell>
          <cell r="E3990">
            <v>13.290000000000001</v>
          </cell>
          <cell r="F3990">
            <v>107.65</v>
          </cell>
        </row>
        <row r="3991">
          <cell r="A3991" t="str">
            <v>500525</v>
          </cell>
          <cell r="B3991" t="str">
            <v>Central de iluminação de emergência, completa, autonomia 1 hora, para até 240 W</v>
          </cell>
          <cell r="C3991" t="str">
            <v>un</v>
          </cell>
          <cell r="D3991">
            <v>498.85</v>
          </cell>
          <cell r="E3991">
            <v>8.43</v>
          </cell>
          <cell r="F3991">
            <v>507.28000000000003</v>
          </cell>
        </row>
        <row r="3992">
          <cell r="A3992" t="str">
            <v>500526</v>
          </cell>
          <cell r="B3992" t="str">
            <v>Bloco autônomo de iluminação de emergência com autonomia mínima de 1 hora, equipado com 2 lâmpadas de 11 W</v>
          </cell>
          <cell r="C3992" t="str">
            <v>un</v>
          </cell>
          <cell r="D3992">
            <v>194.75</v>
          </cell>
          <cell r="E3992">
            <v>8.43</v>
          </cell>
          <cell r="F3992">
            <v>203.18</v>
          </cell>
        </row>
        <row r="3993">
          <cell r="A3993" t="str">
            <v>500527</v>
          </cell>
          <cell r="B3993" t="str">
            <v>Central de detecção e alarme de incêndio completa, autonomia de 1 hora para 12 laços, 220 V/12 V</v>
          </cell>
          <cell r="C3993" t="str">
            <v>un</v>
          </cell>
          <cell r="D3993">
            <v>547.41</v>
          </cell>
          <cell r="E3993">
            <v>8.43</v>
          </cell>
          <cell r="F3993">
            <v>555.84</v>
          </cell>
        </row>
        <row r="3994">
          <cell r="A3994" t="str">
            <v>500528</v>
          </cell>
          <cell r="B3994" t="str">
            <v>Sirene tipo corneta de 12 V</v>
          </cell>
          <cell r="C3994" t="str">
            <v>un</v>
          </cell>
          <cell r="D3994">
            <v>39.79</v>
          </cell>
          <cell r="E3994">
            <v>7.97</v>
          </cell>
          <cell r="F3994">
            <v>47.76</v>
          </cell>
        </row>
        <row r="3995">
          <cell r="A3995" t="str">
            <v>500531</v>
          </cell>
          <cell r="B3995" t="str">
            <v>Bloco autônomo de iluminação de emergência com autonomia mínima de 3 horas, equipado com 2 faróis de lâmpadas de 21/55 W</v>
          </cell>
          <cell r="C3995" t="str">
            <v>un</v>
          </cell>
          <cell r="D3995">
            <v>415.99</v>
          </cell>
          <cell r="E3995">
            <v>8.43</v>
          </cell>
          <cell r="F3995">
            <v>424.42</v>
          </cell>
        </row>
        <row r="3996">
          <cell r="A3996" t="str">
            <v>500540</v>
          </cell>
          <cell r="B3996" t="str">
            <v>Sirene eletrônica em caixa metálica de 4 x 4</v>
          </cell>
          <cell r="C3996" t="str">
            <v>un</v>
          </cell>
          <cell r="D3996">
            <v>75.680000000000007</v>
          </cell>
          <cell r="E3996">
            <v>29.23</v>
          </cell>
          <cell r="F3996">
            <v>104.91</v>
          </cell>
        </row>
        <row r="3997">
          <cell r="A3997" t="str">
            <v>500543</v>
          </cell>
          <cell r="B3997" t="str">
            <v>Detector óptico de fumaça com base - endereçável</v>
          </cell>
          <cell r="C3997" t="str">
            <v>un</v>
          </cell>
          <cell r="D3997">
            <v>118.12</v>
          </cell>
          <cell r="E3997">
            <v>26.57</v>
          </cell>
          <cell r="F3997">
            <v>144.69</v>
          </cell>
        </row>
        <row r="3998">
          <cell r="A3998" t="str">
            <v>500544</v>
          </cell>
          <cell r="B3998" t="str">
            <v>Painel repetidor de detecção e alarme de incêndio tipo endereçável</v>
          </cell>
          <cell r="C3998" t="str">
            <v>un</v>
          </cell>
          <cell r="D3998">
            <v>1185.03</v>
          </cell>
          <cell r="E3998">
            <v>7.97</v>
          </cell>
          <cell r="F3998">
            <v>1193</v>
          </cell>
        </row>
        <row r="3999">
          <cell r="A3999" t="str">
            <v>500545</v>
          </cell>
          <cell r="B3999" t="str">
            <v>Acionador manual quebra-vidro endereçável</v>
          </cell>
          <cell r="C3999" t="str">
            <v>un</v>
          </cell>
          <cell r="D3999">
            <v>101.67</v>
          </cell>
          <cell r="E3999">
            <v>7.97</v>
          </cell>
          <cell r="F3999">
            <v>109.64</v>
          </cell>
        </row>
        <row r="4000">
          <cell r="A4000" t="str">
            <v>500547</v>
          </cell>
          <cell r="B4000" t="str">
            <v>Módulo isolador, módulo endereçador para áudio visual</v>
          </cell>
          <cell r="C4000" t="str">
            <v>un</v>
          </cell>
          <cell r="D4000">
            <v>143.19999999999999</v>
          </cell>
          <cell r="E4000">
            <v>13.290000000000001</v>
          </cell>
          <cell r="F4000">
            <v>156.49</v>
          </cell>
        </row>
        <row r="4001">
          <cell r="A4001" t="str">
            <v>501000</v>
          </cell>
          <cell r="B4001" t="str">
            <v>Extintores</v>
          </cell>
          <cell r="C4001">
            <v>0</v>
          </cell>
          <cell r="D4001">
            <v>0</v>
          </cell>
          <cell r="E4001">
            <v>0</v>
          </cell>
          <cell r="F4001">
            <v>0</v>
          </cell>
        </row>
        <row r="4002">
          <cell r="A4002" t="str">
            <v>501003</v>
          </cell>
          <cell r="B4002" t="str">
            <v>Extintor sobre rodas de gás carbônico - capacidade de 10 kg</v>
          </cell>
          <cell r="C4002" t="str">
            <v>un</v>
          </cell>
          <cell r="D4002">
            <v>692.11</v>
          </cell>
          <cell r="E4002">
            <v>11.84</v>
          </cell>
          <cell r="F4002">
            <v>703.95</v>
          </cell>
        </row>
        <row r="4003">
          <cell r="A4003" t="str">
            <v>501004</v>
          </cell>
          <cell r="B4003" t="str">
            <v>Extintor manual de pó químico seco BC - capacidade de 4 kg</v>
          </cell>
          <cell r="C4003" t="str">
            <v>un</v>
          </cell>
          <cell r="D4003">
            <v>100.57000000000001</v>
          </cell>
          <cell r="E4003">
            <v>11.84</v>
          </cell>
          <cell r="F4003">
            <v>112.41</v>
          </cell>
        </row>
        <row r="4004">
          <cell r="A4004" t="str">
            <v>501005</v>
          </cell>
          <cell r="B4004" t="str">
            <v>Extintor sobre rodas de gás carbônico - capacidade de 25 kg</v>
          </cell>
          <cell r="C4004" t="str">
            <v>un</v>
          </cell>
          <cell r="D4004">
            <v>2921.87</v>
          </cell>
          <cell r="E4004">
            <v>11.84</v>
          </cell>
          <cell r="F4004">
            <v>2933.71</v>
          </cell>
        </row>
        <row r="4005">
          <cell r="A4005" t="str">
            <v>501006</v>
          </cell>
          <cell r="B4005" t="str">
            <v>Extintor manual de pó químico seco BC - capacidade de 8 kg</v>
          </cell>
          <cell r="C4005" t="str">
            <v>un</v>
          </cell>
          <cell r="D4005">
            <v>133.86000000000001</v>
          </cell>
          <cell r="E4005">
            <v>11.84</v>
          </cell>
          <cell r="F4005">
            <v>145.69999999999999</v>
          </cell>
        </row>
        <row r="4006">
          <cell r="A4006" t="str">
            <v>501008</v>
          </cell>
          <cell r="B4006" t="str">
            <v>Extintor manual de pó químico seco BC - capacidade de 12 kg</v>
          </cell>
          <cell r="C4006" t="str">
            <v>un</v>
          </cell>
          <cell r="D4006">
            <v>163.21</v>
          </cell>
          <cell r="E4006">
            <v>11.84</v>
          </cell>
          <cell r="F4006">
            <v>175.05</v>
          </cell>
        </row>
        <row r="4007">
          <cell r="A4007" t="str">
            <v>501009</v>
          </cell>
          <cell r="B4007" t="str">
            <v>Extintor sobre rodas de pó químico seco 20BC - capacidade de 20 kg</v>
          </cell>
          <cell r="C4007" t="str">
            <v>un</v>
          </cell>
          <cell r="D4007">
            <v>658.44</v>
          </cell>
          <cell r="E4007">
            <v>0</v>
          </cell>
          <cell r="F4007">
            <v>658.44</v>
          </cell>
        </row>
        <row r="4008">
          <cell r="A4008" t="str">
            <v>501010</v>
          </cell>
          <cell r="B4008" t="str">
            <v>Extintor manual de água pressurizada - capacidade de 10 litros</v>
          </cell>
          <cell r="C4008" t="str">
            <v>un</v>
          </cell>
          <cell r="D4008">
            <v>98.69</v>
          </cell>
          <cell r="E4008">
            <v>11.84</v>
          </cell>
          <cell r="F4008">
            <v>110.53</v>
          </cell>
        </row>
        <row r="4009">
          <cell r="A4009" t="str">
            <v>501011</v>
          </cell>
          <cell r="B4009" t="str">
            <v>Extintor manual de pó químico seco ABC - capacidade de 4 kg</v>
          </cell>
          <cell r="C4009" t="str">
            <v>un</v>
          </cell>
          <cell r="D4009">
            <v>130.06</v>
          </cell>
          <cell r="E4009">
            <v>11.84</v>
          </cell>
          <cell r="F4009">
            <v>141.9</v>
          </cell>
        </row>
        <row r="4010">
          <cell r="A4010" t="str">
            <v>501012</v>
          </cell>
          <cell r="B4010" t="str">
            <v>Extintor manual de pó químico seco ABC - capacidade de 6 kg</v>
          </cell>
          <cell r="C4010" t="str">
            <v>un</v>
          </cell>
          <cell r="D4010">
            <v>146.19</v>
          </cell>
          <cell r="E4010">
            <v>11.84</v>
          </cell>
          <cell r="F4010">
            <v>158.03</v>
          </cell>
        </row>
        <row r="4011">
          <cell r="A4011" t="str">
            <v>501014</v>
          </cell>
          <cell r="B4011" t="str">
            <v>Extintor manual de gás carbônico 5BC - capacidade de 06 kg</v>
          </cell>
          <cell r="C4011" t="str">
            <v>un</v>
          </cell>
          <cell r="D4011">
            <v>344.98</v>
          </cell>
          <cell r="E4011">
            <v>11.84</v>
          </cell>
          <cell r="F4011">
            <v>356.82</v>
          </cell>
        </row>
        <row r="4012">
          <cell r="A4012" t="str">
            <v>501021</v>
          </cell>
          <cell r="B4012" t="str">
            <v>Suporte para extintor de piso em fibra de vidro</v>
          </cell>
          <cell r="C4012" t="str">
            <v>un</v>
          </cell>
          <cell r="D4012">
            <v>83.5</v>
          </cell>
          <cell r="E4012">
            <v>1.1200000000000001</v>
          </cell>
          <cell r="F4012">
            <v>84.62</v>
          </cell>
        </row>
        <row r="4013">
          <cell r="A4013" t="str">
            <v>501022</v>
          </cell>
          <cell r="B4013" t="str">
            <v>Suporte para extintor de piso em aço inox</v>
          </cell>
          <cell r="C4013" t="str">
            <v>un</v>
          </cell>
          <cell r="D4013">
            <v>266.67</v>
          </cell>
          <cell r="E4013">
            <v>1.1200000000000001</v>
          </cell>
          <cell r="F4013">
            <v>267.79000000000002</v>
          </cell>
        </row>
        <row r="4014">
          <cell r="A4014" t="str">
            <v>502000</v>
          </cell>
          <cell r="B4014" t="str">
            <v>Reparos, conservações e complementos</v>
          </cell>
          <cell r="C4014">
            <v>0</v>
          </cell>
          <cell r="D4014">
            <v>0</v>
          </cell>
          <cell r="E4014">
            <v>0</v>
          </cell>
          <cell r="F4014">
            <v>0</v>
          </cell>
        </row>
        <row r="4015">
          <cell r="A4015" t="str">
            <v>502002</v>
          </cell>
          <cell r="B4015" t="str">
            <v>Destravador magnético (Eletroimã), para porta corta-fogo de 24 Vcc</v>
          </cell>
          <cell r="C4015" t="str">
            <v>un</v>
          </cell>
          <cell r="D4015">
            <v>212.83</v>
          </cell>
          <cell r="E4015">
            <v>21.25</v>
          </cell>
          <cell r="F4015">
            <v>234.08</v>
          </cell>
        </row>
        <row r="4016">
          <cell r="A4016" t="str">
            <v>502011</v>
          </cell>
          <cell r="B4016" t="str">
            <v>Recarga de extintor de água pressurizada</v>
          </cell>
          <cell r="C4016" t="str">
            <v>l</v>
          </cell>
          <cell r="D4016">
            <v>2.65</v>
          </cell>
          <cell r="E4016">
            <v>0</v>
          </cell>
          <cell r="F4016">
            <v>2.65</v>
          </cell>
        </row>
        <row r="4017">
          <cell r="A4017" t="str">
            <v>502012</v>
          </cell>
          <cell r="B4017" t="str">
            <v>Recarga de extintor de gás carbônico</v>
          </cell>
          <cell r="C4017" t="str">
            <v>kg</v>
          </cell>
          <cell r="D4017">
            <v>9.17</v>
          </cell>
          <cell r="E4017">
            <v>0</v>
          </cell>
          <cell r="F4017">
            <v>9.17</v>
          </cell>
        </row>
        <row r="4018">
          <cell r="A4018" t="str">
            <v>502013</v>
          </cell>
          <cell r="B4018" t="str">
            <v>Recarga de extintor de pó químico seco</v>
          </cell>
          <cell r="C4018" t="str">
            <v>kg</v>
          </cell>
          <cell r="D4018">
            <v>8.58</v>
          </cell>
          <cell r="E4018">
            <v>0</v>
          </cell>
          <cell r="F4018">
            <v>8.58</v>
          </cell>
        </row>
        <row r="4019">
          <cell r="A4019" t="str">
            <v>502016</v>
          </cell>
          <cell r="B4019" t="str">
            <v>Pintura de extintor de gás carbônico, pó químico seco, ou água pressurizada, com capacidade acima de 12 kg até 20 kg</v>
          </cell>
          <cell r="C4019" t="str">
            <v>un</v>
          </cell>
          <cell r="D4019">
            <v>20.78</v>
          </cell>
          <cell r="E4019">
            <v>0</v>
          </cell>
          <cell r="F4019">
            <v>20.78</v>
          </cell>
        </row>
        <row r="4020">
          <cell r="A4020" t="str">
            <v>502017</v>
          </cell>
          <cell r="B4020" t="str">
            <v>Pintura de extintor de gás carbônico, pó químico seco, ou água pressurizada, com capacidade até 12 kg</v>
          </cell>
          <cell r="C4020" t="str">
            <v>un</v>
          </cell>
          <cell r="D4020">
            <v>14.91</v>
          </cell>
          <cell r="E4020">
            <v>0</v>
          </cell>
          <cell r="F4020">
            <v>14.91</v>
          </cell>
        </row>
        <row r="4021">
          <cell r="A4021" t="str">
            <v>502020</v>
          </cell>
          <cell r="B4021" t="str">
            <v>Recolocação de bico de sprinkler</v>
          </cell>
          <cell r="C4021" t="str">
            <v>un</v>
          </cell>
          <cell r="D4021">
            <v>0.05</v>
          </cell>
          <cell r="E4021">
            <v>9.73</v>
          </cell>
          <cell r="F4021">
            <v>9.7799999999999994</v>
          </cell>
        </row>
        <row r="4022">
          <cell r="A4022" t="str">
            <v>540000</v>
          </cell>
          <cell r="B4022" t="str">
            <v>Pavimentação e passeio</v>
          </cell>
          <cell r="C4022">
            <v>0</v>
          </cell>
          <cell r="D4022">
            <v>0</v>
          </cell>
          <cell r="E4022">
            <v>0</v>
          </cell>
          <cell r="F4022">
            <v>0</v>
          </cell>
        </row>
        <row r="4023">
          <cell r="A4023" t="str">
            <v>540100</v>
          </cell>
          <cell r="B4023" t="str">
            <v>Pavimentação preparo de base</v>
          </cell>
          <cell r="C4023">
            <v>0</v>
          </cell>
          <cell r="D4023">
            <v>0</v>
          </cell>
          <cell r="E4023">
            <v>0</v>
          </cell>
          <cell r="F4023">
            <v>0</v>
          </cell>
        </row>
        <row r="4024">
          <cell r="A4024" t="str">
            <v>540101</v>
          </cell>
          <cell r="B4024" t="str">
            <v>Regularização e compactação mecanizada de superfície, sem controle do proctor normal</v>
          </cell>
          <cell r="C4024" t="str">
            <v>m²</v>
          </cell>
          <cell r="D4024">
            <v>1.7</v>
          </cell>
          <cell r="E4024">
            <v>0.09</v>
          </cell>
          <cell r="F4024">
            <v>1.79</v>
          </cell>
        </row>
        <row r="4025">
          <cell r="A4025" t="str">
            <v>540103</v>
          </cell>
          <cell r="B4025" t="str">
            <v>Abertura e preparo de caixa até 40 cm, compactação do subleito mínimo de 95% do PN e transporte até o raio de 1,0 km</v>
          </cell>
          <cell r="C4025" t="str">
            <v>m²</v>
          </cell>
          <cell r="D4025">
            <v>12.6</v>
          </cell>
          <cell r="E4025">
            <v>0.18</v>
          </cell>
          <cell r="F4025">
            <v>12.780000000000001</v>
          </cell>
        </row>
        <row r="4026">
          <cell r="A4026" t="str">
            <v>540105</v>
          </cell>
          <cell r="B4026" t="str">
            <v>Compactação do subleito mínimo de 95% do PN</v>
          </cell>
          <cell r="C4026" t="str">
            <v>m³</v>
          </cell>
          <cell r="D4026">
            <v>10.58</v>
          </cell>
          <cell r="E4026">
            <v>0.36</v>
          </cell>
          <cell r="F4026">
            <v>10.94</v>
          </cell>
        </row>
        <row r="4027">
          <cell r="A4027" t="str">
            <v>540120</v>
          </cell>
          <cell r="B4027" t="str">
            <v>Base de macadame hidráulico</v>
          </cell>
          <cell r="C4027" t="str">
            <v>m³</v>
          </cell>
          <cell r="D4027">
            <v>156.18</v>
          </cell>
          <cell r="E4027">
            <v>17.010000000000002</v>
          </cell>
          <cell r="F4027">
            <v>173.19</v>
          </cell>
        </row>
        <row r="4028">
          <cell r="A4028" t="str">
            <v>540121</v>
          </cell>
          <cell r="B4028" t="str">
            <v>Base de brita graduada</v>
          </cell>
          <cell r="C4028" t="str">
            <v>m³</v>
          </cell>
          <cell r="D4028">
            <v>118.99000000000001</v>
          </cell>
          <cell r="E4028">
            <v>11.34</v>
          </cell>
          <cell r="F4028">
            <v>130.33000000000001</v>
          </cell>
        </row>
        <row r="4029">
          <cell r="A4029" t="str">
            <v>540122</v>
          </cell>
          <cell r="B4029" t="str">
            <v>Base de bica corrida</v>
          </cell>
          <cell r="C4029" t="str">
            <v>m³</v>
          </cell>
          <cell r="D4029">
            <v>106.94</v>
          </cell>
          <cell r="E4029">
            <v>1.75</v>
          </cell>
          <cell r="F4029">
            <v>108.69</v>
          </cell>
        </row>
        <row r="4030">
          <cell r="A4030" t="str">
            <v>540123</v>
          </cell>
          <cell r="B4030" t="str">
            <v>Base de macadame betuminoso</v>
          </cell>
          <cell r="C4030" t="str">
            <v>m³</v>
          </cell>
          <cell r="D4030">
            <v>375.79</v>
          </cell>
          <cell r="E4030">
            <v>8.51</v>
          </cell>
          <cell r="F4030">
            <v>384.3</v>
          </cell>
        </row>
        <row r="4031">
          <cell r="A4031" t="str">
            <v>540140</v>
          </cell>
          <cell r="B4031" t="str">
            <v>Abertura de caixa até 25 cm, inclui escavação, compactação, transporte e preparo do sub-leito</v>
          </cell>
          <cell r="C4031" t="str">
            <v>m²</v>
          </cell>
          <cell r="D4031">
            <v>10.5</v>
          </cell>
          <cell r="E4031">
            <v>0.26</v>
          </cell>
          <cell r="F4031">
            <v>10.76</v>
          </cell>
        </row>
        <row r="4032">
          <cell r="A4032" t="str">
            <v>540141</v>
          </cell>
          <cell r="B4032" t="str">
            <v>Varrição de pavimento para recapeamento</v>
          </cell>
          <cell r="C4032" t="str">
            <v>m²</v>
          </cell>
          <cell r="D4032">
            <v>0</v>
          </cell>
          <cell r="E4032">
            <v>0.45</v>
          </cell>
          <cell r="F4032">
            <v>0.45</v>
          </cell>
        </row>
        <row r="4033">
          <cell r="A4033" t="str">
            <v>540200</v>
          </cell>
          <cell r="B4033" t="str">
            <v>Pavimentação com pedrisco e revestimento primário</v>
          </cell>
          <cell r="C4033">
            <v>0</v>
          </cell>
          <cell r="D4033">
            <v>0</v>
          </cell>
          <cell r="E4033">
            <v>0</v>
          </cell>
          <cell r="F4033">
            <v>0</v>
          </cell>
        </row>
        <row r="4034">
          <cell r="A4034" t="str">
            <v>540203</v>
          </cell>
          <cell r="B4034" t="str">
            <v>Revestimento primário com pedra britada, compactação mínima de 95% do PN</v>
          </cell>
          <cell r="C4034" t="str">
            <v>m³</v>
          </cell>
          <cell r="D4034">
            <v>58.19</v>
          </cell>
          <cell r="E4034">
            <v>7.26</v>
          </cell>
          <cell r="F4034">
            <v>65.45</v>
          </cell>
        </row>
        <row r="4035">
          <cell r="A4035" t="str">
            <v>540300</v>
          </cell>
          <cell r="B4035" t="str">
            <v>Pavimentação flexível</v>
          </cell>
          <cell r="C4035">
            <v>0</v>
          </cell>
          <cell r="D4035">
            <v>0</v>
          </cell>
          <cell r="E4035">
            <v>0</v>
          </cell>
          <cell r="F4035">
            <v>0</v>
          </cell>
        </row>
        <row r="4036">
          <cell r="A4036" t="str">
            <v>540320</v>
          </cell>
          <cell r="B4036" t="str">
            <v>Concreto asfáltico usinado a quente - Binder</v>
          </cell>
          <cell r="C4036" t="str">
            <v>m³</v>
          </cell>
          <cell r="D4036">
            <v>619.83000000000004</v>
          </cell>
          <cell r="E4036">
            <v>9.4499999999999993</v>
          </cell>
          <cell r="F4036">
            <v>629.28</v>
          </cell>
        </row>
        <row r="4037">
          <cell r="A4037" t="str">
            <v>540321</v>
          </cell>
          <cell r="B4037" t="str">
            <v>Camada de rolamento em concreto asfáltico usinado a quente - (CBUQ)</v>
          </cell>
          <cell r="C4037" t="str">
            <v>m³</v>
          </cell>
          <cell r="D4037">
            <v>651.01</v>
          </cell>
          <cell r="E4037">
            <v>9.4499999999999993</v>
          </cell>
          <cell r="F4037">
            <v>660.46</v>
          </cell>
        </row>
        <row r="4038">
          <cell r="A4038" t="str">
            <v>540322</v>
          </cell>
          <cell r="B4038" t="str">
            <v>Revestimento com massa asfáltica</v>
          </cell>
          <cell r="C4038" t="str">
            <v>m³</v>
          </cell>
          <cell r="D4038">
            <v>601.1</v>
          </cell>
          <cell r="E4038">
            <v>9.4499999999999993</v>
          </cell>
          <cell r="F4038">
            <v>610.54999999999995</v>
          </cell>
        </row>
        <row r="4039">
          <cell r="A4039" t="str">
            <v>540323</v>
          </cell>
          <cell r="B4039" t="str">
            <v>Imprimação betuminosa ligante</v>
          </cell>
          <cell r="C4039" t="str">
            <v>m²</v>
          </cell>
          <cell r="D4039">
            <v>2.66</v>
          </cell>
          <cell r="E4039">
            <v>0.06</v>
          </cell>
          <cell r="F4039">
            <v>2.72</v>
          </cell>
        </row>
        <row r="4040">
          <cell r="A4040" t="str">
            <v>540324</v>
          </cell>
          <cell r="B4040" t="str">
            <v>Imprimação betuminosa impermeabilizante</v>
          </cell>
          <cell r="C4040" t="str">
            <v>m²</v>
          </cell>
          <cell r="D4040">
            <v>5.38</v>
          </cell>
          <cell r="E4040">
            <v>7.0000000000000007E-2</v>
          </cell>
          <cell r="F4040">
            <v>5.45</v>
          </cell>
        </row>
        <row r="4041">
          <cell r="A4041" t="str">
            <v>540325</v>
          </cell>
          <cell r="B4041" t="str">
            <v>Revestimento de pré-misturado a quente</v>
          </cell>
          <cell r="C4041" t="str">
            <v>m³</v>
          </cell>
          <cell r="D4041">
            <v>456.78000000000003</v>
          </cell>
          <cell r="E4041">
            <v>9.4499999999999993</v>
          </cell>
          <cell r="F4041">
            <v>466.23</v>
          </cell>
        </row>
        <row r="4042">
          <cell r="A4042" t="str">
            <v>540326</v>
          </cell>
          <cell r="B4042" t="str">
            <v>Revestimento de pré-misturado a frio</v>
          </cell>
          <cell r="C4042" t="str">
            <v>m³</v>
          </cell>
          <cell r="D4042">
            <v>468.31</v>
          </cell>
          <cell r="E4042">
            <v>22.68</v>
          </cell>
          <cell r="F4042">
            <v>490.99</v>
          </cell>
        </row>
        <row r="4043">
          <cell r="A4043" t="str">
            <v>540400</v>
          </cell>
          <cell r="B4043" t="str">
            <v>Pavimentação em paralelepípedos e blocos de concreto</v>
          </cell>
          <cell r="C4043">
            <v>0</v>
          </cell>
          <cell r="D4043">
            <v>0</v>
          </cell>
          <cell r="E4043">
            <v>0</v>
          </cell>
          <cell r="F4043">
            <v>0</v>
          </cell>
        </row>
        <row r="4044">
          <cell r="A4044" t="str">
            <v>540403</v>
          </cell>
          <cell r="B4044" t="str">
            <v>Pavimentação em paralelepípedo, sem rejunte</v>
          </cell>
          <cell r="C4044" t="str">
            <v>m²</v>
          </cell>
          <cell r="D4044">
            <v>140.30000000000001</v>
          </cell>
          <cell r="E4044">
            <v>14.47</v>
          </cell>
          <cell r="F4044">
            <v>154.77000000000001</v>
          </cell>
        </row>
        <row r="4045">
          <cell r="A4045" t="str">
            <v>540404</v>
          </cell>
          <cell r="B4045" t="str">
            <v>Rejuntamento de paralelepípedo com areia</v>
          </cell>
          <cell r="C4045" t="str">
            <v>m²</v>
          </cell>
          <cell r="D4045">
            <v>8.48</v>
          </cell>
          <cell r="E4045">
            <v>1.1299999999999999</v>
          </cell>
          <cell r="F4045">
            <v>9.61</v>
          </cell>
        </row>
        <row r="4046">
          <cell r="A4046" t="str">
            <v>540405</v>
          </cell>
          <cell r="B4046" t="str">
            <v>Rejuntamento de paralelepípedo com argamassa de cimento e areia 1:3</v>
          </cell>
          <cell r="C4046" t="str">
            <v>m²</v>
          </cell>
          <cell r="D4046">
            <v>6.57</v>
          </cell>
          <cell r="E4046">
            <v>3.52</v>
          </cell>
          <cell r="F4046">
            <v>10.09</v>
          </cell>
        </row>
        <row r="4047">
          <cell r="A4047" t="str">
            <v>540406</v>
          </cell>
          <cell r="B4047" t="str">
            <v>Rejuntamento de paralelepípedo com asfalto e pedrisco</v>
          </cell>
          <cell r="C4047" t="str">
            <v>m²</v>
          </cell>
          <cell r="D4047">
            <v>20.93</v>
          </cell>
          <cell r="E4047">
            <v>2.84</v>
          </cell>
          <cell r="F4047">
            <v>23.77</v>
          </cell>
        </row>
        <row r="4048">
          <cell r="A4048" t="str">
            <v>540434</v>
          </cell>
          <cell r="B4048" t="str">
            <v>Pavimentação em lajota de concreto 35 MPa, espessura 6 cm, tipos: raquete, retangular, sextavado e 16 faces, com rejunte em areia</v>
          </cell>
          <cell r="C4048" t="str">
            <v>m²</v>
          </cell>
          <cell r="D4048">
            <v>44.15</v>
          </cell>
          <cell r="E4048">
            <v>10.86</v>
          </cell>
          <cell r="F4048">
            <v>55.01</v>
          </cell>
        </row>
        <row r="4049">
          <cell r="A4049" t="str">
            <v>540435</v>
          </cell>
          <cell r="B4049" t="str">
            <v>Pavimentação em lajota de concreto 35 MPa, espessura 8 cm, tipos: raquete, retangular, sextavado e 16 faces, com rejunte em areia</v>
          </cell>
          <cell r="C4049" t="str">
            <v>m²</v>
          </cell>
          <cell r="D4049">
            <v>48.1</v>
          </cell>
          <cell r="E4049">
            <v>14.48</v>
          </cell>
          <cell r="F4049">
            <v>62.58</v>
          </cell>
        </row>
        <row r="4050">
          <cell r="A4050" t="str">
            <v>540436</v>
          </cell>
          <cell r="B4050" t="str">
            <v>Bloco diagonal em concreto tipo piso drenante para plantio de grama - 50 x 50 x 10 cm</v>
          </cell>
          <cell r="C4050" t="str">
            <v>m²</v>
          </cell>
          <cell r="D4050">
            <v>57</v>
          </cell>
          <cell r="E4050">
            <v>5.3500000000000005</v>
          </cell>
          <cell r="F4050">
            <v>62.35</v>
          </cell>
        </row>
        <row r="4051">
          <cell r="A4051" t="str">
            <v>540600</v>
          </cell>
          <cell r="B4051" t="str">
            <v>Guias e sarjetas</v>
          </cell>
          <cell r="C4051">
            <v>0</v>
          </cell>
          <cell r="D4051">
            <v>0</v>
          </cell>
          <cell r="E4051">
            <v>0</v>
          </cell>
          <cell r="F4051">
            <v>0</v>
          </cell>
        </row>
        <row r="4052">
          <cell r="A4052" t="str">
            <v>540602</v>
          </cell>
          <cell r="B4052" t="str">
            <v>Guia pré-moldada curva tipo PMSP 100 - fck 25 MPa</v>
          </cell>
          <cell r="C4052" t="str">
            <v>m</v>
          </cell>
          <cell r="D4052">
            <v>29.55</v>
          </cell>
          <cell r="E4052">
            <v>6.83</v>
          </cell>
          <cell r="F4052">
            <v>36.380000000000003</v>
          </cell>
        </row>
        <row r="4053">
          <cell r="A4053" t="str">
            <v>540604</v>
          </cell>
          <cell r="B4053" t="str">
            <v>Guia pré-moldada reta tipo PMSP 100 - fck 25 MPa</v>
          </cell>
          <cell r="C4053" t="str">
            <v>m</v>
          </cell>
          <cell r="D4053">
            <v>27.88</v>
          </cell>
          <cell r="E4053">
            <v>6.83</v>
          </cell>
          <cell r="F4053">
            <v>34.71</v>
          </cell>
        </row>
        <row r="4054">
          <cell r="A4054" t="str">
            <v>540610</v>
          </cell>
          <cell r="B4054" t="str">
            <v>Base em concreto com fck de 20 MPa, para guias, sarjetas ou sarjetões</v>
          </cell>
          <cell r="C4054" t="str">
            <v>m³</v>
          </cell>
          <cell r="D4054">
            <v>289.19</v>
          </cell>
          <cell r="E4054">
            <v>24.59</v>
          </cell>
          <cell r="F4054">
            <v>313.77999999999997</v>
          </cell>
        </row>
        <row r="4055">
          <cell r="A4055" t="str">
            <v>540611</v>
          </cell>
          <cell r="B4055" t="str">
            <v>Base em concreto com fck de 25 MPa, para guias, sarjetas ou sarjetões</v>
          </cell>
          <cell r="C4055" t="str">
            <v>m³</v>
          </cell>
          <cell r="D4055">
            <v>301.8</v>
          </cell>
          <cell r="E4055">
            <v>24.59</v>
          </cell>
          <cell r="F4055">
            <v>326.39</v>
          </cell>
        </row>
        <row r="4056">
          <cell r="A4056" t="str">
            <v>540615</v>
          </cell>
          <cell r="B4056" t="str">
            <v>Execução de perfil extrusado no local</v>
          </cell>
          <cell r="C4056" t="str">
            <v>m³</v>
          </cell>
          <cell r="D4056">
            <v>405.96000000000004</v>
          </cell>
          <cell r="E4056">
            <v>0</v>
          </cell>
          <cell r="F4056">
            <v>405.96000000000004</v>
          </cell>
        </row>
        <row r="4057">
          <cell r="A4057" t="str">
            <v>540616</v>
          </cell>
          <cell r="B4057" t="str">
            <v>Sarjeta ou sarjetão moldado no local, tipo PMSP em concreto com fck 20 MPa</v>
          </cell>
          <cell r="C4057" t="str">
            <v>m³</v>
          </cell>
          <cell r="D4057">
            <v>376.98</v>
          </cell>
          <cell r="E4057">
            <v>50.14</v>
          </cell>
          <cell r="F4057">
            <v>427.12</v>
          </cell>
        </row>
        <row r="4058">
          <cell r="A4058" t="str">
            <v>540617</v>
          </cell>
          <cell r="B4058" t="str">
            <v>Sarjeta ou sarjetão moldado no local, tipo PMSP em concreto com fck 25 MPa</v>
          </cell>
          <cell r="C4058" t="str">
            <v>m³</v>
          </cell>
          <cell r="D4058">
            <v>389.59000000000003</v>
          </cell>
          <cell r="E4058">
            <v>50.14</v>
          </cell>
          <cell r="F4058">
            <v>439.73</v>
          </cell>
        </row>
        <row r="4059">
          <cell r="A4059" t="str">
            <v>540700</v>
          </cell>
          <cell r="B4059" t="str">
            <v>Calçadas e passeios</v>
          </cell>
          <cell r="C4059">
            <v>0</v>
          </cell>
          <cell r="D4059">
            <v>0</v>
          </cell>
          <cell r="E4059">
            <v>0</v>
          </cell>
          <cell r="F4059">
            <v>0</v>
          </cell>
        </row>
        <row r="4060">
          <cell r="A4060" t="str">
            <v>540704</v>
          </cell>
          <cell r="B4060" t="str">
            <v>Passeio em mosaico português</v>
          </cell>
          <cell r="C4060" t="str">
            <v>m²</v>
          </cell>
          <cell r="D4060">
            <v>158.1</v>
          </cell>
          <cell r="E4060">
            <v>0</v>
          </cell>
          <cell r="F4060">
            <v>158.1</v>
          </cell>
        </row>
        <row r="4061">
          <cell r="A4061" t="str">
            <v>540710</v>
          </cell>
          <cell r="B4061" t="str">
            <v>Piso em ladrilho hidráulico preto, branco e cinza 20 x 20 cm, assentado com argamassa mista</v>
          </cell>
          <cell r="C4061" t="str">
            <v>m²</v>
          </cell>
          <cell r="D4061">
            <v>60.6</v>
          </cell>
          <cell r="E4061">
            <v>36.03</v>
          </cell>
          <cell r="F4061">
            <v>96.63</v>
          </cell>
        </row>
        <row r="4062">
          <cell r="A4062" t="str">
            <v>540711</v>
          </cell>
          <cell r="B4062" t="str">
            <v>Piso em ladrilho hidráulico preto, branco e cinza 20 x 20 cm, assentado com argamassa colante industrializada</v>
          </cell>
          <cell r="C4062" t="str">
            <v>m²</v>
          </cell>
          <cell r="D4062">
            <v>50.17</v>
          </cell>
          <cell r="E4062">
            <v>6.3900000000000006</v>
          </cell>
          <cell r="F4062">
            <v>56.56</v>
          </cell>
        </row>
        <row r="4063">
          <cell r="A4063" t="str">
            <v>540712</v>
          </cell>
          <cell r="B4063" t="str">
            <v>Piso em ladrilho hidráulico várias cores 20 x 20 cm, assentado com argamassa mista</v>
          </cell>
          <cell r="C4063" t="str">
            <v>m²</v>
          </cell>
          <cell r="D4063">
            <v>62.72</v>
          </cell>
          <cell r="E4063">
            <v>36.03</v>
          </cell>
          <cell r="F4063">
            <v>98.75</v>
          </cell>
        </row>
        <row r="4064">
          <cell r="A4064" t="str">
            <v>540713</v>
          </cell>
          <cell r="B4064" t="str">
            <v>Piso em ladrilho hidráulico várias cores 20 x 20 cm, assentado com argamassa colante industrializada</v>
          </cell>
          <cell r="C4064" t="str">
            <v>m²</v>
          </cell>
          <cell r="D4064">
            <v>52.29</v>
          </cell>
          <cell r="E4064">
            <v>6.3900000000000006</v>
          </cell>
          <cell r="F4064">
            <v>58.68</v>
          </cell>
        </row>
        <row r="4065">
          <cell r="A4065" t="str">
            <v>540720</v>
          </cell>
          <cell r="B4065" t="str">
            <v>Rejuntamento de piso em ladrilho hidráulico (20 x 20 x 1,8 cm) com cimento branco, juntas de 2 mm</v>
          </cell>
          <cell r="C4065" t="str">
            <v>m²</v>
          </cell>
          <cell r="D4065">
            <v>0.81</v>
          </cell>
          <cell r="E4065">
            <v>5.7</v>
          </cell>
          <cell r="F4065">
            <v>6.51</v>
          </cell>
        </row>
        <row r="4066">
          <cell r="A4066" t="str">
            <v>540721</v>
          </cell>
          <cell r="B4066" t="str">
            <v>Rejuntamento de piso em ladrilho hidráulico (20 x 20 x 1,8 cm) com argamassa industrializada para rejunte, juntas de 2 mm</v>
          </cell>
          <cell r="C4066" t="str">
            <v>m²</v>
          </cell>
          <cell r="D4066">
            <v>1.92</v>
          </cell>
          <cell r="E4066">
            <v>5.7</v>
          </cell>
          <cell r="F4066">
            <v>7.62</v>
          </cell>
        </row>
        <row r="4067">
          <cell r="A4067" t="str">
            <v>540726</v>
          </cell>
          <cell r="B4067" t="str">
            <v>Piso em ladrilho hidráulico tipo rampa várias cores (30x30cm) antiderrapante, assentado com argamassa mista</v>
          </cell>
          <cell r="C4067" t="str">
            <v>m²</v>
          </cell>
          <cell r="D4067">
            <v>59.46</v>
          </cell>
          <cell r="E4067">
            <v>16.18</v>
          </cell>
          <cell r="F4067">
            <v>75.64</v>
          </cell>
        </row>
        <row r="4068">
          <cell r="A4068" t="str">
            <v>542000</v>
          </cell>
          <cell r="B4068" t="str">
            <v>Reparos, conservações e complementos</v>
          </cell>
          <cell r="C4068">
            <v>0</v>
          </cell>
          <cell r="D4068">
            <v>0</v>
          </cell>
          <cell r="E4068">
            <v>0</v>
          </cell>
          <cell r="F4068">
            <v>0</v>
          </cell>
        </row>
        <row r="4069">
          <cell r="A4069" t="str">
            <v>542004</v>
          </cell>
          <cell r="B4069" t="str">
            <v>Bate-roda em concreto pré-moldado</v>
          </cell>
          <cell r="C4069" t="str">
            <v>m</v>
          </cell>
          <cell r="D4069">
            <v>26.29</v>
          </cell>
          <cell r="E4069">
            <v>7.8100000000000005</v>
          </cell>
          <cell r="F4069">
            <v>34.1</v>
          </cell>
        </row>
        <row r="4070">
          <cell r="A4070" t="str">
            <v>542010</v>
          </cell>
          <cell r="B4070" t="str">
            <v>Reassentamento de guia pré-moldada reta e/ou curva</v>
          </cell>
          <cell r="C4070" t="str">
            <v>m</v>
          </cell>
          <cell r="D4070">
            <v>6.03</v>
          </cell>
          <cell r="E4070">
            <v>6.83</v>
          </cell>
          <cell r="F4070">
            <v>12.86</v>
          </cell>
        </row>
        <row r="4071">
          <cell r="A4071" t="str">
            <v>542011</v>
          </cell>
          <cell r="B4071" t="str">
            <v>Reassentamento de paralelepípedos, sem rejunte</v>
          </cell>
          <cell r="C4071" t="str">
            <v>m²</v>
          </cell>
          <cell r="D4071">
            <v>7.6400000000000006</v>
          </cell>
          <cell r="E4071">
            <v>14.47</v>
          </cell>
          <cell r="F4071">
            <v>22.11</v>
          </cell>
        </row>
        <row r="4072">
          <cell r="A4072" t="str">
            <v>542012</v>
          </cell>
          <cell r="B4072" t="str">
            <v>Reassentamento de pavimentação em lajota de concreto, espessura 6 cm, com rejunte em areia</v>
          </cell>
          <cell r="C4072" t="str">
            <v>m²</v>
          </cell>
          <cell r="D4072">
            <v>4.8099999999999996</v>
          </cell>
          <cell r="E4072">
            <v>8.93</v>
          </cell>
          <cell r="F4072">
            <v>13.74</v>
          </cell>
        </row>
        <row r="4073">
          <cell r="A4073" t="str">
            <v>542013</v>
          </cell>
          <cell r="B4073" t="str">
            <v>Reassentamento de pavimentação em lajota de concreto, espessura 8 cm, com rejunte em areia</v>
          </cell>
          <cell r="C4073" t="str">
            <v>m²</v>
          </cell>
          <cell r="D4073">
            <v>4.87</v>
          </cell>
          <cell r="E4073">
            <v>10.34</v>
          </cell>
          <cell r="F4073">
            <v>15.21</v>
          </cell>
        </row>
        <row r="4074">
          <cell r="A4074" t="str">
            <v>542014</v>
          </cell>
          <cell r="B4074" t="str">
            <v>Reassentamento de pavimentação em lajota de concreto, espessura 10 cm, com rejunte em areia</v>
          </cell>
          <cell r="C4074" t="str">
            <v>m²</v>
          </cell>
          <cell r="D4074">
            <v>4.96</v>
          </cell>
          <cell r="E4074">
            <v>12.42</v>
          </cell>
          <cell r="F4074">
            <v>17.38</v>
          </cell>
        </row>
        <row r="4075">
          <cell r="A4075" t="str">
            <v>550000</v>
          </cell>
          <cell r="B4075" t="str">
            <v>Limpeza</v>
          </cell>
          <cell r="C4075">
            <v>0</v>
          </cell>
          <cell r="D4075">
            <v>0</v>
          </cell>
          <cell r="E4075">
            <v>0</v>
          </cell>
          <cell r="F4075">
            <v>0</v>
          </cell>
        </row>
        <row r="4076">
          <cell r="A4076" t="str">
            <v>550100</v>
          </cell>
          <cell r="B4076" t="str">
            <v>Limpeza de obra</v>
          </cell>
          <cell r="C4076">
            <v>0</v>
          </cell>
          <cell r="D4076">
            <v>0</v>
          </cell>
          <cell r="E4076">
            <v>0</v>
          </cell>
          <cell r="F4076">
            <v>0</v>
          </cell>
        </row>
        <row r="4077">
          <cell r="A4077" t="str">
            <v>550102</v>
          </cell>
          <cell r="B4077" t="str">
            <v>Limpeza final da obra</v>
          </cell>
          <cell r="C4077" t="str">
            <v>m²</v>
          </cell>
          <cell r="D4077">
            <v>0</v>
          </cell>
          <cell r="E4077">
            <v>7.94</v>
          </cell>
          <cell r="F4077">
            <v>7.94</v>
          </cell>
        </row>
        <row r="4078">
          <cell r="A4078" t="str">
            <v>550103</v>
          </cell>
          <cell r="B4078" t="str">
            <v>Limpeza complementar com hidrojateamento</v>
          </cell>
          <cell r="C4078" t="str">
            <v>m²</v>
          </cell>
          <cell r="D4078">
            <v>1.4000000000000001</v>
          </cell>
          <cell r="E4078">
            <v>3.29</v>
          </cell>
          <cell r="F4078">
            <v>4.6900000000000004</v>
          </cell>
        </row>
        <row r="4079">
          <cell r="A4079" t="str">
            <v>550107</v>
          </cell>
          <cell r="B4079" t="str">
            <v>Limpeza complementar e especial de piso com produtos químicos</v>
          </cell>
          <cell r="C4079" t="str">
            <v>m²</v>
          </cell>
          <cell r="D4079">
            <v>0.4</v>
          </cell>
          <cell r="E4079">
            <v>2.27</v>
          </cell>
          <cell r="F4079">
            <v>2.67</v>
          </cell>
        </row>
        <row r="4080">
          <cell r="A4080" t="str">
            <v>550108</v>
          </cell>
          <cell r="B4080" t="str">
            <v>Limpeza complementar e especial de peças e aparelhos sanitários</v>
          </cell>
          <cell r="C4080" t="str">
            <v>un</v>
          </cell>
          <cell r="D4080">
            <v>0</v>
          </cell>
          <cell r="E4080">
            <v>9.07</v>
          </cell>
          <cell r="F4080">
            <v>9.07</v>
          </cell>
        </row>
        <row r="4081">
          <cell r="A4081" t="str">
            <v>550110</v>
          </cell>
          <cell r="B4081" t="str">
            <v>Limpeza complementar e especial de vidros</v>
          </cell>
          <cell r="C4081" t="str">
            <v>m²</v>
          </cell>
          <cell r="D4081">
            <v>0</v>
          </cell>
          <cell r="E4081">
            <v>8.51</v>
          </cell>
          <cell r="F4081">
            <v>8.51</v>
          </cell>
        </row>
        <row r="4082">
          <cell r="A4082" t="str">
            <v>550113</v>
          </cell>
          <cell r="B4082" t="str">
            <v>Limpeza e lavagem de superfície revestida com material cerâmico ou pastilhas por hidrojateamento com rejuntamento</v>
          </cell>
          <cell r="C4082" t="str">
            <v>m²</v>
          </cell>
          <cell r="D4082">
            <v>4.1100000000000003</v>
          </cell>
          <cell r="E4082">
            <v>3.29</v>
          </cell>
          <cell r="F4082">
            <v>7.4</v>
          </cell>
        </row>
        <row r="4083">
          <cell r="A4083" t="str">
            <v>550114</v>
          </cell>
          <cell r="B4083" t="str">
            <v>Limpeza de superfície com hidrojateamento</v>
          </cell>
          <cell r="C4083" t="str">
            <v>m²</v>
          </cell>
          <cell r="D4083">
            <v>3.74</v>
          </cell>
          <cell r="E4083">
            <v>0</v>
          </cell>
          <cell r="F4083">
            <v>3.74</v>
          </cell>
        </row>
        <row r="4084">
          <cell r="A4084" t="str">
            <v>550200</v>
          </cell>
          <cell r="B4084" t="str">
            <v>Limpeza e desinfecção sanitária</v>
          </cell>
          <cell r="C4084">
            <v>0</v>
          </cell>
          <cell r="D4084">
            <v>0</v>
          </cell>
          <cell r="E4084">
            <v>0</v>
          </cell>
          <cell r="F4084">
            <v>0</v>
          </cell>
        </row>
        <row r="4085">
          <cell r="A4085" t="str">
            <v>550201</v>
          </cell>
          <cell r="B4085" t="str">
            <v>Limpeza de caixa de inspeção</v>
          </cell>
          <cell r="C4085" t="str">
            <v>un</v>
          </cell>
          <cell r="D4085">
            <v>0</v>
          </cell>
          <cell r="E4085">
            <v>3.4</v>
          </cell>
          <cell r="F4085">
            <v>3.4</v>
          </cell>
        </row>
        <row r="4086">
          <cell r="A4086" t="str">
            <v>550202</v>
          </cell>
          <cell r="B4086" t="str">
            <v>Limpeza de fossa</v>
          </cell>
          <cell r="C4086" t="str">
            <v>m³</v>
          </cell>
          <cell r="D4086">
            <v>103.39</v>
          </cell>
          <cell r="E4086">
            <v>0</v>
          </cell>
          <cell r="F4086">
            <v>103.39</v>
          </cell>
        </row>
        <row r="4087">
          <cell r="A4087" t="str">
            <v>550204</v>
          </cell>
          <cell r="B4087" t="str">
            <v>Limpeza e desobstrução de boca de lobo</v>
          </cell>
          <cell r="C4087" t="str">
            <v>un</v>
          </cell>
          <cell r="D4087">
            <v>0</v>
          </cell>
          <cell r="E4087">
            <v>11.72</v>
          </cell>
          <cell r="F4087">
            <v>11.72</v>
          </cell>
        </row>
        <row r="4088">
          <cell r="A4088" t="str">
            <v>550205</v>
          </cell>
          <cell r="B4088" t="str">
            <v>Limpeza e desobstrução de canaletas ou tubulações de águas pluviais</v>
          </cell>
          <cell r="C4088" t="str">
            <v>m</v>
          </cell>
          <cell r="D4088">
            <v>0</v>
          </cell>
          <cell r="E4088">
            <v>5.86</v>
          </cell>
          <cell r="F4088">
            <v>5.86</v>
          </cell>
        </row>
        <row r="4089">
          <cell r="A4089" t="str">
            <v>550206</v>
          </cell>
          <cell r="B4089" t="str">
            <v>Limpeza e desentupimento manual de tubulação de esgoto predial</v>
          </cell>
          <cell r="C4089" t="str">
            <v>m</v>
          </cell>
          <cell r="D4089">
            <v>0</v>
          </cell>
          <cell r="E4089">
            <v>6.78</v>
          </cell>
          <cell r="F4089">
            <v>6.78</v>
          </cell>
        </row>
        <row r="4090">
          <cell r="A4090" t="str">
            <v>551000</v>
          </cell>
          <cell r="B4090" t="str">
            <v>Remoção de entulho</v>
          </cell>
          <cell r="C4090">
            <v>0</v>
          </cell>
          <cell r="D4090">
            <v>0</v>
          </cell>
          <cell r="E4090">
            <v>0</v>
          </cell>
          <cell r="F4090">
            <v>0</v>
          </cell>
        </row>
        <row r="4091">
          <cell r="A4091" t="str">
            <v>551003</v>
          </cell>
          <cell r="B4091" t="str">
            <v>Locação de duto coletor de entulho</v>
          </cell>
          <cell r="C4091" t="str">
            <v>mxmês</v>
          </cell>
          <cell r="D4091">
            <v>55.61</v>
          </cell>
          <cell r="E4091">
            <v>0</v>
          </cell>
          <cell r="F4091">
            <v>55.61</v>
          </cell>
        </row>
        <row r="4092">
          <cell r="A4092" t="str">
            <v>610000</v>
          </cell>
          <cell r="B4092" t="str">
            <v>Conforto mecânico, equipamentos e sistema</v>
          </cell>
          <cell r="C4092">
            <v>0</v>
          </cell>
          <cell r="D4092">
            <v>0</v>
          </cell>
          <cell r="E4092">
            <v>0</v>
          </cell>
          <cell r="F4092">
            <v>0</v>
          </cell>
        </row>
        <row r="4093">
          <cell r="A4093" t="str">
            <v>610100</v>
          </cell>
          <cell r="B4093" t="str">
            <v>Elevador</v>
          </cell>
          <cell r="C4093">
            <v>0</v>
          </cell>
          <cell r="D4093">
            <v>0</v>
          </cell>
          <cell r="E4093">
            <v>0</v>
          </cell>
          <cell r="F4093">
            <v>0</v>
          </cell>
        </row>
        <row r="4094">
          <cell r="A4094" t="str">
            <v>610167</v>
          </cell>
          <cell r="B4094" t="str">
            <v>Elevador para passageiros, uso interno com capacidade mínima de 600kg para duas paradas, portas unilaterais</v>
          </cell>
          <cell r="C4094" t="str">
            <v>cj</v>
          </cell>
          <cell r="D4094">
            <v>89572.83</v>
          </cell>
          <cell r="E4094">
            <v>0</v>
          </cell>
          <cell r="F4094">
            <v>89572.83</v>
          </cell>
        </row>
        <row r="4095">
          <cell r="A4095" t="str">
            <v>610168</v>
          </cell>
          <cell r="B4095" t="str">
            <v>Elevador para passageiros, uso interno com capacidade mínima de 600kg para três paradas, portas unilaterais</v>
          </cell>
          <cell r="C4095" t="str">
            <v>cj</v>
          </cell>
          <cell r="D4095">
            <v>95307</v>
          </cell>
          <cell r="E4095">
            <v>0</v>
          </cell>
          <cell r="F4095">
            <v>95307</v>
          </cell>
        </row>
        <row r="4096">
          <cell r="A4096" t="str">
            <v>610169</v>
          </cell>
          <cell r="B4096" t="str">
            <v>Elevador para passageiros, uso interno com capacidade mínima de 600kg para três paradas, portas bilaterais</v>
          </cell>
          <cell r="C4096" t="str">
            <v>cj</v>
          </cell>
          <cell r="D4096">
            <v>103214.5</v>
          </cell>
          <cell r="E4096">
            <v>0</v>
          </cell>
          <cell r="F4096">
            <v>103214.5</v>
          </cell>
        </row>
        <row r="4097">
          <cell r="A4097" t="str">
            <v>610176</v>
          </cell>
          <cell r="B4097" t="str">
            <v>Elevador para passageiros, uso interno com capacidade mínima de 600 kg para quatro paradas, portas bilaterais</v>
          </cell>
          <cell r="C4097" t="str">
            <v>cj</v>
          </cell>
          <cell r="D4097">
            <v>110004.17</v>
          </cell>
          <cell r="E4097">
            <v>0</v>
          </cell>
          <cell r="F4097">
            <v>110004.17</v>
          </cell>
        </row>
        <row r="4098">
          <cell r="A4098" t="str">
            <v>610177</v>
          </cell>
          <cell r="B4098" t="str">
            <v>Elevador para passageiros, uso interno com capacidade mínima de 600 kg para quatro paradas, portas unilaterais</v>
          </cell>
          <cell r="C4098" t="str">
            <v>cj</v>
          </cell>
          <cell r="D4098">
            <v>101783.67</v>
          </cell>
          <cell r="E4098">
            <v>0</v>
          </cell>
          <cell r="F4098">
            <v>101783.67</v>
          </cell>
        </row>
        <row r="4099">
          <cell r="A4099" t="str">
            <v>610180</v>
          </cell>
          <cell r="B4099" t="str">
            <v>Fechamento em vidro laminado para caixa de elevador</v>
          </cell>
          <cell r="C4099" t="str">
            <v>m²</v>
          </cell>
          <cell r="D4099">
            <v>438.32</v>
          </cell>
          <cell r="E4099">
            <v>0</v>
          </cell>
          <cell r="F4099">
            <v>438.32</v>
          </cell>
        </row>
        <row r="4100">
          <cell r="A4100" t="str">
            <v>610182</v>
          </cell>
          <cell r="B4100" t="str">
            <v>Elevador para 9 passageiros com 2 paradas, acessos justapostos, sem casa de máquinas</v>
          </cell>
          <cell r="C4100" t="str">
            <v>cj</v>
          </cell>
          <cell r="D4100">
            <v>103021.75</v>
          </cell>
          <cell r="E4100">
            <v>0</v>
          </cell>
          <cell r="F4100">
            <v>103021.75</v>
          </cell>
        </row>
        <row r="4101">
          <cell r="A4101" t="str">
            <v>611200</v>
          </cell>
          <cell r="B4101" t="str">
            <v>Exaustão</v>
          </cell>
          <cell r="C4101">
            <v>0</v>
          </cell>
          <cell r="D4101">
            <v>0</v>
          </cell>
          <cell r="E4101">
            <v>0</v>
          </cell>
          <cell r="F4101">
            <v>0</v>
          </cell>
        </row>
        <row r="4102">
          <cell r="A4102" t="str">
            <v>611212</v>
          </cell>
          <cell r="B4102" t="str">
            <v>Exaustor eólico vazão de ar 4.000 m³/h e ventos a 10 km/h</v>
          </cell>
          <cell r="C4102" t="str">
            <v>un</v>
          </cell>
          <cell r="D4102">
            <v>345</v>
          </cell>
          <cell r="E4102">
            <v>0</v>
          </cell>
          <cell r="F4102">
            <v>345</v>
          </cell>
        </row>
        <row r="4103">
          <cell r="A4103" t="str">
            <v>611400</v>
          </cell>
          <cell r="B4103" t="str">
            <v>Ventilação</v>
          </cell>
          <cell r="C4103">
            <v>0</v>
          </cell>
          <cell r="D4103">
            <v>0</v>
          </cell>
          <cell r="E4103">
            <v>0</v>
          </cell>
          <cell r="F4103">
            <v>0</v>
          </cell>
        </row>
        <row r="4104">
          <cell r="A4104" t="str">
            <v>611404</v>
          </cell>
          <cell r="B4104" t="str">
            <v>Caixa ventiladora com ventilador centrífugo, vazão 4400 m³/h, pressão 35 mmCA - 220/380 V / 60Hz</v>
          </cell>
          <cell r="C4104" t="str">
            <v>un</v>
          </cell>
          <cell r="D4104">
            <v>3264.69</v>
          </cell>
          <cell r="E4104">
            <v>159.41999999999999</v>
          </cell>
          <cell r="F4104">
            <v>3424.11</v>
          </cell>
        </row>
        <row r="4105">
          <cell r="A4105" t="str">
            <v>611405</v>
          </cell>
          <cell r="B4105" t="str">
            <v>Caixa ventiladora com ventilador centrífugo, vazão 8800 m³/h, pressão 35 mmCA - 220/380 V / 60Hz</v>
          </cell>
          <cell r="C4105" t="str">
            <v>un</v>
          </cell>
          <cell r="D4105">
            <v>4544.51</v>
          </cell>
          <cell r="E4105">
            <v>159.41999999999999</v>
          </cell>
          <cell r="F4105">
            <v>4703.93</v>
          </cell>
        </row>
        <row r="4106">
          <cell r="A4106" t="str">
            <v>611406</v>
          </cell>
          <cell r="B4106" t="str">
            <v>Caixa ventiladora com ventilador centrífugo, vazão 700 m³/h, pressão 35 mmCA - 220/380 V / 60Hz</v>
          </cell>
          <cell r="C4106" t="str">
            <v>un</v>
          </cell>
          <cell r="D4106">
            <v>1877.05</v>
          </cell>
          <cell r="E4106">
            <v>159.41999999999999</v>
          </cell>
          <cell r="F4106">
            <v>2036.47</v>
          </cell>
        </row>
        <row r="4107">
          <cell r="A4107" t="str">
            <v>611407</v>
          </cell>
          <cell r="B4107" t="str">
            <v>Caixa ventiladora com ventilador centrífugo, vazão 1710 m³/h, pressão 35 mmCA - 220/380 V / 60Hz</v>
          </cell>
          <cell r="C4107" t="str">
            <v>un</v>
          </cell>
          <cell r="D4107">
            <v>2358.21</v>
          </cell>
          <cell r="E4107">
            <v>159.41999999999999</v>
          </cell>
          <cell r="F4107">
            <v>2517.63</v>
          </cell>
        </row>
        <row r="4108">
          <cell r="A4108" t="str">
            <v>611408</v>
          </cell>
          <cell r="B4108" t="str">
            <v>Caixa ventiladora com ventilador centrífugo, vazão 1190 m³/h, pressão 35 mmCA - 220/380 V / 60Hz</v>
          </cell>
          <cell r="C4108" t="str">
            <v>un</v>
          </cell>
          <cell r="D4108">
            <v>2225.12</v>
          </cell>
          <cell r="E4108">
            <v>159.41999999999999</v>
          </cell>
          <cell r="F4108">
            <v>2384.54</v>
          </cell>
        </row>
        <row r="4109">
          <cell r="A4109" t="str">
            <v>612000</v>
          </cell>
          <cell r="B4109" t="str">
            <v>Reparos, conservações e complementos</v>
          </cell>
          <cell r="C4109">
            <v>0</v>
          </cell>
          <cell r="D4109">
            <v>0</v>
          </cell>
          <cell r="E4109">
            <v>0</v>
          </cell>
          <cell r="F4109">
            <v>0</v>
          </cell>
        </row>
        <row r="4110">
          <cell r="A4110" t="str">
            <v>612004</v>
          </cell>
          <cell r="B4110" t="str">
            <v>Cortina de ar com duas velocidades para vão de 1,20 m</v>
          </cell>
          <cell r="C4110" t="str">
            <v>cj</v>
          </cell>
          <cell r="D4110">
            <v>521.72</v>
          </cell>
          <cell r="E4110">
            <v>7.18</v>
          </cell>
          <cell r="F4110">
            <v>528.9</v>
          </cell>
        </row>
        <row r="4111">
          <cell r="A4111" t="str">
            <v>612009</v>
          </cell>
          <cell r="B4111" t="str">
            <v>Cortina de ar com duas velocidades para vão de 1,40 m</v>
          </cell>
          <cell r="C4111" t="str">
            <v>cj</v>
          </cell>
          <cell r="D4111">
            <v>646.87</v>
          </cell>
          <cell r="E4111">
            <v>7.18</v>
          </cell>
          <cell r="F4111">
            <v>654.04999999999995</v>
          </cell>
        </row>
        <row r="4112">
          <cell r="A4112" t="str">
            <v>612010</v>
          </cell>
          <cell r="B4112" t="str">
            <v>Ligação típica, (cavalete), para ar condicionado ´fancoil´, diâmetro de 1/2´</v>
          </cell>
          <cell r="C4112" t="str">
            <v>cj</v>
          </cell>
          <cell r="D4112">
            <v>592.62</v>
          </cell>
          <cell r="E4112">
            <v>293.62</v>
          </cell>
          <cell r="F4112">
            <v>886.24</v>
          </cell>
        </row>
        <row r="4113">
          <cell r="A4113" t="str">
            <v>612011</v>
          </cell>
          <cell r="B4113" t="str">
            <v>Ligação típica, (cavalete), para ar condicionado ´fancoil´, diâmetro de 3/4´</v>
          </cell>
          <cell r="C4113" t="str">
            <v>cj</v>
          </cell>
          <cell r="D4113">
            <v>703.19</v>
          </cell>
          <cell r="E4113">
            <v>313.07</v>
          </cell>
          <cell r="F4113">
            <v>1016.26</v>
          </cell>
        </row>
        <row r="4114">
          <cell r="A4114" t="str">
            <v>612012</v>
          </cell>
          <cell r="B4114" t="str">
            <v>Ligação típica, (cavalete), para ar condicionado ´fancoil´, diâmetro de 1´</v>
          </cell>
          <cell r="C4114" t="str">
            <v>cj</v>
          </cell>
          <cell r="D4114">
            <v>831.53</v>
          </cell>
          <cell r="E4114">
            <v>351.96</v>
          </cell>
          <cell r="F4114">
            <v>1183.49</v>
          </cell>
        </row>
        <row r="4115">
          <cell r="A4115" t="str">
            <v>612013</v>
          </cell>
          <cell r="B4115" t="str">
            <v>Ligação típica, (cavalete), para ar condicionado ´fancoil´, diâmetro de 1 1/4´</v>
          </cell>
          <cell r="C4115" t="str">
            <v>cj</v>
          </cell>
          <cell r="D4115">
            <v>1079.05</v>
          </cell>
          <cell r="E4115">
            <v>371.40000000000003</v>
          </cell>
          <cell r="F4115">
            <v>1450.45</v>
          </cell>
        </row>
        <row r="4116">
          <cell r="A4116" t="str">
            <v>612045</v>
          </cell>
          <cell r="B4116" t="str">
            <v>Duto em chapa de aço galvanizado</v>
          </cell>
          <cell r="C4116" t="str">
            <v>kg</v>
          </cell>
          <cell r="D4116">
            <v>9.32</v>
          </cell>
          <cell r="E4116">
            <v>16.010000000000002</v>
          </cell>
          <cell r="F4116">
            <v>25.330000000000002</v>
          </cell>
        </row>
        <row r="4117">
          <cell r="A4117" t="str">
            <v>620000</v>
          </cell>
          <cell r="B4117" t="str">
            <v>Cozinha, refeitório, lavanderia industrial, equipamento e acessórios</v>
          </cell>
          <cell r="C4117">
            <v>0</v>
          </cell>
          <cell r="D4117">
            <v>0</v>
          </cell>
          <cell r="E4117">
            <v>0</v>
          </cell>
          <cell r="F4117">
            <v>0</v>
          </cell>
        </row>
        <row r="4118">
          <cell r="A4118" t="str">
            <v>620400</v>
          </cell>
          <cell r="B4118" t="str">
            <v>Mobiliário e acessórios</v>
          </cell>
          <cell r="C4118">
            <v>0</v>
          </cell>
          <cell r="D4118">
            <v>0</v>
          </cell>
          <cell r="E4118">
            <v>0</v>
          </cell>
          <cell r="F4118">
            <v>0</v>
          </cell>
        </row>
        <row r="4119">
          <cell r="A4119" t="str">
            <v>620406</v>
          </cell>
          <cell r="B4119" t="str">
            <v>Tanque duplo com pés em aço inoxidável de 1600 x 700 x 850 mm</v>
          </cell>
          <cell r="C4119" t="str">
            <v>un</v>
          </cell>
          <cell r="D4119">
            <v>2830.38</v>
          </cell>
          <cell r="E4119">
            <v>13.96</v>
          </cell>
          <cell r="F4119">
            <v>2844.34</v>
          </cell>
        </row>
        <row r="4120">
          <cell r="A4120" t="str">
            <v>620407</v>
          </cell>
          <cell r="B4120" t="str">
            <v>Mesa em aço inoxidável, largura até 700 mm</v>
          </cell>
          <cell r="C4120" t="str">
            <v>m</v>
          </cell>
          <cell r="D4120">
            <v>1277.82</v>
          </cell>
          <cell r="E4120">
            <v>0</v>
          </cell>
          <cell r="F4120">
            <v>1277.82</v>
          </cell>
        </row>
        <row r="4121">
          <cell r="A4121" t="str">
            <v>620409</v>
          </cell>
          <cell r="B4121" t="str">
            <v>Mesa lateral em aço inoxidável com prateleira inferior, largura até 700 mm</v>
          </cell>
          <cell r="C4121" t="str">
            <v>m</v>
          </cell>
          <cell r="D4121">
            <v>1898.3600000000001</v>
          </cell>
          <cell r="E4121">
            <v>0</v>
          </cell>
          <cell r="F4121">
            <v>1898.3600000000001</v>
          </cell>
        </row>
        <row r="4122">
          <cell r="A4122" t="str">
            <v>622000</v>
          </cell>
          <cell r="B4122" t="str">
            <v>Reparos, conservações e complementos</v>
          </cell>
          <cell r="C4122">
            <v>0</v>
          </cell>
          <cell r="D4122">
            <v>0</v>
          </cell>
          <cell r="E4122">
            <v>0</v>
          </cell>
          <cell r="F4122">
            <v>0</v>
          </cell>
        </row>
        <row r="4123">
          <cell r="A4123" t="str">
            <v>622033</v>
          </cell>
          <cell r="B4123" t="str">
            <v>Coifa em aço inoxidável com filtro e exaustor axial - área até 3,00 m²</v>
          </cell>
          <cell r="C4123" t="str">
            <v>m²</v>
          </cell>
          <cell r="D4123">
            <v>6974.96</v>
          </cell>
          <cell r="E4123">
            <v>0</v>
          </cell>
          <cell r="F4123">
            <v>6974.96</v>
          </cell>
        </row>
        <row r="4124">
          <cell r="A4124" t="str">
            <v>622034</v>
          </cell>
          <cell r="B4124" t="str">
            <v>Coifa em aço inoxidável com filtro e exaustor axial - área de 3,01 até 7,50 m²</v>
          </cell>
          <cell r="C4124" t="str">
            <v>m²</v>
          </cell>
          <cell r="D4124">
            <v>5280.37</v>
          </cell>
          <cell r="E4124">
            <v>0</v>
          </cell>
          <cell r="F4124">
            <v>5280.37</v>
          </cell>
        </row>
        <row r="4125">
          <cell r="A4125" t="str">
            <v>622035</v>
          </cell>
          <cell r="B4125" t="str">
            <v>Coifa em aço inoxidável com filtro e exaustor axial - área de 7,51 até 16,00 m²</v>
          </cell>
          <cell r="C4125" t="str">
            <v>m²</v>
          </cell>
          <cell r="D4125">
            <v>2844.89</v>
          </cell>
          <cell r="E4125">
            <v>0</v>
          </cell>
          <cell r="F4125">
            <v>2844.89</v>
          </cell>
        </row>
        <row r="4126">
          <cell r="A4126" t="str">
            <v>650000</v>
          </cell>
          <cell r="B4126" t="str">
            <v>Resfriamento e conservação de material perecivel</v>
          </cell>
          <cell r="C4126">
            <v>0</v>
          </cell>
          <cell r="D4126">
            <v>0</v>
          </cell>
          <cell r="E4126">
            <v>0</v>
          </cell>
          <cell r="F4126">
            <v>0</v>
          </cell>
        </row>
        <row r="4127">
          <cell r="A4127" t="str">
            <v>650100</v>
          </cell>
          <cell r="B4127" t="str">
            <v>Câmara frigorífica para resfriado</v>
          </cell>
          <cell r="C4127">
            <v>0</v>
          </cell>
          <cell r="D4127">
            <v>0</v>
          </cell>
          <cell r="E4127">
            <v>0</v>
          </cell>
          <cell r="F4127">
            <v>0</v>
          </cell>
        </row>
        <row r="4128">
          <cell r="A4128" t="str">
            <v>650121</v>
          </cell>
          <cell r="B4128" t="str">
            <v>Câmara frigorífica para resfriados</v>
          </cell>
          <cell r="C4128" t="str">
            <v>m²</v>
          </cell>
          <cell r="D4128">
            <v>1860.71</v>
          </cell>
          <cell r="E4128">
            <v>0</v>
          </cell>
          <cell r="F4128">
            <v>1860.71</v>
          </cell>
        </row>
        <row r="4129">
          <cell r="A4129" t="str">
            <v>650200</v>
          </cell>
          <cell r="B4129" t="str">
            <v>Câmara frigorífica para congelado</v>
          </cell>
          <cell r="C4129">
            <v>0</v>
          </cell>
          <cell r="D4129">
            <v>0</v>
          </cell>
          <cell r="E4129">
            <v>0</v>
          </cell>
          <cell r="F4129">
            <v>0</v>
          </cell>
        </row>
        <row r="4130">
          <cell r="A4130" t="str">
            <v>650210</v>
          </cell>
          <cell r="B4130" t="str">
            <v>Câmara frigorífica para congelados</v>
          </cell>
          <cell r="C4130" t="str">
            <v>m²</v>
          </cell>
          <cell r="D4130">
            <v>2171.9299999999998</v>
          </cell>
          <cell r="E4130">
            <v>0</v>
          </cell>
          <cell r="F4130">
            <v>2171.9299999999998</v>
          </cell>
        </row>
        <row r="4131">
          <cell r="A4131" t="str">
            <v>660000</v>
          </cell>
          <cell r="B4131" t="str">
            <v>Segurança, vigilância e controle, equipamentos e sistema</v>
          </cell>
          <cell r="C4131">
            <v>0</v>
          </cell>
          <cell r="D4131">
            <v>0</v>
          </cell>
          <cell r="E4131">
            <v>0</v>
          </cell>
          <cell r="F4131">
            <v>0</v>
          </cell>
        </row>
        <row r="4132">
          <cell r="A4132" t="str">
            <v>660200</v>
          </cell>
          <cell r="B4132" t="str">
            <v>Controle de acessos e alarme</v>
          </cell>
          <cell r="C4132">
            <v>0</v>
          </cell>
          <cell r="D4132">
            <v>0</v>
          </cell>
          <cell r="E4132">
            <v>0</v>
          </cell>
          <cell r="F4132">
            <v>0</v>
          </cell>
        </row>
        <row r="4133">
          <cell r="A4133" t="str">
            <v>660206</v>
          </cell>
          <cell r="B4133" t="str">
            <v>Repetidora de sinais de ocorrências, do painel sinóptico da central de alarme</v>
          </cell>
          <cell r="C4133" t="str">
            <v>un</v>
          </cell>
          <cell r="D4133">
            <v>860.23</v>
          </cell>
          <cell r="E4133">
            <v>7.97</v>
          </cell>
          <cell r="F4133">
            <v>868.2</v>
          </cell>
        </row>
        <row r="4134">
          <cell r="A4134" t="str">
            <v>660209</v>
          </cell>
          <cell r="B4134" t="str">
            <v>Detector de metais, tipo portal, microprocessado</v>
          </cell>
          <cell r="C4134" t="str">
            <v>un</v>
          </cell>
          <cell r="D4134">
            <v>5422.6900000000005</v>
          </cell>
          <cell r="E4134">
            <v>0</v>
          </cell>
          <cell r="F4134">
            <v>5422.6900000000005</v>
          </cell>
        </row>
        <row r="4135">
          <cell r="A4135" t="str">
            <v>660213</v>
          </cell>
          <cell r="B4135" t="str">
            <v>Porteiro eletrônico com um interfone</v>
          </cell>
          <cell r="C4135" t="str">
            <v>cj</v>
          </cell>
          <cell r="D4135">
            <v>133.41999999999999</v>
          </cell>
          <cell r="E4135">
            <v>26.57</v>
          </cell>
          <cell r="F4135">
            <v>159.99</v>
          </cell>
        </row>
        <row r="4136">
          <cell r="A4136" t="str">
            <v>660224</v>
          </cell>
          <cell r="B4136" t="str">
            <v>Sistema eletrônico de automatização de portão deslizante, esforço até 1400 kg</v>
          </cell>
          <cell r="C4136" t="str">
            <v>cj</v>
          </cell>
          <cell r="D4136">
            <v>2702.61</v>
          </cell>
          <cell r="E4136">
            <v>0</v>
          </cell>
          <cell r="F4136">
            <v>2702.61</v>
          </cell>
        </row>
        <row r="4137">
          <cell r="A4137" t="str">
            <v>660246</v>
          </cell>
          <cell r="B4137" t="str">
            <v>Vídeo porteiro eletrônico colorido, com um interfone e fechadura elétrica</v>
          </cell>
          <cell r="C4137" t="str">
            <v>cj</v>
          </cell>
          <cell r="D4137">
            <v>982.39</v>
          </cell>
          <cell r="E4137">
            <v>66.430000000000007</v>
          </cell>
          <cell r="F4137">
            <v>1048.82</v>
          </cell>
        </row>
        <row r="4138">
          <cell r="A4138" t="str">
            <v>660250</v>
          </cell>
          <cell r="B4138" t="str">
            <v>Central de alarme microprocessada, para até 125 zonas</v>
          </cell>
          <cell r="C4138" t="str">
            <v>un</v>
          </cell>
          <cell r="D4138">
            <v>1529.16</v>
          </cell>
          <cell r="E4138">
            <v>7.97</v>
          </cell>
          <cell r="F4138">
            <v>1537.13</v>
          </cell>
        </row>
        <row r="4139">
          <cell r="A4139" t="str">
            <v>660800</v>
          </cell>
          <cell r="B4139" t="str">
            <v>Equipamentos para sistema de segurança, vigilância e controle</v>
          </cell>
          <cell r="C4139">
            <v>0</v>
          </cell>
          <cell r="D4139">
            <v>0</v>
          </cell>
          <cell r="E4139">
            <v>0</v>
          </cell>
          <cell r="F4139">
            <v>0</v>
          </cell>
        </row>
        <row r="4140">
          <cell r="A4140" t="str">
            <v>660806</v>
          </cell>
          <cell r="B4140" t="str">
            <v>Manipulador ou teclado para as câmeras móveis</v>
          </cell>
          <cell r="C4140" t="str">
            <v>un</v>
          </cell>
          <cell r="D4140">
            <v>4664.3500000000004</v>
          </cell>
          <cell r="E4140">
            <v>620.32000000000005</v>
          </cell>
          <cell r="F4140">
            <v>5284.67</v>
          </cell>
        </row>
        <row r="4141">
          <cell r="A4141" t="str">
            <v>660807</v>
          </cell>
          <cell r="B4141" t="str">
            <v>Rack fechado de piso padrão metálico, 19 x 44Us x 770 mm</v>
          </cell>
          <cell r="C4141" t="str">
            <v>un</v>
          </cell>
          <cell r="D4141">
            <v>1640.33</v>
          </cell>
          <cell r="E4141">
            <v>387.7</v>
          </cell>
          <cell r="F4141">
            <v>2028.03</v>
          </cell>
        </row>
        <row r="4142">
          <cell r="A4142" t="str">
            <v>660808</v>
          </cell>
          <cell r="B4142" t="str">
            <v>Gabinete de comando e visualização, com mesa de apoio para até 3 monitores de 17´ e 3 monitores de 20´</v>
          </cell>
          <cell r="C4142" t="str">
            <v>un</v>
          </cell>
          <cell r="D4142">
            <v>11146.28</v>
          </cell>
          <cell r="E4142">
            <v>465.24</v>
          </cell>
          <cell r="F4142">
            <v>11611.52</v>
          </cell>
        </row>
        <row r="4143">
          <cell r="A4143" t="str">
            <v>660810</v>
          </cell>
          <cell r="B4143" t="str">
            <v>Rack fechado padrão metálico, 19 x 12 Us x 470 mm</v>
          </cell>
          <cell r="C4143" t="str">
            <v>un</v>
          </cell>
          <cell r="D4143">
            <v>562.57000000000005</v>
          </cell>
          <cell r="E4143">
            <v>193.85</v>
          </cell>
          <cell r="F4143">
            <v>756.42</v>
          </cell>
        </row>
        <row r="4144">
          <cell r="A4144" t="str">
            <v>660811</v>
          </cell>
          <cell r="B4144" t="str">
            <v>Rack fechado padrão metálico, 19 x 20 Us x 470 mm</v>
          </cell>
          <cell r="C4144" t="str">
            <v>un</v>
          </cell>
          <cell r="D4144">
            <v>911.24</v>
          </cell>
          <cell r="E4144">
            <v>193.85</v>
          </cell>
          <cell r="F4144">
            <v>1105.0899999999999</v>
          </cell>
        </row>
        <row r="4145">
          <cell r="A4145" t="str">
            <v>660812</v>
          </cell>
          <cell r="B4145" t="str">
            <v>Monitor LCD colorido tela plana de 17´</v>
          </cell>
          <cell r="C4145" t="str">
            <v>un</v>
          </cell>
          <cell r="D4145">
            <v>528.58000000000004</v>
          </cell>
          <cell r="E4145">
            <v>6.18</v>
          </cell>
          <cell r="F4145">
            <v>534.76</v>
          </cell>
        </row>
        <row r="4146">
          <cell r="A4146" t="str">
            <v>660813</v>
          </cell>
          <cell r="B4146" t="str">
            <v>Monitor LCD colorido tela plana de 20´</v>
          </cell>
          <cell r="C4146" t="str">
            <v>un</v>
          </cell>
          <cell r="D4146">
            <v>710.04</v>
          </cell>
          <cell r="E4146">
            <v>6.18</v>
          </cell>
          <cell r="F4146">
            <v>716.22</v>
          </cell>
        </row>
        <row r="4147">
          <cell r="A4147" t="str">
            <v>660816</v>
          </cell>
          <cell r="B4147" t="str">
            <v>Lente com diâmetro de 1/3´, com foco variável entre 3,5 mm a 8,0 mm</v>
          </cell>
          <cell r="C4147" t="str">
            <v>un</v>
          </cell>
          <cell r="D4147">
            <v>80.77</v>
          </cell>
          <cell r="E4147">
            <v>155.08000000000001</v>
          </cell>
          <cell r="F4147">
            <v>235.85</v>
          </cell>
        </row>
        <row r="4148">
          <cell r="A4148" t="str">
            <v>660819</v>
          </cell>
          <cell r="B4148" t="str">
            <v>Rack fechado de piso padrão metálico, 19 x 24 Us x 570 mm</v>
          </cell>
          <cell r="C4148" t="str">
            <v>un</v>
          </cell>
          <cell r="D4148">
            <v>852.30000000000007</v>
          </cell>
          <cell r="E4148">
            <v>193.85</v>
          </cell>
          <cell r="F4148">
            <v>1046.1500000000001</v>
          </cell>
        </row>
        <row r="4149">
          <cell r="A4149" t="str">
            <v>660824</v>
          </cell>
          <cell r="B4149" t="str">
            <v>Filtro e misturador de sinais</v>
          </cell>
          <cell r="C4149" t="str">
            <v>un</v>
          </cell>
          <cell r="D4149">
            <v>6.41</v>
          </cell>
          <cell r="E4149">
            <v>13.290000000000001</v>
          </cell>
          <cell r="F4149">
            <v>19.7</v>
          </cell>
        </row>
        <row r="4150">
          <cell r="A4150" t="str">
            <v>660825</v>
          </cell>
          <cell r="B4150" t="str">
            <v>Receptor de sinais via satélite para 8 canais (rack)</v>
          </cell>
          <cell r="C4150" t="str">
            <v>un</v>
          </cell>
          <cell r="D4150">
            <v>2989.14</v>
          </cell>
          <cell r="E4150">
            <v>106.28</v>
          </cell>
          <cell r="F4150">
            <v>3095.42</v>
          </cell>
        </row>
        <row r="4151">
          <cell r="A4151" t="str">
            <v>660826</v>
          </cell>
          <cell r="B4151" t="str">
            <v>Modulador de canais</v>
          </cell>
          <cell r="C4151" t="str">
            <v>un</v>
          </cell>
          <cell r="D4151">
            <v>174.73</v>
          </cell>
          <cell r="E4151">
            <v>26.57</v>
          </cell>
          <cell r="F4151">
            <v>201.3</v>
          </cell>
        </row>
        <row r="4152">
          <cell r="A4152" t="str">
            <v>660827</v>
          </cell>
          <cell r="B4152" t="str">
            <v>Amplificador de linha VHF + UHF com conector de F50 dB</v>
          </cell>
          <cell r="C4152" t="str">
            <v>un</v>
          </cell>
          <cell r="D4152">
            <v>387.66</v>
          </cell>
          <cell r="E4152">
            <v>7.97</v>
          </cell>
          <cell r="F4152">
            <v>395.63</v>
          </cell>
        </row>
        <row r="4153">
          <cell r="A4153" t="str">
            <v>660832</v>
          </cell>
          <cell r="B4153" t="str">
            <v>Câmara fixa com domo e suporte de fixação, sensor de imagem CMOS, função WDR</v>
          </cell>
          <cell r="C4153" t="str">
            <v>un</v>
          </cell>
          <cell r="D4153">
            <v>5964.2</v>
          </cell>
          <cell r="E4153">
            <v>465.24</v>
          </cell>
          <cell r="F4153">
            <v>6429.4400000000005</v>
          </cell>
        </row>
        <row r="4154">
          <cell r="A4154" t="str">
            <v>660833</v>
          </cell>
          <cell r="B4154" t="str">
            <v>Unidade gerenciadora de vídeo local (DVR) com HD</v>
          </cell>
          <cell r="C4154" t="str">
            <v>un</v>
          </cell>
          <cell r="D4154">
            <v>1608</v>
          </cell>
          <cell r="E4154">
            <v>1550.8</v>
          </cell>
          <cell r="F4154">
            <v>3158.8</v>
          </cell>
        </row>
        <row r="4155">
          <cell r="A4155" t="str">
            <v>662000</v>
          </cell>
          <cell r="B4155" t="str">
            <v>Reparos, conservações e complementos</v>
          </cell>
          <cell r="C4155">
            <v>0</v>
          </cell>
          <cell r="D4155">
            <v>0</v>
          </cell>
          <cell r="E4155">
            <v>0</v>
          </cell>
          <cell r="F4155">
            <v>0</v>
          </cell>
        </row>
        <row r="4156">
          <cell r="A4156" t="str">
            <v>662015</v>
          </cell>
          <cell r="B4156" t="str">
            <v>Guia organizadora de cabos para rack, 19´ 1 U</v>
          </cell>
          <cell r="C4156" t="str">
            <v>un</v>
          </cell>
          <cell r="D4156">
            <v>14.82</v>
          </cell>
          <cell r="E4156">
            <v>7.75</v>
          </cell>
          <cell r="F4156">
            <v>22.57</v>
          </cell>
        </row>
        <row r="4157">
          <cell r="A4157" t="str">
            <v>662016</v>
          </cell>
          <cell r="B4157" t="str">
            <v>Switch 24 portas com capacidade de 10/100/1000/Mbps</v>
          </cell>
          <cell r="C4157" t="str">
            <v>cj</v>
          </cell>
          <cell r="D4157">
            <v>2242.63</v>
          </cell>
          <cell r="E4157">
            <v>10.31</v>
          </cell>
          <cell r="F4157">
            <v>2252.94</v>
          </cell>
        </row>
        <row r="4158">
          <cell r="A4158" t="str">
            <v>662017</v>
          </cell>
          <cell r="B4158" t="str">
            <v>Guia organizadora de cabos para rack, 19´ 2 U</v>
          </cell>
          <cell r="C4158" t="str">
            <v>un</v>
          </cell>
          <cell r="D4158">
            <v>23.19</v>
          </cell>
          <cell r="E4158">
            <v>7.75</v>
          </cell>
          <cell r="F4158">
            <v>30.94</v>
          </cell>
        </row>
        <row r="4159">
          <cell r="A4159" t="str">
            <v>662018</v>
          </cell>
          <cell r="B4159" t="str">
            <v>Caixa de proteção com suporte para câmera fixa interna ou externa</v>
          </cell>
          <cell r="C4159" t="str">
            <v>un</v>
          </cell>
          <cell r="D4159">
            <v>31.23</v>
          </cell>
          <cell r="E4159">
            <v>31.85</v>
          </cell>
          <cell r="F4159">
            <v>63.08</v>
          </cell>
        </row>
        <row r="4160">
          <cell r="A4160" t="str">
            <v>662019</v>
          </cell>
          <cell r="B4160" t="str">
            <v>Suporte para câmera dome</v>
          </cell>
          <cell r="C4160" t="str">
            <v>un</v>
          </cell>
          <cell r="D4160">
            <v>172.14000000000001</v>
          </cell>
          <cell r="E4160">
            <v>63.7</v>
          </cell>
          <cell r="F4160">
            <v>235.84</v>
          </cell>
        </row>
        <row r="4161">
          <cell r="A4161" t="str">
            <v>662020</v>
          </cell>
          <cell r="B4161" t="str">
            <v>Instalação de câmera fixa, para CFTV</v>
          </cell>
          <cell r="C4161" t="str">
            <v>un</v>
          </cell>
          <cell r="D4161">
            <v>0</v>
          </cell>
          <cell r="E4161">
            <v>465.24</v>
          </cell>
          <cell r="F4161">
            <v>465.24</v>
          </cell>
        </row>
        <row r="4162">
          <cell r="A4162" t="str">
            <v>662021</v>
          </cell>
          <cell r="B4162" t="str">
            <v>Instalação de câmera móvel, para CFTV</v>
          </cell>
          <cell r="C4162" t="str">
            <v>un</v>
          </cell>
          <cell r="D4162">
            <v>0</v>
          </cell>
          <cell r="E4162">
            <v>930.48</v>
          </cell>
          <cell r="F4162">
            <v>930.48</v>
          </cell>
        </row>
        <row r="4163">
          <cell r="A4163" t="str">
            <v>662022</v>
          </cell>
          <cell r="B4163" t="str">
            <v>Switch para servidor central com 24 portas frontais, capadidade de 10/100/1000 Mbps</v>
          </cell>
          <cell r="C4163" t="str">
            <v>un</v>
          </cell>
          <cell r="D4163">
            <v>5918.6900000000005</v>
          </cell>
          <cell r="E4163">
            <v>10.31</v>
          </cell>
          <cell r="F4163">
            <v>5929</v>
          </cell>
        </row>
        <row r="4164">
          <cell r="A4164" t="str">
            <v>670000</v>
          </cell>
          <cell r="B4164" t="str">
            <v>Captação, adução e tratamento de água e esgoto, equipamentos e sistema</v>
          </cell>
          <cell r="C4164">
            <v>0</v>
          </cell>
          <cell r="D4164">
            <v>0</v>
          </cell>
          <cell r="E4164">
            <v>0</v>
          </cell>
          <cell r="F4164">
            <v>0</v>
          </cell>
        </row>
        <row r="4165">
          <cell r="A4165" t="str">
            <v>670200</v>
          </cell>
          <cell r="B4165" t="str">
            <v>Tratamento</v>
          </cell>
          <cell r="C4165">
            <v>0</v>
          </cell>
          <cell r="D4165">
            <v>0</v>
          </cell>
          <cell r="E4165">
            <v>0</v>
          </cell>
          <cell r="F4165">
            <v>0</v>
          </cell>
        </row>
        <row r="4166">
          <cell r="A4166" t="str">
            <v>670204</v>
          </cell>
          <cell r="B4166" t="str">
            <v>Medidor de vazão tipo calha Parshall com garganta W= 6´</v>
          </cell>
          <cell r="C4166" t="str">
            <v>un</v>
          </cell>
          <cell r="D4166">
            <v>1449.73</v>
          </cell>
          <cell r="E4166">
            <v>49.94</v>
          </cell>
          <cell r="F4166">
            <v>1499.67</v>
          </cell>
        </row>
        <row r="4167">
          <cell r="A4167" t="str">
            <v>670216</v>
          </cell>
          <cell r="B4167" t="str">
            <v>Medidor de vazão tipo calha Parshall com garganta W= 3´</v>
          </cell>
          <cell r="C4167" t="str">
            <v>un</v>
          </cell>
          <cell r="D4167">
            <v>859.35</v>
          </cell>
          <cell r="E4167">
            <v>49.94</v>
          </cell>
          <cell r="F4167">
            <v>909.29</v>
          </cell>
        </row>
        <row r="4168">
          <cell r="A4168" t="str">
            <v>670218</v>
          </cell>
          <cell r="B4168" t="str">
            <v>Grade fina em aço carbono, espaçamento de 3 cm, com barras chatas de 1´x 1/4´</v>
          </cell>
          <cell r="C4168" t="str">
            <v>m²</v>
          </cell>
          <cell r="D4168">
            <v>1012.6</v>
          </cell>
          <cell r="E4168">
            <v>5.62</v>
          </cell>
          <cell r="F4168">
            <v>1018.22</v>
          </cell>
        </row>
        <row r="4169">
          <cell r="A4169" t="str">
            <v>670219</v>
          </cell>
          <cell r="B4169" t="str">
            <v>Grade grossa em aço carbono, espaçamento de 5 cm, com barras chatas de 1´ x 1/4´</v>
          </cell>
          <cell r="C4169" t="str">
            <v>m²</v>
          </cell>
          <cell r="D4169">
            <v>750</v>
          </cell>
          <cell r="E4169">
            <v>5.62</v>
          </cell>
          <cell r="F4169">
            <v>755.62</v>
          </cell>
        </row>
        <row r="4170">
          <cell r="A4170" t="str">
            <v>670221</v>
          </cell>
          <cell r="B4170" t="str">
            <v>Tela galvanizada revestida em poliamida, malha de 10 mm</v>
          </cell>
          <cell r="C4170" t="str">
            <v>m²</v>
          </cell>
          <cell r="D4170">
            <v>475.17</v>
          </cell>
          <cell r="E4170">
            <v>5.62</v>
          </cell>
          <cell r="F4170">
            <v>480.79</v>
          </cell>
        </row>
        <row r="4171">
          <cell r="A4171" t="str">
            <v>670223</v>
          </cell>
          <cell r="B4171" t="str">
            <v>Grade fina em aço carbono, espaçamento de 1 cm com barras chatas de 1´ x 3/8´</v>
          </cell>
          <cell r="C4171" t="str">
            <v>m²</v>
          </cell>
          <cell r="D4171">
            <v>1470.19</v>
          </cell>
          <cell r="E4171">
            <v>5.62</v>
          </cell>
          <cell r="F4171">
            <v>1475.81</v>
          </cell>
        </row>
        <row r="4172">
          <cell r="A4172" t="str">
            <v>670224</v>
          </cell>
          <cell r="B4172" t="str">
            <v>Grade média em aço carbono, espaçamento de 2 cm com barras chatas de 1´ x 3/8´</v>
          </cell>
          <cell r="C4172" t="str">
            <v>m²</v>
          </cell>
          <cell r="D4172">
            <v>1111.23</v>
          </cell>
          <cell r="E4172">
            <v>5.62</v>
          </cell>
          <cell r="F4172">
            <v>1116.8499999999999</v>
          </cell>
        </row>
        <row r="4173">
          <cell r="A4173" t="str">
            <v>670225</v>
          </cell>
          <cell r="B4173" t="str">
            <v>Grade grossa em aço carbono, espaçamento de 4 cm com barras chatas de 1´ x 3/8´</v>
          </cell>
          <cell r="C4173" t="str">
            <v>m²</v>
          </cell>
          <cell r="D4173">
            <v>886.16</v>
          </cell>
          <cell r="E4173">
            <v>5.62</v>
          </cell>
          <cell r="F4173">
            <v>891.78</v>
          </cell>
        </row>
        <row r="4174">
          <cell r="A4174" t="str">
            <v>670228</v>
          </cell>
          <cell r="B4174" t="str">
            <v>Cesto em chapa de aço inoxidável com espessura de 1,5 mm e furos de 1/2´</v>
          </cell>
          <cell r="C4174" t="str">
            <v>un</v>
          </cell>
          <cell r="D4174">
            <v>635.35</v>
          </cell>
          <cell r="E4174">
            <v>2.81</v>
          </cell>
          <cell r="F4174">
            <v>638.16</v>
          </cell>
        </row>
        <row r="4175">
          <cell r="A4175" t="str">
            <v>670229</v>
          </cell>
          <cell r="B4175" t="str">
            <v>Estação de tratamento de esgoto compacta, vazão máxima horária 12,0 l/s, para obras de segurança</v>
          </cell>
          <cell r="C4175" t="str">
            <v>gl</v>
          </cell>
          <cell r="D4175">
            <v>1212390.27</v>
          </cell>
          <cell r="E4175">
            <v>0</v>
          </cell>
          <cell r="F4175">
            <v>1212390.27</v>
          </cell>
        </row>
        <row r="4176">
          <cell r="A4176" t="str">
            <v>670232</v>
          </cell>
          <cell r="B4176" t="str">
            <v>Comporta em fibra de vidro (stop log) - espessura de 10 mm</v>
          </cell>
          <cell r="C4176" t="str">
            <v>m²</v>
          </cell>
          <cell r="D4176">
            <v>1267.4000000000001</v>
          </cell>
          <cell r="E4176">
            <v>18.21</v>
          </cell>
          <cell r="F4176">
            <v>1285.6099999999999</v>
          </cell>
        </row>
        <row r="4177">
          <cell r="A4177" t="str">
            <v>670233</v>
          </cell>
          <cell r="B4177" t="str">
            <v>Sistema de tratamento de águas cinzas e aproveitamento de águas pluviais, para reuso em fins não potáveis, vazao de 2,00 m³/h</v>
          </cell>
          <cell r="C4177" t="str">
            <v>gl</v>
          </cell>
          <cell r="D4177">
            <v>57650</v>
          </cell>
          <cell r="E4177">
            <v>0</v>
          </cell>
          <cell r="F4177">
            <v>57650</v>
          </cell>
        </row>
        <row r="4178">
          <cell r="A4178" t="str">
            <v>670234</v>
          </cell>
          <cell r="B4178" t="str">
            <v>Estação de tratamento de esgoto, vazão média 60 m³/dia, tratamento conforme Artigo 18</v>
          </cell>
          <cell r="C4178" t="str">
            <v>gl</v>
          </cell>
          <cell r="D4178">
            <v>299000</v>
          </cell>
          <cell r="E4178">
            <v>0</v>
          </cell>
          <cell r="F4178">
            <v>299000</v>
          </cell>
        </row>
        <row r="4179">
          <cell r="A4179" t="str">
            <v>670235</v>
          </cell>
          <cell r="B4179" t="str">
            <v>Estação de tratamento de esgoto, vazão média 30 m³/dia, tratamento da água cinza para reuso</v>
          </cell>
          <cell r="C4179" t="str">
            <v>gl</v>
          </cell>
          <cell r="D4179">
            <v>458500</v>
          </cell>
          <cell r="E4179">
            <v>0</v>
          </cell>
          <cell r="F4179">
            <v>458500</v>
          </cell>
        </row>
        <row r="4180">
          <cell r="A4180" t="str">
            <v>670236</v>
          </cell>
          <cell r="B4180" t="str">
            <v>Estação de tratamento de esgoto, vazão média 60 m³/dia, separação da água negra conforme Artigo 18 e da água cinza para reuso</v>
          </cell>
          <cell r="C4180" t="str">
            <v>gl</v>
          </cell>
          <cell r="D4180">
            <v>570033.32999999996</v>
          </cell>
          <cell r="E4180">
            <v>0</v>
          </cell>
          <cell r="F4180">
            <v>570033.32999999996</v>
          </cell>
        </row>
        <row r="4181">
          <cell r="A4181" t="str">
            <v>670237</v>
          </cell>
          <cell r="B4181" t="str">
            <v>Estação de tratamento de esgoto, vazão média 450 m³/dia, conforme Artigo 18</v>
          </cell>
          <cell r="C4181" t="str">
            <v>gl</v>
          </cell>
          <cell r="D4181">
            <v>1484000</v>
          </cell>
          <cell r="E4181">
            <v>0</v>
          </cell>
          <cell r="F4181">
            <v>1484000</v>
          </cell>
        </row>
        <row r="4182">
          <cell r="A4182" t="str">
            <v>670238</v>
          </cell>
          <cell r="B4182" t="str">
            <v>Estação de tratamento de esgoto, vazão média 315 m³/dia, tratamento da água cinza para reuso</v>
          </cell>
          <cell r="C4182" t="str">
            <v>gl</v>
          </cell>
          <cell r="D4182">
            <v>1305000</v>
          </cell>
          <cell r="E4182">
            <v>0</v>
          </cell>
          <cell r="F4182">
            <v>1305000</v>
          </cell>
        </row>
        <row r="4183">
          <cell r="A4183" t="str">
            <v>670239</v>
          </cell>
          <cell r="B4183" t="str">
            <v>Estação de tratamento de esgoto, vazão média 450 m³/dia, separação da água negra conforme Artigo 18 e da água cinza para reuso</v>
          </cell>
          <cell r="C4183" t="str">
            <v>gl</v>
          </cell>
          <cell r="D4183">
            <v>2308666.67</v>
          </cell>
          <cell r="E4183">
            <v>0</v>
          </cell>
          <cell r="F4183">
            <v>2308666.67</v>
          </cell>
        </row>
        <row r="4184">
          <cell r="A4184" t="str">
            <v>680000</v>
          </cell>
          <cell r="B4184" t="str">
            <v>Eletrificação, equipamentos e sistema</v>
          </cell>
          <cell r="C4184">
            <v>0</v>
          </cell>
          <cell r="D4184">
            <v>0</v>
          </cell>
          <cell r="E4184">
            <v>0</v>
          </cell>
          <cell r="F4184">
            <v>0</v>
          </cell>
        </row>
        <row r="4185">
          <cell r="A4185" t="str">
            <v>680100</v>
          </cell>
          <cell r="B4185" t="str">
            <v>Posteamento</v>
          </cell>
          <cell r="C4185">
            <v>0</v>
          </cell>
          <cell r="D4185">
            <v>0</v>
          </cell>
          <cell r="E4185">
            <v>0</v>
          </cell>
          <cell r="F4185">
            <v>0</v>
          </cell>
        </row>
        <row r="4186">
          <cell r="A4186" t="str">
            <v>680131</v>
          </cell>
          <cell r="B4186" t="str">
            <v>Poste de concreto duplo T, 90 kg, H = 7,50 m</v>
          </cell>
          <cell r="C4186" t="str">
            <v>un</v>
          </cell>
          <cell r="D4186">
            <v>589.69000000000005</v>
          </cell>
          <cell r="E4186">
            <v>169.43</v>
          </cell>
          <cell r="F4186">
            <v>759.12</v>
          </cell>
        </row>
        <row r="4187">
          <cell r="A4187" t="str">
            <v>680133</v>
          </cell>
          <cell r="B4187" t="str">
            <v>Poste de concreto duplo T, 150 kg, H = 10,00 m</v>
          </cell>
          <cell r="C4187" t="str">
            <v>un</v>
          </cell>
          <cell r="D4187">
            <v>805.6</v>
          </cell>
          <cell r="E4187">
            <v>169.43</v>
          </cell>
          <cell r="F4187">
            <v>975.03</v>
          </cell>
        </row>
        <row r="4188">
          <cell r="A4188" t="str">
            <v>680136</v>
          </cell>
          <cell r="B4188" t="str">
            <v>Poste de concreto duplo T, 200 kg, H = 7,50 m</v>
          </cell>
          <cell r="C4188" t="str">
            <v>un</v>
          </cell>
          <cell r="D4188">
            <v>646.28</v>
          </cell>
          <cell r="E4188">
            <v>169.43</v>
          </cell>
          <cell r="F4188">
            <v>815.71</v>
          </cell>
        </row>
        <row r="4189">
          <cell r="A4189" t="str">
            <v>680139</v>
          </cell>
          <cell r="B4189" t="str">
            <v>Poste de concreto duplo T, 200 kg, H = 11,00 m</v>
          </cell>
          <cell r="C4189" t="str">
            <v>un</v>
          </cell>
          <cell r="D4189">
            <v>842.85</v>
          </cell>
          <cell r="E4189">
            <v>169.43</v>
          </cell>
          <cell r="F4189">
            <v>1012.28</v>
          </cell>
        </row>
        <row r="4190">
          <cell r="A4190" t="str">
            <v>680142</v>
          </cell>
          <cell r="B4190" t="str">
            <v>Poste de concreto duplo T, 300 kg, H = 7,50 m</v>
          </cell>
          <cell r="C4190" t="str">
            <v>un</v>
          </cell>
          <cell r="D4190">
            <v>732.1</v>
          </cell>
          <cell r="E4190">
            <v>169.43</v>
          </cell>
          <cell r="F4190">
            <v>901.53</v>
          </cell>
        </row>
        <row r="4191">
          <cell r="A4191" t="str">
            <v>680144</v>
          </cell>
          <cell r="B4191" t="str">
            <v>Poste de concreto duplo T, 300 kg, H = 10,00 m</v>
          </cell>
          <cell r="C4191" t="str">
            <v>un</v>
          </cell>
          <cell r="D4191">
            <v>991.14</v>
          </cell>
          <cell r="E4191">
            <v>169.43</v>
          </cell>
          <cell r="F4191">
            <v>1160.57</v>
          </cell>
        </row>
        <row r="4192">
          <cell r="A4192" t="str">
            <v>680146</v>
          </cell>
          <cell r="B4192" t="str">
            <v>Poste de concreto duplo T, 300 kg, H = 12,00 m</v>
          </cell>
          <cell r="C4192" t="str">
            <v>un</v>
          </cell>
          <cell r="D4192">
            <v>1098.4100000000001</v>
          </cell>
          <cell r="E4192">
            <v>169.43</v>
          </cell>
          <cell r="F4192">
            <v>1267.8399999999999</v>
          </cell>
        </row>
        <row r="4193">
          <cell r="A4193" t="str">
            <v>680151</v>
          </cell>
          <cell r="B4193" t="str">
            <v>Poste de concreto duplo T, 400 kg, H = 12,00 m</v>
          </cell>
          <cell r="C4193" t="str">
            <v>un</v>
          </cell>
          <cell r="D4193">
            <v>1135.27</v>
          </cell>
          <cell r="E4193">
            <v>169.43</v>
          </cell>
          <cell r="F4193">
            <v>1304.7</v>
          </cell>
        </row>
        <row r="4194">
          <cell r="A4194" t="str">
            <v>680153</v>
          </cell>
          <cell r="B4194" t="str">
            <v>Poste de concreto duplo T, 600 kg, H = 10,00 m</v>
          </cell>
          <cell r="C4194" t="str">
            <v>un</v>
          </cell>
          <cell r="D4194">
            <v>1209.55</v>
          </cell>
          <cell r="E4194">
            <v>169.43</v>
          </cell>
          <cell r="F4194">
            <v>1378.98</v>
          </cell>
        </row>
        <row r="4195">
          <cell r="A4195" t="str">
            <v>680154</v>
          </cell>
          <cell r="B4195" t="str">
            <v>Poste de concreto duplo T, 600 kg, H = 11,00 m</v>
          </cell>
          <cell r="C4195" t="str">
            <v>un</v>
          </cell>
          <cell r="D4195">
            <v>1891.8600000000001</v>
          </cell>
          <cell r="E4195">
            <v>169.43</v>
          </cell>
          <cell r="F4195">
            <v>2061.29</v>
          </cell>
        </row>
        <row r="4196">
          <cell r="A4196" t="str">
            <v>680160</v>
          </cell>
          <cell r="B4196" t="str">
            <v>Poste de concreto circular, 200 kg, H = 7,00 m</v>
          </cell>
          <cell r="C4196" t="str">
            <v>un</v>
          </cell>
          <cell r="D4196">
            <v>760.66</v>
          </cell>
          <cell r="E4196">
            <v>169.43</v>
          </cell>
          <cell r="F4196">
            <v>930.09</v>
          </cell>
        </row>
        <row r="4197">
          <cell r="A4197" t="str">
            <v>680161</v>
          </cell>
          <cell r="B4197" t="str">
            <v>Poste de concreto circular, 200 kg, H = 8,00 m</v>
          </cell>
          <cell r="C4197" t="str">
            <v>un</v>
          </cell>
          <cell r="D4197">
            <v>887.83</v>
          </cell>
          <cell r="E4197">
            <v>169.43</v>
          </cell>
          <cell r="F4197">
            <v>1057.26</v>
          </cell>
        </row>
        <row r="4198">
          <cell r="A4198" t="str">
            <v>680162</v>
          </cell>
          <cell r="B4198" t="str">
            <v>Poste de concreto circular, 200 kg, H = 9,00 m</v>
          </cell>
          <cell r="C4198" t="str">
            <v>un</v>
          </cell>
          <cell r="D4198">
            <v>867.67000000000007</v>
          </cell>
          <cell r="E4198">
            <v>169.43</v>
          </cell>
          <cell r="F4198">
            <v>1037.0999999999999</v>
          </cell>
        </row>
        <row r="4199">
          <cell r="A4199" t="str">
            <v>680163</v>
          </cell>
          <cell r="B4199" t="str">
            <v>Poste de concreto circular, 200 kg, H = 10,00 m</v>
          </cell>
          <cell r="C4199" t="str">
            <v>un</v>
          </cell>
          <cell r="D4199">
            <v>1038.21</v>
          </cell>
          <cell r="E4199">
            <v>169.43</v>
          </cell>
          <cell r="F4199">
            <v>1207.6400000000001</v>
          </cell>
        </row>
        <row r="4200">
          <cell r="A4200" t="str">
            <v>680164</v>
          </cell>
          <cell r="B4200" t="str">
            <v>Poste de concreto circular, 200 kg, H = 11,00 m</v>
          </cell>
          <cell r="C4200" t="str">
            <v>un</v>
          </cell>
          <cell r="D4200">
            <v>1054.1500000000001</v>
          </cell>
          <cell r="E4200">
            <v>169.43</v>
          </cell>
          <cell r="F4200">
            <v>1223.58</v>
          </cell>
        </row>
        <row r="4201">
          <cell r="A4201" t="str">
            <v>680165</v>
          </cell>
          <cell r="B4201" t="str">
            <v>Poste de concreto circular, 200 kg, H = 12,00 m</v>
          </cell>
          <cell r="C4201" t="str">
            <v>un</v>
          </cell>
          <cell r="D4201">
            <v>1174.69</v>
          </cell>
          <cell r="E4201">
            <v>169.43</v>
          </cell>
          <cell r="F4201">
            <v>1344.1200000000001</v>
          </cell>
        </row>
        <row r="4202">
          <cell r="A4202" t="str">
            <v>680167</v>
          </cell>
          <cell r="B4202" t="str">
            <v>Poste de concreto circular, 300 kg, H = 9,00 m</v>
          </cell>
          <cell r="C4202" t="str">
            <v>un</v>
          </cell>
          <cell r="D4202">
            <v>853.37</v>
          </cell>
          <cell r="E4202">
            <v>169.43</v>
          </cell>
          <cell r="F4202">
            <v>1022.8000000000001</v>
          </cell>
        </row>
        <row r="4203">
          <cell r="A4203" t="str">
            <v>680169</v>
          </cell>
          <cell r="B4203" t="str">
            <v>Poste de concreto circular, 300 kg, H = 11,00 m</v>
          </cell>
          <cell r="C4203" t="str">
            <v>un</v>
          </cell>
          <cell r="D4203">
            <v>1005.94</v>
          </cell>
          <cell r="E4203">
            <v>169.43</v>
          </cell>
          <cell r="F4203">
            <v>1175.3699999999999</v>
          </cell>
        </row>
        <row r="4204">
          <cell r="A4204" t="str">
            <v>680173</v>
          </cell>
          <cell r="B4204" t="str">
            <v>Poste de concreto circular, 400 kg, H = 9,00 m</v>
          </cell>
          <cell r="C4204" t="str">
            <v>un</v>
          </cell>
          <cell r="D4204">
            <v>1002.6800000000001</v>
          </cell>
          <cell r="E4204">
            <v>169.43</v>
          </cell>
          <cell r="F4204">
            <v>1172.1099999999999</v>
          </cell>
        </row>
        <row r="4205">
          <cell r="A4205" t="str">
            <v>680174</v>
          </cell>
          <cell r="B4205" t="str">
            <v>Poste de concreto circular, 400 kg, H = 10,00 m</v>
          </cell>
          <cell r="C4205" t="str">
            <v>un</v>
          </cell>
          <cell r="D4205">
            <v>1179.23</v>
          </cell>
          <cell r="E4205">
            <v>169.43</v>
          </cell>
          <cell r="F4205">
            <v>1348.66</v>
          </cell>
        </row>
        <row r="4206">
          <cell r="A4206" t="str">
            <v>680175</v>
          </cell>
          <cell r="B4206" t="str">
            <v>Poste de concreto circular, 400 kg, H = 11,00 m</v>
          </cell>
          <cell r="C4206" t="str">
            <v>un</v>
          </cell>
          <cell r="D4206">
            <v>1256.78</v>
          </cell>
          <cell r="E4206">
            <v>169.43</v>
          </cell>
          <cell r="F4206">
            <v>1426.21</v>
          </cell>
        </row>
        <row r="4207">
          <cell r="A4207" t="str">
            <v>680176</v>
          </cell>
          <cell r="B4207" t="str">
            <v>Poste de concreto circular, 400 kg, H = 12,00 m</v>
          </cell>
          <cell r="C4207" t="str">
            <v>un</v>
          </cell>
          <cell r="D4207">
            <v>1405.34</v>
          </cell>
          <cell r="E4207">
            <v>169.43</v>
          </cell>
          <cell r="F4207">
            <v>1574.77</v>
          </cell>
        </row>
        <row r="4208">
          <cell r="A4208" t="str">
            <v>680179</v>
          </cell>
          <cell r="B4208" t="str">
            <v>Poste de concreto circular, 600 kg, H = 10,00 m</v>
          </cell>
          <cell r="C4208" t="str">
            <v>un</v>
          </cell>
          <cell r="D4208">
            <v>1262.92</v>
          </cell>
          <cell r="E4208">
            <v>169.43</v>
          </cell>
          <cell r="F4208">
            <v>1432.3500000000001</v>
          </cell>
        </row>
        <row r="4209">
          <cell r="A4209" t="str">
            <v>680180</v>
          </cell>
          <cell r="B4209" t="str">
            <v>Poste de concreto circular, 600 kg, H = 11,00 m</v>
          </cell>
          <cell r="C4209" t="str">
            <v>un</v>
          </cell>
          <cell r="D4209">
            <v>1520.46</v>
          </cell>
          <cell r="E4209">
            <v>169.43</v>
          </cell>
          <cell r="F4209">
            <v>1689.89</v>
          </cell>
        </row>
        <row r="4210">
          <cell r="A4210" t="str">
            <v>680181</v>
          </cell>
          <cell r="B4210" t="str">
            <v>Poste de concreto circular, 600 kg, H = 12,00 m</v>
          </cell>
          <cell r="C4210" t="str">
            <v>un</v>
          </cell>
          <cell r="D4210">
            <v>1684.75</v>
          </cell>
          <cell r="E4210">
            <v>169.43</v>
          </cell>
          <cell r="F4210">
            <v>1854.18</v>
          </cell>
        </row>
        <row r="4211">
          <cell r="A4211" t="str">
            <v>680185</v>
          </cell>
          <cell r="B4211" t="str">
            <v>Poste de concreto circular, 1000 kg, H = 12,00 m</v>
          </cell>
          <cell r="C4211" t="str">
            <v>un</v>
          </cell>
          <cell r="D4211">
            <v>2527.56</v>
          </cell>
          <cell r="E4211">
            <v>169.43</v>
          </cell>
          <cell r="F4211">
            <v>2696.9900000000002</v>
          </cell>
        </row>
        <row r="4212">
          <cell r="A4212" t="str">
            <v>680200</v>
          </cell>
          <cell r="B4212" t="str">
            <v>Estrutura específica</v>
          </cell>
          <cell r="C4212">
            <v>0</v>
          </cell>
          <cell r="D4212">
            <v>0</v>
          </cell>
          <cell r="E4212">
            <v>0</v>
          </cell>
          <cell r="F4212">
            <v>0</v>
          </cell>
        </row>
        <row r="4213">
          <cell r="A4213" t="str">
            <v>680201</v>
          </cell>
          <cell r="B4213" t="str">
            <v>Estai</v>
          </cell>
          <cell r="C4213" t="str">
            <v>un</v>
          </cell>
          <cell r="D4213">
            <v>215.53</v>
          </cell>
          <cell r="E4213">
            <v>98.960000000000008</v>
          </cell>
          <cell r="F4213">
            <v>314.49</v>
          </cell>
        </row>
        <row r="4214">
          <cell r="A4214" t="str">
            <v>680202</v>
          </cell>
          <cell r="B4214" t="str">
            <v>Estrutura tipo M1</v>
          </cell>
          <cell r="C4214" t="str">
            <v>un</v>
          </cell>
          <cell r="D4214">
            <v>196.6</v>
          </cell>
          <cell r="E4214">
            <v>118.74000000000001</v>
          </cell>
          <cell r="F4214">
            <v>315.33999999999997</v>
          </cell>
        </row>
        <row r="4215">
          <cell r="A4215" t="str">
            <v>680203</v>
          </cell>
          <cell r="B4215" t="str">
            <v>Estrutura tipo M2</v>
          </cell>
          <cell r="C4215" t="str">
            <v>un</v>
          </cell>
          <cell r="D4215">
            <v>423.85</v>
          </cell>
          <cell r="E4215">
            <v>118.74000000000001</v>
          </cell>
          <cell r="F4215">
            <v>542.59</v>
          </cell>
        </row>
        <row r="4216">
          <cell r="A4216" t="str">
            <v>680204</v>
          </cell>
          <cell r="B4216" t="str">
            <v>Estrutura tipo N3</v>
          </cell>
          <cell r="C4216" t="str">
            <v>un</v>
          </cell>
          <cell r="D4216">
            <v>539.11</v>
          </cell>
          <cell r="E4216">
            <v>178.12</v>
          </cell>
          <cell r="F4216">
            <v>717.23</v>
          </cell>
        </row>
        <row r="4217">
          <cell r="A4217" t="str">
            <v>680205</v>
          </cell>
          <cell r="B4217" t="str">
            <v>Estrutura tipo M1 - N3</v>
          </cell>
          <cell r="C4217" t="str">
            <v>un</v>
          </cell>
          <cell r="D4217">
            <v>620.98</v>
          </cell>
          <cell r="E4217">
            <v>237.48000000000002</v>
          </cell>
          <cell r="F4217">
            <v>858.46</v>
          </cell>
        </row>
        <row r="4218">
          <cell r="A4218" t="str">
            <v>680206</v>
          </cell>
          <cell r="B4218" t="str">
            <v>Estrutura tipo M4</v>
          </cell>
          <cell r="C4218" t="str">
            <v>un</v>
          </cell>
          <cell r="D4218">
            <v>981.23</v>
          </cell>
          <cell r="E4218">
            <v>178.12</v>
          </cell>
          <cell r="F4218">
            <v>1159.3499999999999</v>
          </cell>
        </row>
        <row r="4219">
          <cell r="A4219" t="str">
            <v>680207</v>
          </cell>
          <cell r="B4219" t="str">
            <v>Estrutura tipo N2</v>
          </cell>
          <cell r="C4219" t="str">
            <v>un</v>
          </cell>
          <cell r="D4219">
            <v>475.01</v>
          </cell>
          <cell r="E4219">
            <v>178.12</v>
          </cell>
          <cell r="F4219">
            <v>653.13</v>
          </cell>
        </row>
        <row r="4220">
          <cell r="A4220" t="str">
            <v>680209</v>
          </cell>
          <cell r="B4220" t="str">
            <v>Estrutura tipo N4</v>
          </cell>
          <cell r="C4220" t="str">
            <v>un</v>
          </cell>
          <cell r="D4220">
            <v>969.66</v>
          </cell>
          <cell r="E4220">
            <v>237.48000000000002</v>
          </cell>
          <cell r="F4220">
            <v>1207.1400000000001</v>
          </cell>
        </row>
        <row r="4221">
          <cell r="A4221" t="str">
            <v>680210</v>
          </cell>
          <cell r="B4221" t="str">
            <v>Armação secundária tipo 1C - 2R</v>
          </cell>
          <cell r="C4221" t="str">
            <v>un</v>
          </cell>
          <cell r="D4221">
            <v>49.52</v>
          </cell>
          <cell r="E4221">
            <v>79.16</v>
          </cell>
          <cell r="F4221">
            <v>128.68</v>
          </cell>
        </row>
        <row r="4222">
          <cell r="A4222" t="str">
            <v>680211</v>
          </cell>
          <cell r="B4222" t="str">
            <v>Armação secundária tipo 1C - 3R</v>
          </cell>
          <cell r="C4222" t="str">
            <v>un</v>
          </cell>
          <cell r="D4222">
            <v>53.33</v>
          </cell>
          <cell r="E4222">
            <v>79.16</v>
          </cell>
          <cell r="F4222">
            <v>132.49</v>
          </cell>
        </row>
        <row r="4223">
          <cell r="A4223" t="str">
            <v>680212</v>
          </cell>
          <cell r="B4223" t="str">
            <v>Armação secundária tipo 2C - 3R</v>
          </cell>
          <cell r="C4223" t="str">
            <v>un</v>
          </cell>
          <cell r="D4223">
            <v>85.99</v>
          </cell>
          <cell r="E4223">
            <v>98.960000000000008</v>
          </cell>
          <cell r="F4223">
            <v>184.95000000000002</v>
          </cell>
        </row>
        <row r="4224">
          <cell r="A4224" t="str">
            <v>680213</v>
          </cell>
          <cell r="B4224" t="str">
            <v>Armação secundária tipo 2C - 4R</v>
          </cell>
          <cell r="C4224" t="str">
            <v>un</v>
          </cell>
          <cell r="D4224">
            <v>89.8</v>
          </cell>
          <cell r="E4224">
            <v>98.960000000000008</v>
          </cell>
          <cell r="F4224">
            <v>188.76</v>
          </cell>
        </row>
        <row r="4225">
          <cell r="A4225" t="str">
            <v>680214</v>
          </cell>
          <cell r="B4225" t="str">
            <v>Armação secundária tipo 4C - 6R</v>
          </cell>
          <cell r="C4225" t="str">
            <v>un</v>
          </cell>
          <cell r="D4225">
            <v>171.98</v>
          </cell>
          <cell r="E4225">
            <v>118.74000000000001</v>
          </cell>
          <cell r="F4225">
            <v>290.72000000000003</v>
          </cell>
        </row>
        <row r="4226">
          <cell r="A4226" t="str">
            <v>682000</v>
          </cell>
          <cell r="B4226" t="str">
            <v>Reparos, conservações e complementos</v>
          </cell>
          <cell r="C4226">
            <v>0</v>
          </cell>
          <cell r="D4226">
            <v>0</v>
          </cell>
          <cell r="E4226">
            <v>0</v>
          </cell>
          <cell r="F4226">
            <v>0</v>
          </cell>
        </row>
        <row r="4227">
          <cell r="A4227" t="str">
            <v>682001</v>
          </cell>
          <cell r="B4227" t="str">
            <v>Recolocação de poste de madeira</v>
          </cell>
          <cell r="C4227" t="str">
            <v>un</v>
          </cell>
          <cell r="D4227">
            <v>161.62</v>
          </cell>
          <cell r="E4227">
            <v>134.18</v>
          </cell>
          <cell r="F4227">
            <v>295.8</v>
          </cell>
        </row>
        <row r="4228">
          <cell r="A4228" t="str">
            <v>682004</v>
          </cell>
          <cell r="B4228" t="str">
            <v>Braçadeira circular em aço carbono galvanizado, diâmetro nominal de 140 até 300 mm</v>
          </cell>
          <cell r="C4228" t="str">
            <v>un</v>
          </cell>
          <cell r="D4228">
            <v>23.93</v>
          </cell>
          <cell r="E4228">
            <v>9.4</v>
          </cell>
          <cell r="F4228">
            <v>33.33</v>
          </cell>
        </row>
        <row r="4229">
          <cell r="A4229" t="str">
            <v>682005</v>
          </cell>
          <cell r="B4229" t="str">
            <v>Cruzeta em aço carbono galvanizado perfil ´L´ 75 x 75 x 8 mm, comprimento 2500 mm</v>
          </cell>
          <cell r="C4229" t="str">
            <v>un</v>
          </cell>
          <cell r="D4229">
            <v>242.79</v>
          </cell>
          <cell r="E4229">
            <v>18.78</v>
          </cell>
          <cell r="F4229">
            <v>261.57</v>
          </cell>
        </row>
        <row r="4230">
          <cell r="A4230" t="str">
            <v>682012</v>
          </cell>
          <cell r="B4230" t="str">
            <v>Bengala em PVC para ramal de entrada, diâmetro de 32 mm</v>
          </cell>
          <cell r="C4230" t="str">
            <v>un</v>
          </cell>
          <cell r="D4230">
            <v>8.9600000000000009</v>
          </cell>
          <cell r="E4230">
            <v>18.600000000000001</v>
          </cell>
          <cell r="F4230">
            <v>27.560000000000002</v>
          </cell>
        </row>
        <row r="4231">
          <cell r="A4231" t="str">
            <v>690000</v>
          </cell>
          <cell r="B4231" t="str">
            <v>Telefonia, lógica e transmissão de dados, equipamentos e sistema</v>
          </cell>
          <cell r="C4231">
            <v>0</v>
          </cell>
          <cell r="D4231">
            <v>0</v>
          </cell>
          <cell r="E4231">
            <v>0</v>
          </cell>
          <cell r="F4231">
            <v>0</v>
          </cell>
        </row>
        <row r="4232">
          <cell r="A4232" t="str">
            <v>690300</v>
          </cell>
          <cell r="B4232" t="str">
            <v>Distribuição e comando, caixas e equipamentos específicos</v>
          </cell>
          <cell r="C4232">
            <v>0</v>
          </cell>
          <cell r="D4232">
            <v>0</v>
          </cell>
          <cell r="E4232">
            <v>0</v>
          </cell>
          <cell r="F4232">
            <v>0</v>
          </cell>
        </row>
        <row r="4233">
          <cell r="A4233" t="str">
            <v>690309</v>
          </cell>
          <cell r="B4233" t="str">
            <v>Aparelho telefônico multifrequencial, com teclas ´FLASH´, ´HOOK´, ´PAUSE´, ´LND´, ´MODE´</v>
          </cell>
          <cell r="C4233" t="str">
            <v>un</v>
          </cell>
          <cell r="D4233">
            <v>43.63</v>
          </cell>
          <cell r="E4233">
            <v>0</v>
          </cell>
          <cell r="F4233">
            <v>43.63</v>
          </cell>
        </row>
        <row r="4234">
          <cell r="A4234" t="str">
            <v>690313</v>
          </cell>
          <cell r="B4234" t="str">
            <v>Caixa subterrânea de entrada de telefonia, tipo R1 (60 x 35 x 50) cm, padrão TELEBRÁS, com tampa</v>
          </cell>
          <cell r="C4234" t="str">
            <v>un</v>
          </cell>
          <cell r="D4234">
            <v>205.04</v>
          </cell>
          <cell r="E4234">
            <v>34.56</v>
          </cell>
          <cell r="F4234">
            <v>239.6</v>
          </cell>
        </row>
        <row r="4235">
          <cell r="A4235" t="str">
            <v>690314</v>
          </cell>
          <cell r="B4235" t="str">
            <v>Caixa subterrânea de entrada de telefonia, tipo R2 (107 x 52 x 50) cm, padrão TELEBRÁS, com tampa</v>
          </cell>
          <cell r="C4235" t="str">
            <v>un</v>
          </cell>
          <cell r="D4235">
            <v>430.84000000000003</v>
          </cell>
          <cell r="E4235">
            <v>73.349999999999994</v>
          </cell>
          <cell r="F4235">
            <v>504.19</v>
          </cell>
        </row>
        <row r="4236">
          <cell r="A4236" t="str">
            <v>690325</v>
          </cell>
          <cell r="B4236" t="str">
            <v>Central de telefonia para 8 linhas e 24 ramais</v>
          </cell>
          <cell r="C4236" t="str">
            <v>cj</v>
          </cell>
          <cell r="D4236">
            <v>2717.98</v>
          </cell>
          <cell r="E4236">
            <v>0</v>
          </cell>
          <cell r="F4236">
            <v>2717.98</v>
          </cell>
        </row>
        <row r="4237">
          <cell r="A4237" t="str">
            <v>690331</v>
          </cell>
          <cell r="B4237" t="str">
            <v>Caixa de tomada em poliamida e tampa para piso elevado, com 4 alojamentos para elétrica e até 8 alojamentos para telefonia e dados</v>
          </cell>
          <cell r="C4237" t="str">
            <v>un</v>
          </cell>
          <cell r="D4237">
            <v>104.93</v>
          </cell>
          <cell r="E4237">
            <v>10.63</v>
          </cell>
          <cell r="F4237">
            <v>115.56</v>
          </cell>
        </row>
        <row r="4238">
          <cell r="A4238" t="str">
            <v>690334</v>
          </cell>
          <cell r="B4238" t="str">
            <v>Conector RJ-45 fêmea - categoria 6</v>
          </cell>
          <cell r="C4238" t="str">
            <v>un</v>
          </cell>
          <cell r="D4238">
            <v>22.490000000000002</v>
          </cell>
          <cell r="E4238">
            <v>3.99</v>
          </cell>
          <cell r="F4238">
            <v>26.48</v>
          </cell>
        </row>
        <row r="4239">
          <cell r="A4239" t="str">
            <v>690336</v>
          </cell>
          <cell r="B4239" t="str">
            <v>Conector RJ-45 fêmea - categoria 6A</v>
          </cell>
          <cell r="C4239" t="str">
            <v>un</v>
          </cell>
          <cell r="D4239">
            <v>78.87</v>
          </cell>
          <cell r="E4239">
            <v>3.99</v>
          </cell>
          <cell r="F4239">
            <v>82.86</v>
          </cell>
        </row>
        <row r="4240">
          <cell r="A4240" t="str">
            <v>690337</v>
          </cell>
          <cell r="B4240" t="str">
            <v>Central de telefonia PABX digital e analógico, para 120 troncos e 128 ramais</v>
          </cell>
          <cell r="C4240" t="str">
            <v>cj</v>
          </cell>
          <cell r="D4240">
            <v>34893.980000000003</v>
          </cell>
          <cell r="E4240">
            <v>0</v>
          </cell>
          <cell r="F4240">
            <v>34893.980000000003</v>
          </cell>
        </row>
        <row r="4241">
          <cell r="A4241" t="str">
            <v>690500</v>
          </cell>
          <cell r="B4241" t="str">
            <v>Estabilização de tensão</v>
          </cell>
          <cell r="C4241">
            <v>0</v>
          </cell>
          <cell r="D4241">
            <v>0</v>
          </cell>
          <cell r="E4241">
            <v>0</v>
          </cell>
          <cell r="F4241">
            <v>0</v>
          </cell>
        </row>
        <row r="4242">
          <cell r="A4242" t="str">
            <v>690501</v>
          </cell>
          <cell r="B4242" t="str">
            <v>Estabilizador eletrônico de tensão, monofásico, com potência de 5 kVA</v>
          </cell>
          <cell r="C4242" t="str">
            <v>un</v>
          </cell>
          <cell r="D4242">
            <v>5844.74</v>
          </cell>
          <cell r="E4242">
            <v>39.86</v>
          </cell>
          <cell r="F4242">
            <v>5884.6</v>
          </cell>
        </row>
        <row r="4243">
          <cell r="A4243" t="str">
            <v>690503</v>
          </cell>
          <cell r="B4243" t="str">
            <v>Estabilizador eletrônico de tensão, monofásico, com potência de 7,5 kVA</v>
          </cell>
          <cell r="C4243" t="str">
            <v>un</v>
          </cell>
          <cell r="D4243">
            <v>7020.09</v>
          </cell>
          <cell r="E4243">
            <v>39.86</v>
          </cell>
          <cell r="F4243">
            <v>7059.95</v>
          </cell>
        </row>
        <row r="4244">
          <cell r="A4244" t="str">
            <v>690504</v>
          </cell>
          <cell r="B4244" t="str">
            <v>Estabilizador eletrônico de tensão, monofásico, com potência de 10 kVA</v>
          </cell>
          <cell r="C4244" t="str">
            <v>un</v>
          </cell>
          <cell r="D4244">
            <v>8127.6900000000005</v>
          </cell>
          <cell r="E4244">
            <v>39.86</v>
          </cell>
          <cell r="F4244">
            <v>8167.55</v>
          </cell>
        </row>
        <row r="4245">
          <cell r="A4245" t="str">
            <v>690505</v>
          </cell>
          <cell r="B4245" t="str">
            <v>Estabilizador eletrônico de tensão, monofásico, com potência de 15 kVA</v>
          </cell>
          <cell r="C4245" t="str">
            <v>un</v>
          </cell>
          <cell r="D4245">
            <v>10894.01</v>
          </cell>
          <cell r="E4245">
            <v>39.86</v>
          </cell>
          <cell r="F4245">
            <v>10933.87</v>
          </cell>
        </row>
        <row r="4246">
          <cell r="A4246" t="str">
            <v>690506</v>
          </cell>
          <cell r="B4246" t="str">
            <v>Estabilizador eletrônico de tensão, monofásico, com potência de 20 kVA</v>
          </cell>
          <cell r="C4246" t="str">
            <v>un</v>
          </cell>
          <cell r="D4246">
            <v>12675.880000000001</v>
          </cell>
          <cell r="E4246">
            <v>39.86</v>
          </cell>
          <cell r="F4246">
            <v>12715.74</v>
          </cell>
        </row>
        <row r="4247">
          <cell r="A4247" t="str">
            <v>690515</v>
          </cell>
          <cell r="B4247" t="str">
            <v>Estabilizador eletrônico de tensão, trifásico, com potência de 15 kVA</v>
          </cell>
          <cell r="C4247" t="str">
            <v>un</v>
          </cell>
          <cell r="D4247">
            <v>13382.91</v>
          </cell>
          <cell r="E4247">
            <v>39.86</v>
          </cell>
          <cell r="F4247">
            <v>13422.77</v>
          </cell>
        </row>
        <row r="4248">
          <cell r="A4248" t="str">
            <v>690516</v>
          </cell>
          <cell r="B4248" t="str">
            <v>Estabilizador eletrônico de tensão, trifásico, com potência de 20 kVA</v>
          </cell>
          <cell r="C4248" t="str">
            <v>un</v>
          </cell>
          <cell r="D4248">
            <v>14758.31</v>
          </cell>
          <cell r="E4248">
            <v>39.86</v>
          </cell>
          <cell r="F4248">
            <v>14798.17</v>
          </cell>
        </row>
        <row r="4249">
          <cell r="A4249" t="str">
            <v>690517</v>
          </cell>
          <cell r="B4249" t="str">
            <v>Estabilizador eletrônico de tensão, trifásico, com potência de 10 kVA, tensão de entrada 220 V e de saída 110 V</v>
          </cell>
          <cell r="C4249" t="str">
            <v>un</v>
          </cell>
          <cell r="D4249">
            <v>10052.08</v>
          </cell>
          <cell r="E4249">
            <v>39.86</v>
          </cell>
          <cell r="F4249">
            <v>10091.94</v>
          </cell>
        </row>
        <row r="4250">
          <cell r="A4250" t="str">
            <v>690519</v>
          </cell>
          <cell r="B4250" t="str">
            <v>Estabilizador eletrônico de tensão, trifásico, com potência de 25 kVA</v>
          </cell>
          <cell r="C4250" t="str">
            <v>un</v>
          </cell>
          <cell r="D4250">
            <v>17603.72</v>
          </cell>
          <cell r="E4250">
            <v>39.86</v>
          </cell>
          <cell r="F4250">
            <v>17643.580000000002</v>
          </cell>
        </row>
        <row r="4251">
          <cell r="A4251" t="str">
            <v>690522</v>
          </cell>
          <cell r="B4251" t="str">
            <v>Estabilizador eletrônico de tensão, trifásico, com potência de 30 kVA</v>
          </cell>
          <cell r="C4251" t="str">
            <v>un</v>
          </cell>
          <cell r="D4251">
            <v>19807.560000000001</v>
          </cell>
          <cell r="E4251">
            <v>39.86</v>
          </cell>
          <cell r="F4251">
            <v>19847.419999999998</v>
          </cell>
        </row>
        <row r="4252">
          <cell r="A4252" t="str">
            <v>690523</v>
          </cell>
          <cell r="B4252" t="str">
            <v>Estabilizador eletrônico de tensão, trifásico, com potência de 40 kVA</v>
          </cell>
          <cell r="C4252" t="str">
            <v>un</v>
          </cell>
          <cell r="D4252">
            <v>24425.78</v>
          </cell>
          <cell r="E4252">
            <v>39.86</v>
          </cell>
          <cell r="F4252">
            <v>24465.64</v>
          </cell>
        </row>
        <row r="4253">
          <cell r="A4253" t="str">
            <v>690528</v>
          </cell>
          <cell r="B4253" t="str">
            <v>Estabilizador eletrônico de tensão, trifásico, com potência de 150 kVA, com trafo isolador</v>
          </cell>
          <cell r="C4253" t="str">
            <v>un</v>
          </cell>
          <cell r="D4253">
            <v>60466</v>
          </cell>
          <cell r="E4253">
            <v>79.709999999999994</v>
          </cell>
          <cell r="F4253">
            <v>60545.71</v>
          </cell>
        </row>
        <row r="4254">
          <cell r="A4254" t="str">
            <v>690600</v>
          </cell>
          <cell r="B4254" t="str">
            <v>Sistemas ininterruptos de energia</v>
          </cell>
          <cell r="C4254">
            <v>0</v>
          </cell>
          <cell r="D4254">
            <v>0</v>
          </cell>
          <cell r="E4254">
            <v>0</v>
          </cell>
          <cell r="F4254">
            <v>0</v>
          </cell>
        </row>
        <row r="4255">
          <cell r="A4255" t="str">
            <v>690601</v>
          </cell>
          <cell r="B4255" t="str">
            <v>Sistema ininterrupto de energia, monofásico on line senoidal de 2,4 kVA (110 V/110 V), com autonomia de 15 minutos</v>
          </cell>
          <cell r="C4255" t="str">
            <v>un</v>
          </cell>
          <cell r="D4255">
            <v>5917</v>
          </cell>
          <cell r="E4255">
            <v>75.12</v>
          </cell>
          <cell r="F4255">
            <v>5992.12</v>
          </cell>
        </row>
        <row r="4256">
          <cell r="A4256" t="str">
            <v>690602</v>
          </cell>
          <cell r="B4256" t="str">
            <v>Sistema ininterrupto de energia, trifásico on line de 10 kVA (220 V/220 V), com autonomia de 15 minutos</v>
          </cell>
          <cell r="C4256" t="str">
            <v>un</v>
          </cell>
          <cell r="D4256">
            <v>28008.63</v>
          </cell>
          <cell r="E4256">
            <v>75.12</v>
          </cell>
          <cell r="F4256">
            <v>28083.75</v>
          </cell>
        </row>
        <row r="4257">
          <cell r="A4257" t="str">
            <v>690603</v>
          </cell>
          <cell r="B4257" t="str">
            <v>Sistema ininterrupto de energia, trifásico on line de 20 kVA (220 V/208 V-108 V), com autonomia 15 minutos</v>
          </cell>
          <cell r="C4257" t="str">
            <v>un</v>
          </cell>
          <cell r="D4257">
            <v>35541.379999999997</v>
          </cell>
          <cell r="E4257">
            <v>75.12</v>
          </cell>
          <cell r="F4257">
            <v>35616.5</v>
          </cell>
        </row>
        <row r="4258">
          <cell r="A4258" t="str">
            <v>690604</v>
          </cell>
          <cell r="B4258" t="str">
            <v>Sistema ininterrupto de energia, trifásico on line senoidal de 15 kVA (208 V/110 V), com autonomia de 15 minutos</v>
          </cell>
          <cell r="C4258" t="str">
            <v>un</v>
          </cell>
          <cell r="D4258">
            <v>39666.589999999997</v>
          </cell>
          <cell r="E4258">
            <v>75.12</v>
          </cell>
          <cell r="F4258">
            <v>39741.71</v>
          </cell>
        </row>
        <row r="4259">
          <cell r="A4259" t="str">
            <v>690605</v>
          </cell>
          <cell r="B4259" t="str">
            <v>Sistema ininterrupto de energia, monofásico, com potência de 2 kVA</v>
          </cell>
          <cell r="C4259" t="str">
            <v>un</v>
          </cell>
          <cell r="D4259">
            <v>3423</v>
          </cell>
          <cell r="E4259">
            <v>53.14</v>
          </cell>
          <cell r="F4259">
            <v>3476.14</v>
          </cell>
        </row>
        <row r="4260">
          <cell r="A4260" t="str">
            <v>690608</v>
          </cell>
          <cell r="B4260" t="str">
            <v>Sistema ininterrupto de energia, monofásico on line senoidal de 5 kVA (220 V/110 V), com autonomia de 15 minutos</v>
          </cell>
          <cell r="C4260" t="str">
            <v>un</v>
          </cell>
          <cell r="D4260">
            <v>11256.92</v>
          </cell>
          <cell r="E4260">
            <v>75.12</v>
          </cell>
          <cell r="F4260">
            <v>11332.04</v>
          </cell>
        </row>
        <row r="4261">
          <cell r="A4261" t="str">
            <v>690610</v>
          </cell>
          <cell r="B4261" t="str">
            <v>Sistema ininterrupto de energia, monofásico, com potência entre 5 a 7,5 kVA</v>
          </cell>
          <cell r="C4261" t="str">
            <v>un</v>
          </cell>
          <cell r="D4261">
            <v>15998.62</v>
          </cell>
          <cell r="E4261">
            <v>53.14</v>
          </cell>
          <cell r="F4261">
            <v>16051.76</v>
          </cell>
        </row>
        <row r="4262">
          <cell r="A4262" t="str">
            <v>690611</v>
          </cell>
          <cell r="B4262" t="str">
            <v>Sistema ininterrupto de energia, monofásico de 600 VA (127 V/127 V), com autonomia de 10 a 15 minutos</v>
          </cell>
          <cell r="C4262" t="str">
            <v>un</v>
          </cell>
          <cell r="D4262">
            <v>486.25</v>
          </cell>
          <cell r="E4262">
            <v>26.57</v>
          </cell>
          <cell r="F4262">
            <v>512.82000000000005</v>
          </cell>
        </row>
        <row r="4263">
          <cell r="A4263" t="str">
            <v>690612</v>
          </cell>
          <cell r="B4263" t="str">
            <v>Sistema ininterrupto de energia, trifásico on line senoidal de 10 kVA (220 V/110 V), com autonomia de 2 horas</v>
          </cell>
          <cell r="C4263" t="str">
            <v>un</v>
          </cell>
          <cell r="D4263">
            <v>36966.199999999997</v>
          </cell>
          <cell r="E4263">
            <v>75.12</v>
          </cell>
          <cell r="F4263">
            <v>37041.32</v>
          </cell>
        </row>
        <row r="4264">
          <cell r="A4264" t="str">
            <v>690613</v>
          </cell>
          <cell r="B4264" t="str">
            <v>Sistema ininterrupto de energia, monofásico on line senoidal de 10 kVA (110 V/110 V), com autonomia de 30 minutos</v>
          </cell>
          <cell r="C4264" t="str">
            <v>un</v>
          </cell>
          <cell r="D4264">
            <v>19817.419999999998</v>
          </cell>
          <cell r="E4264">
            <v>75.12</v>
          </cell>
          <cell r="F4264">
            <v>19892.54</v>
          </cell>
        </row>
        <row r="4265">
          <cell r="A4265" t="str">
            <v>690614</v>
          </cell>
          <cell r="B4265" t="str">
            <v>Sistema ininterrupto de energia, monofásico on line senoidal de 15 kVA (127/127 V) com autonomia de 30 minutos</v>
          </cell>
          <cell r="C4265" t="str">
            <v>un</v>
          </cell>
          <cell r="D4265">
            <v>24625.25</v>
          </cell>
          <cell r="E4265">
            <v>75.12</v>
          </cell>
          <cell r="F4265">
            <v>24700.37</v>
          </cell>
        </row>
        <row r="4266">
          <cell r="A4266" t="str">
            <v>690620</v>
          </cell>
          <cell r="B4266" t="str">
            <v>Sistema ininterrupto de energia, trifásico on line de 20 kVA (220/127 V), com autonomia de 15 minutos</v>
          </cell>
          <cell r="C4266" t="str">
            <v>un</v>
          </cell>
          <cell r="D4266">
            <v>35661.980000000003</v>
          </cell>
          <cell r="E4266">
            <v>75.12</v>
          </cell>
          <cell r="F4266">
            <v>35737.1</v>
          </cell>
        </row>
        <row r="4267">
          <cell r="A4267" t="str">
            <v>690621</v>
          </cell>
          <cell r="B4267" t="str">
            <v>Sistema ininterrupto de energia, trifásico on line de 60 kVA (220/127 V), com autonomia de 15 minutos</v>
          </cell>
          <cell r="C4267" t="str">
            <v>un</v>
          </cell>
          <cell r="D4267">
            <v>98247.47</v>
          </cell>
          <cell r="E4267">
            <v>75.12</v>
          </cell>
          <cell r="F4267">
            <v>98322.59</v>
          </cell>
        </row>
        <row r="4268">
          <cell r="A4268" t="str">
            <v>690622</v>
          </cell>
          <cell r="B4268" t="str">
            <v>Sistema ininterrupto de energia, trifásico on line de 80 kVA (220/127 V), com autonomia de 15 minutos</v>
          </cell>
          <cell r="C4268" t="str">
            <v>un</v>
          </cell>
          <cell r="D4268">
            <v>125009.74</v>
          </cell>
          <cell r="E4268">
            <v>75.12</v>
          </cell>
          <cell r="F4268">
            <v>125084.86</v>
          </cell>
        </row>
        <row r="4269">
          <cell r="A4269" t="str">
            <v>690623</v>
          </cell>
          <cell r="B4269" t="str">
            <v>Sistema ininterrupto de energia, trifásico on line de 20 kVA (380/380 V), com autonomia de 15 minutos</v>
          </cell>
          <cell r="C4269" t="str">
            <v>un</v>
          </cell>
          <cell r="D4269">
            <v>35160.980000000003</v>
          </cell>
          <cell r="E4269">
            <v>75.12</v>
          </cell>
          <cell r="F4269">
            <v>35236.1</v>
          </cell>
        </row>
        <row r="4270">
          <cell r="A4270" t="str">
            <v>690624</v>
          </cell>
          <cell r="B4270" t="str">
            <v>Sistema ininterrupto de energia, trifásico on line de 20 kVA (380/220 V), com autonomia de 15 minutos</v>
          </cell>
          <cell r="C4270" t="str">
            <v>un</v>
          </cell>
          <cell r="D4270">
            <v>36093.660000000003</v>
          </cell>
          <cell r="E4270">
            <v>75.12</v>
          </cell>
          <cell r="F4270">
            <v>36168.78</v>
          </cell>
        </row>
        <row r="4271">
          <cell r="A4271" t="str">
            <v>690628</v>
          </cell>
          <cell r="B4271" t="str">
            <v>Sistema ininterrupto de energia, trifásico on line senoidal de 5 kVA (220/110 V), com autonomia de 15 minutos</v>
          </cell>
          <cell r="C4271" t="str">
            <v>un</v>
          </cell>
          <cell r="D4271">
            <v>18097.490000000002</v>
          </cell>
          <cell r="E4271">
            <v>75.12</v>
          </cell>
          <cell r="F4271">
            <v>18172.61</v>
          </cell>
        </row>
        <row r="4272">
          <cell r="A4272" t="str">
            <v>690629</v>
          </cell>
          <cell r="B4272" t="str">
            <v>Sistema ininterrupto de energia, trifásico on line senoidal de 10 kVA (220/110 V), com autonomia de 10 a 15 minutos</v>
          </cell>
          <cell r="C4272" t="str">
            <v>un</v>
          </cell>
          <cell r="D4272">
            <v>28467.77</v>
          </cell>
          <cell r="E4272">
            <v>75.12</v>
          </cell>
          <cell r="F4272">
            <v>28542.89</v>
          </cell>
        </row>
        <row r="4273">
          <cell r="A4273" t="str">
            <v>690630</v>
          </cell>
          <cell r="B4273" t="str">
            <v>Sistema ininterrupto de energia, trifásico on line senoidal de 50 kVA (220/110 V), com autonomia de 15 minutos</v>
          </cell>
          <cell r="C4273" t="str">
            <v>un</v>
          </cell>
          <cell r="D4273">
            <v>80009.61</v>
          </cell>
          <cell r="E4273">
            <v>75.12</v>
          </cell>
          <cell r="F4273">
            <v>80084.73</v>
          </cell>
        </row>
        <row r="4274">
          <cell r="A4274" t="str">
            <v>690632</v>
          </cell>
          <cell r="B4274" t="str">
            <v>Sistema ininterrupto de energia, trifásico on line senoidal de 7,5 kVA (220/110 V), com autonomia de 15 minutos</v>
          </cell>
          <cell r="C4274" t="str">
            <v>un</v>
          </cell>
          <cell r="D4274">
            <v>20828.810000000001</v>
          </cell>
          <cell r="E4274">
            <v>75.12</v>
          </cell>
          <cell r="F4274">
            <v>20903.93</v>
          </cell>
        </row>
        <row r="4275">
          <cell r="A4275" t="str">
            <v>690800</v>
          </cell>
          <cell r="B4275" t="str">
            <v>Equipamentos para informática</v>
          </cell>
          <cell r="C4275">
            <v>0</v>
          </cell>
          <cell r="D4275">
            <v>0</v>
          </cell>
          <cell r="E4275">
            <v>0</v>
          </cell>
          <cell r="F4275">
            <v>0</v>
          </cell>
        </row>
        <row r="4276">
          <cell r="A4276" t="str">
            <v>690801</v>
          </cell>
          <cell r="B4276" t="str">
            <v>Distribuidor interno óptico - 1 U para até 24 fibras</v>
          </cell>
          <cell r="C4276" t="str">
            <v>un</v>
          </cell>
          <cell r="D4276">
            <v>454.88</v>
          </cell>
          <cell r="E4276">
            <v>31.6</v>
          </cell>
          <cell r="F4276">
            <v>486.48</v>
          </cell>
        </row>
        <row r="4277">
          <cell r="A4277" t="str">
            <v>690900</v>
          </cell>
          <cell r="B4277" t="str">
            <v>Sistema de rede</v>
          </cell>
          <cell r="C4277">
            <v>0</v>
          </cell>
          <cell r="D4277">
            <v>0</v>
          </cell>
          <cell r="E4277">
            <v>0</v>
          </cell>
          <cell r="F4277">
            <v>0</v>
          </cell>
        </row>
        <row r="4278">
          <cell r="A4278" t="str">
            <v>690925</v>
          </cell>
          <cell r="B4278" t="str">
            <v>Patch cords de 1,50 ou 3,00 m - RJ-45 / RJ-45 - categoria 6</v>
          </cell>
          <cell r="C4278" t="str">
            <v>un</v>
          </cell>
          <cell r="D4278">
            <v>25.42</v>
          </cell>
          <cell r="E4278">
            <v>5.32</v>
          </cell>
          <cell r="F4278">
            <v>30.740000000000002</v>
          </cell>
        </row>
        <row r="4279">
          <cell r="A4279" t="str">
            <v>690926</v>
          </cell>
          <cell r="B4279" t="str">
            <v>Patch panel de 24 portas - categoria 6</v>
          </cell>
          <cell r="C4279" t="str">
            <v>un</v>
          </cell>
          <cell r="D4279">
            <v>590.14</v>
          </cell>
          <cell r="E4279">
            <v>21.25</v>
          </cell>
          <cell r="F4279">
            <v>611.39</v>
          </cell>
        </row>
        <row r="4280">
          <cell r="A4280" t="str">
            <v>690930</v>
          </cell>
          <cell r="B4280" t="str">
            <v>Voice panel de 50 portas - categoria 3</v>
          </cell>
          <cell r="C4280" t="str">
            <v>un</v>
          </cell>
          <cell r="D4280">
            <v>333.07</v>
          </cell>
          <cell r="E4280">
            <v>21.25</v>
          </cell>
          <cell r="F4280">
            <v>354.32</v>
          </cell>
        </row>
        <row r="4281">
          <cell r="A4281" t="str">
            <v>690936</v>
          </cell>
          <cell r="B4281" t="str">
            <v>Patch cords de 2,00 ou 3,00 m - RJ-45 / RJ-45 - categoria 6A</v>
          </cell>
          <cell r="C4281" t="str">
            <v>un</v>
          </cell>
          <cell r="D4281">
            <v>87.42</v>
          </cell>
          <cell r="E4281">
            <v>5.32</v>
          </cell>
          <cell r="F4281">
            <v>92.74</v>
          </cell>
        </row>
        <row r="4282">
          <cell r="A4282" t="str">
            <v>690937</v>
          </cell>
          <cell r="B4282" t="str">
            <v>Transceptor Gigabit SX - LC conectável de formato pequeno (SFP)</v>
          </cell>
          <cell r="C4282" t="str">
            <v>un</v>
          </cell>
          <cell r="D4282">
            <v>1412.97</v>
          </cell>
          <cell r="E4282">
            <v>2.06</v>
          </cell>
          <cell r="F4282">
            <v>1415.03</v>
          </cell>
        </row>
        <row r="4283">
          <cell r="A4283" t="str">
            <v>691000</v>
          </cell>
          <cell r="B4283" t="str">
            <v>Telecomunicações</v>
          </cell>
          <cell r="C4283">
            <v>0</v>
          </cell>
          <cell r="D4283">
            <v>0</v>
          </cell>
          <cell r="E4283">
            <v>0</v>
          </cell>
          <cell r="F4283">
            <v>0</v>
          </cell>
        </row>
        <row r="4284">
          <cell r="A4284" t="str">
            <v>691013</v>
          </cell>
          <cell r="B4284" t="str">
            <v>Amplificador de potência para VHF e CATV-50 dB, frequencia 40 a 550 MHz</v>
          </cell>
          <cell r="C4284" t="str">
            <v>un</v>
          </cell>
          <cell r="D4284">
            <v>469.25</v>
          </cell>
          <cell r="E4284">
            <v>12.64</v>
          </cell>
          <cell r="F4284">
            <v>481.89</v>
          </cell>
        </row>
        <row r="4285">
          <cell r="A4285" t="str">
            <v>691014</v>
          </cell>
          <cell r="B4285" t="str">
            <v>Antena parabólica com captador de sinais e modulador de áudio e vídeo</v>
          </cell>
          <cell r="C4285" t="str">
            <v>cj</v>
          </cell>
          <cell r="D4285">
            <v>321.97000000000003</v>
          </cell>
          <cell r="E4285">
            <v>212.56</v>
          </cell>
          <cell r="F4285">
            <v>534.53</v>
          </cell>
        </row>
        <row r="4286">
          <cell r="A4286" t="str">
            <v>692000</v>
          </cell>
          <cell r="B4286" t="str">
            <v>Reparos, conservações e complementos</v>
          </cell>
          <cell r="C4286">
            <v>0</v>
          </cell>
          <cell r="D4286">
            <v>0</v>
          </cell>
          <cell r="E4286">
            <v>0</v>
          </cell>
          <cell r="F4286">
            <v>0</v>
          </cell>
        </row>
        <row r="4287">
          <cell r="A4287" t="str">
            <v>692001</v>
          </cell>
          <cell r="B4287" t="str">
            <v>Arame de espinar em aço inoxidável nu, padrão TELESP</v>
          </cell>
          <cell r="C4287" t="str">
            <v>m</v>
          </cell>
          <cell r="D4287">
            <v>0.2</v>
          </cell>
          <cell r="E4287">
            <v>2.66</v>
          </cell>
          <cell r="F4287">
            <v>2.86</v>
          </cell>
        </row>
        <row r="4288">
          <cell r="A4288" t="str">
            <v>692002</v>
          </cell>
          <cell r="B4288" t="str">
            <v>Braçadeira ajustável para poste tubular, tipo BAP 2, padrão TELEBRÁS</v>
          </cell>
          <cell r="C4288" t="str">
            <v>un</v>
          </cell>
          <cell r="D4288">
            <v>5.94</v>
          </cell>
          <cell r="E4288">
            <v>5.32</v>
          </cell>
          <cell r="F4288">
            <v>11.26</v>
          </cell>
        </row>
        <row r="4289">
          <cell r="A4289" t="str">
            <v>692003</v>
          </cell>
          <cell r="B4289" t="str">
            <v>Suporte para isolador roldana tipo SIR, padrão TELEBRÁS</v>
          </cell>
          <cell r="C4289" t="str">
            <v>un</v>
          </cell>
          <cell r="D4289">
            <v>9.61</v>
          </cell>
          <cell r="E4289">
            <v>5.32</v>
          </cell>
          <cell r="F4289">
            <v>14.93</v>
          </cell>
        </row>
        <row r="4290">
          <cell r="A4290" t="str">
            <v>692004</v>
          </cell>
          <cell r="B4290" t="str">
            <v>Isolador roldana em porcelana de 72 x 72 mm</v>
          </cell>
          <cell r="C4290" t="str">
            <v>un</v>
          </cell>
          <cell r="D4290">
            <v>2.83</v>
          </cell>
          <cell r="E4290">
            <v>5.32</v>
          </cell>
          <cell r="F4290">
            <v>8.15</v>
          </cell>
        </row>
        <row r="4291">
          <cell r="A4291" t="str">
            <v>692005</v>
          </cell>
          <cell r="B4291" t="str">
            <v>Suporte para isolador roldana tipo DM, padrão TELEBRÁS</v>
          </cell>
          <cell r="C4291" t="str">
            <v>un</v>
          </cell>
          <cell r="D4291">
            <v>1.07</v>
          </cell>
          <cell r="E4291">
            <v>5.32</v>
          </cell>
          <cell r="F4291">
            <v>6.3900000000000006</v>
          </cell>
        </row>
        <row r="4292">
          <cell r="A4292" t="str">
            <v>692007</v>
          </cell>
          <cell r="B4292" t="str">
            <v>Fita em aço inoxidável para poste de 0,50 m x 19 mm, com fecho em aço inoxidável</v>
          </cell>
          <cell r="C4292" t="str">
            <v>un</v>
          </cell>
          <cell r="D4292">
            <v>1.34</v>
          </cell>
          <cell r="E4292">
            <v>5.32</v>
          </cell>
          <cell r="F4292">
            <v>6.66</v>
          </cell>
        </row>
        <row r="4293">
          <cell r="A4293" t="str">
            <v>692010</v>
          </cell>
          <cell r="B4293" t="str">
            <v>Tampa para caixa R1, padrão TELEBRÁS</v>
          </cell>
          <cell r="C4293" t="str">
            <v>un</v>
          </cell>
          <cell r="D4293">
            <v>151.58000000000001</v>
          </cell>
          <cell r="E4293">
            <v>5.96</v>
          </cell>
          <cell r="F4293">
            <v>157.54</v>
          </cell>
        </row>
        <row r="4294">
          <cell r="A4294" t="str">
            <v>692011</v>
          </cell>
          <cell r="B4294" t="str">
            <v>Tampa para caixa R2, padrão TELEBRÁS</v>
          </cell>
          <cell r="C4294" t="str">
            <v>un</v>
          </cell>
          <cell r="D4294">
            <v>333.40000000000003</v>
          </cell>
          <cell r="E4294">
            <v>5.96</v>
          </cell>
          <cell r="F4294">
            <v>339.36</v>
          </cell>
        </row>
        <row r="4295">
          <cell r="A4295" t="str">
            <v>692013</v>
          </cell>
          <cell r="B4295" t="str">
            <v>Bloco de ligação interna para 10 pares, BLI-10</v>
          </cell>
          <cell r="C4295" t="str">
            <v>un</v>
          </cell>
          <cell r="D4295">
            <v>2.62</v>
          </cell>
          <cell r="E4295">
            <v>9.4</v>
          </cell>
          <cell r="F4295">
            <v>12.02</v>
          </cell>
        </row>
        <row r="4296">
          <cell r="A4296" t="str">
            <v>692014</v>
          </cell>
          <cell r="B4296" t="str">
            <v>Bloco de ligação engate rápido para 10 pares, BER-10</v>
          </cell>
          <cell r="C4296" t="str">
            <v>un</v>
          </cell>
          <cell r="D4296">
            <v>14.9</v>
          </cell>
          <cell r="E4296">
            <v>9.4</v>
          </cell>
          <cell r="F4296">
            <v>24.3</v>
          </cell>
        </row>
        <row r="4297">
          <cell r="A4297" t="str">
            <v>692017</v>
          </cell>
          <cell r="B4297" t="str">
            <v>Calha de aço para 4 tomadas 2P+T - 250 V, com cabo</v>
          </cell>
          <cell r="C4297" t="str">
            <v>un</v>
          </cell>
          <cell r="D4297">
            <v>60.65</v>
          </cell>
          <cell r="E4297">
            <v>1.1000000000000001</v>
          </cell>
          <cell r="F4297">
            <v>61.75</v>
          </cell>
        </row>
        <row r="4298">
          <cell r="A4298" t="str">
            <v>692018</v>
          </cell>
          <cell r="B4298" t="str">
            <v>Cordão óptico duplex, multimodo com conector LC/LC - 2,5 m</v>
          </cell>
          <cell r="C4298" t="str">
            <v>un</v>
          </cell>
          <cell r="D4298">
            <v>69.33</v>
          </cell>
          <cell r="E4298">
            <v>6.32</v>
          </cell>
          <cell r="F4298">
            <v>75.650000000000006</v>
          </cell>
        </row>
        <row r="4299">
          <cell r="A4299" t="str">
            <v>692020</v>
          </cell>
          <cell r="B4299" t="str">
            <v>Bandeja fixa para rack, 19´ x 500 mm</v>
          </cell>
          <cell r="C4299" t="str">
            <v>un</v>
          </cell>
          <cell r="D4299">
            <v>55.99</v>
          </cell>
          <cell r="E4299">
            <v>4.12</v>
          </cell>
          <cell r="F4299">
            <v>60.11</v>
          </cell>
        </row>
        <row r="4300">
          <cell r="A4300" t="str">
            <v>692021</v>
          </cell>
          <cell r="B4300" t="str">
            <v>Bandeja fixa para rack, 19´ x 800 mm</v>
          </cell>
          <cell r="C4300" t="str">
            <v>un</v>
          </cell>
          <cell r="D4300">
            <v>117.76</v>
          </cell>
          <cell r="E4300">
            <v>4.12</v>
          </cell>
          <cell r="F4300">
            <v>121.88</v>
          </cell>
        </row>
        <row r="4301">
          <cell r="A4301" t="str">
            <v>692022</v>
          </cell>
          <cell r="B4301" t="str">
            <v>Bandeja deslizante para rack, 19´ x 800 mm</v>
          </cell>
          <cell r="C4301" t="str">
            <v>un</v>
          </cell>
          <cell r="D4301">
            <v>170.73</v>
          </cell>
          <cell r="E4301">
            <v>4.12</v>
          </cell>
          <cell r="F4301">
            <v>174.85</v>
          </cell>
        </row>
        <row r="4302">
          <cell r="A4302" t="str">
            <v>692023</v>
          </cell>
          <cell r="B4302" t="str">
            <v>Calha de aço com 8 tomadas 2P+T - 250 V, com cabo</v>
          </cell>
          <cell r="C4302" t="str">
            <v>un</v>
          </cell>
          <cell r="D4302">
            <v>70.73</v>
          </cell>
          <cell r="E4302">
            <v>1.1000000000000001</v>
          </cell>
          <cell r="F4302">
            <v>71.83</v>
          </cell>
        </row>
        <row r="4303">
          <cell r="A4303" t="str">
            <v>692024</v>
          </cell>
          <cell r="B4303" t="str">
            <v>Calha de aço com 12 tomadas 2P+T - 250 V, com cabo</v>
          </cell>
          <cell r="C4303" t="str">
            <v>un</v>
          </cell>
          <cell r="D4303">
            <v>82.11</v>
          </cell>
          <cell r="E4303">
            <v>1.1000000000000001</v>
          </cell>
          <cell r="F4303">
            <v>83.210000000000008</v>
          </cell>
        </row>
        <row r="4304">
          <cell r="A4304" t="str">
            <v>692025</v>
          </cell>
          <cell r="B4304" t="str">
            <v>Painel frontal cego, 19´ x 2 U</v>
          </cell>
          <cell r="C4304" t="str">
            <v>un</v>
          </cell>
          <cell r="D4304">
            <v>11.290000000000001</v>
          </cell>
          <cell r="E4304">
            <v>2.2000000000000002</v>
          </cell>
          <cell r="F4304">
            <v>13.49</v>
          </cell>
        </row>
        <row r="4305">
          <cell r="A4305" t="str">
            <v>692026</v>
          </cell>
          <cell r="B4305" t="str">
            <v>Protetor de surto híbrido para rede de telecomunicações</v>
          </cell>
          <cell r="C4305" t="str">
            <v>un</v>
          </cell>
          <cell r="D4305">
            <v>22.31</v>
          </cell>
          <cell r="E4305">
            <v>10.43</v>
          </cell>
          <cell r="F4305">
            <v>32.74</v>
          </cell>
        </row>
        <row r="4306">
          <cell r="A4306" t="str">
            <v>692027</v>
          </cell>
          <cell r="B4306" t="str">
            <v>Divisor interno com 1 entrada e 2 saídas - 75 Ohms</v>
          </cell>
          <cell r="C4306" t="str">
            <v>un</v>
          </cell>
          <cell r="D4306">
            <v>5.7700000000000005</v>
          </cell>
          <cell r="E4306">
            <v>6.32</v>
          </cell>
          <cell r="F4306">
            <v>12.09</v>
          </cell>
        </row>
        <row r="4307">
          <cell r="A4307" t="str">
            <v>692028</v>
          </cell>
          <cell r="B4307" t="str">
            <v>Divisor interno com 1 entrada e 4 saídas - 75 Ohms</v>
          </cell>
          <cell r="C4307" t="str">
            <v>un</v>
          </cell>
          <cell r="D4307">
            <v>8.8000000000000007</v>
          </cell>
          <cell r="E4307">
            <v>6.32</v>
          </cell>
          <cell r="F4307">
            <v>15.120000000000001</v>
          </cell>
        </row>
        <row r="4308">
          <cell r="A4308" t="str">
            <v>692029</v>
          </cell>
          <cell r="B4308" t="str">
            <v>Tomada blindada para VHF/UHF, CATV e FM, frequência 5 MHz a 1 GHz</v>
          </cell>
          <cell r="C4308" t="str">
            <v>un</v>
          </cell>
          <cell r="D4308">
            <v>6.48</v>
          </cell>
          <cell r="E4308">
            <v>6.32</v>
          </cell>
          <cell r="F4308">
            <v>12.8</v>
          </cell>
        </row>
        <row r="4309">
          <cell r="A4309" t="str">
            <v>692030</v>
          </cell>
          <cell r="B4309" t="str">
            <v>Bloco de distribuição com protetor de surtos, para 10 pares, BTDG-10</v>
          </cell>
          <cell r="C4309" t="str">
            <v>un</v>
          </cell>
          <cell r="D4309">
            <v>32.71</v>
          </cell>
          <cell r="E4309">
            <v>10.65</v>
          </cell>
          <cell r="F4309">
            <v>43.36</v>
          </cell>
        </row>
        <row r="4310">
          <cell r="A4310" t="str">
            <v>692034</v>
          </cell>
          <cell r="B4310" t="str">
            <v>Tomada para TV, tipo pino Jack, com placa</v>
          </cell>
          <cell r="C4310" t="str">
            <v>cj</v>
          </cell>
          <cell r="D4310">
            <v>7.48</v>
          </cell>
          <cell r="E4310">
            <v>5.32</v>
          </cell>
          <cell r="F4310">
            <v>12.8</v>
          </cell>
        </row>
        <row r="4311">
          <cell r="A4311" t="str">
            <v>692035</v>
          </cell>
          <cell r="B4311" t="str">
            <v>Caixa de emenda ventilada em polipropileno, para até 200 pares</v>
          </cell>
          <cell r="C4311" t="str">
            <v>un</v>
          </cell>
          <cell r="D4311">
            <v>76.33</v>
          </cell>
          <cell r="E4311">
            <v>18.78</v>
          </cell>
          <cell r="F4311">
            <v>95.11</v>
          </cell>
        </row>
        <row r="4312">
          <cell r="A4312" t="str">
            <v>970000</v>
          </cell>
          <cell r="B4312" t="str">
            <v>Comunicação visual</v>
          </cell>
          <cell r="C4312">
            <v>0</v>
          </cell>
          <cell r="D4312">
            <v>0</v>
          </cell>
          <cell r="E4312">
            <v>0</v>
          </cell>
          <cell r="F4312">
            <v>0</v>
          </cell>
        </row>
        <row r="4313">
          <cell r="A4313" t="str">
            <v>970100</v>
          </cell>
          <cell r="B4313" t="str">
            <v>Adesivos</v>
          </cell>
          <cell r="C4313">
            <v>0</v>
          </cell>
          <cell r="D4313">
            <v>0</v>
          </cell>
          <cell r="E4313">
            <v>0</v>
          </cell>
          <cell r="F4313">
            <v>0</v>
          </cell>
        </row>
        <row r="4314">
          <cell r="A4314" t="str">
            <v>970101</v>
          </cell>
          <cell r="B4314" t="str">
            <v>Adesivo vinílico, padrão regulamentado, para sinalização de incêndio</v>
          </cell>
          <cell r="C4314" t="str">
            <v>un</v>
          </cell>
          <cell r="D4314">
            <v>16.829999999999998</v>
          </cell>
          <cell r="E4314">
            <v>1.6500000000000001</v>
          </cell>
          <cell r="F4314">
            <v>18.48</v>
          </cell>
        </row>
        <row r="4315">
          <cell r="A4315" t="str">
            <v>970200</v>
          </cell>
          <cell r="B4315" t="str">
            <v>Placas, pórticos e obeliscos arquitetônicos</v>
          </cell>
          <cell r="C4315">
            <v>0</v>
          </cell>
          <cell r="D4315">
            <v>0</v>
          </cell>
          <cell r="E4315">
            <v>0</v>
          </cell>
          <cell r="F4315">
            <v>0</v>
          </cell>
        </row>
        <row r="4316">
          <cell r="A4316" t="str">
            <v>970203</v>
          </cell>
          <cell r="B4316" t="str">
            <v>Placa comemorativa em aço inoxidável escovado</v>
          </cell>
          <cell r="C4316" t="str">
            <v>m²</v>
          </cell>
          <cell r="D4316">
            <v>3298.25</v>
          </cell>
          <cell r="E4316">
            <v>49.94</v>
          </cell>
          <cell r="F4316">
            <v>3348.19</v>
          </cell>
        </row>
        <row r="4317">
          <cell r="A4317" t="str">
            <v>970219</v>
          </cell>
          <cell r="B4317" t="str">
            <v>Placa de identificação em acrílico com texto em vinil</v>
          </cell>
          <cell r="C4317" t="str">
            <v>m²</v>
          </cell>
          <cell r="D4317">
            <v>683.81000000000006</v>
          </cell>
          <cell r="E4317">
            <v>49.94</v>
          </cell>
          <cell r="F4317">
            <v>733.75</v>
          </cell>
        </row>
        <row r="4318">
          <cell r="A4318" t="str">
            <v>970221</v>
          </cell>
          <cell r="B4318" t="str">
            <v>Placa de sinalização em PVC para ambientes</v>
          </cell>
          <cell r="C4318" t="str">
            <v>un</v>
          </cell>
          <cell r="D4318">
            <v>139.33000000000001</v>
          </cell>
          <cell r="E4318">
            <v>2.06</v>
          </cell>
          <cell r="F4318">
            <v>141.38999999999999</v>
          </cell>
        </row>
        <row r="4319">
          <cell r="A4319" t="str">
            <v>970300</v>
          </cell>
          <cell r="B4319" t="str">
            <v>Pintura de letras e pictogramas</v>
          </cell>
          <cell r="C4319">
            <v>0</v>
          </cell>
          <cell r="D4319">
            <v>0</v>
          </cell>
          <cell r="E4319">
            <v>0</v>
          </cell>
          <cell r="F4319">
            <v>0</v>
          </cell>
        </row>
        <row r="4320">
          <cell r="A4320" t="str">
            <v>970301</v>
          </cell>
          <cell r="B4320" t="str">
            <v>Sinalização com pictograma em tinta acrílica</v>
          </cell>
          <cell r="C4320" t="str">
            <v>un</v>
          </cell>
          <cell r="D4320">
            <v>5.04</v>
          </cell>
          <cell r="E4320">
            <v>28.810000000000002</v>
          </cell>
          <cell r="F4320">
            <v>33.85</v>
          </cell>
        </row>
        <row r="4321">
          <cell r="A4321" t="str">
            <v>970400</v>
          </cell>
          <cell r="B4321" t="str">
            <v>Pintura de sinalização viária</v>
          </cell>
          <cell r="C4321">
            <v>0</v>
          </cell>
          <cell r="D4321">
            <v>0</v>
          </cell>
          <cell r="E4321">
            <v>0</v>
          </cell>
          <cell r="F4321">
            <v>0</v>
          </cell>
        </row>
        <row r="4322">
          <cell r="A4322" t="str">
            <v>970401</v>
          </cell>
          <cell r="B4322" t="str">
            <v>Sinalização horizontal com tinta vinílica ou acrílica</v>
          </cell>
          <cell r="C4322" t="str">
            <v>m²</v>
          </cell>
          <cell r="D4322">
            <v>17.27</v>
          </cell>
          <cell r="E4322">
            <v>0</v>
          </cell>
          <cell r="F4322">
            <v>17.27</v>
          </cell>
        </row>
        <row r="4323">
          <cell r="A4323" t="str">
            <v>970402</v>
          </cell>
          <cell r="B4323" t="str">
            <v>Sinalização horizontal com termoplástico tipo Hot-spray</v>
          </cell>
          <cell r="C4323" t="str">
            <v>m²</v>
          </cell>
          <cell r="D4323">
            <v>36.44</v>
          </cell>
          <cell r="E4323">
            <v>0</v>
          </cell>
          <cell r="F4323">
            <v>36.44</v>
          </cell>
        </row>
        <row r="4324">
          <cell r="A4324" t="str">
            <v>970500</v>
          </cell>
          <cell r="B4324" t="str">
            <v>Placas, pórticos e sinalização viária</v>
          </cell>
          <cell r="C4324">
            <v>0</v>
          </cell>
          <cell r="D4324">
            <v>0</v>
          </cell>
          <cell r="E4324">
            <v>0</v>
          </cell>
          <cell r="F4324">
            <v>0</v>
          </cell>
        </row>
        <row r="4325">
          <cell r="A4325" t="str">
            <v>970507</v>
          </cell>
          <cell r="B4325" t="str">
            <v>Manta de borracha para proteção de coluna e parede, de 1000 x 750 mm e espessura 10 mm</v>
          </cell>
          <cell r="C4325" t="str">
            <v>un</v>
          </cell>
          <cell r="D4325">
            <v>68.37</v>
          </cell>
          <cell r="E4325">
            <v>4.26</v>
          </cell>
          <cell r="F4325">
            <v>72.63</v>
          </cell>
        </row>
        <row r="4326">
          <cell r="A4326" t="str">
            <v>970508</v>
          </cell>
          <cell r="B4326" t="str">
            <v>Cantoneira de borracha para proteção de coluna, de 750 x 100 x 100 mm e espessura 10 mm</v>
          </cell>
          <cell r="C4326" t="str">
            <v>un</v>
          </cell>
          <cell r="D4326">
            <v>22.71</v>
          </cell>
          <cell r="E4326">
            <v>0.88</v>
          </cell>
          <cell r="F4326">
            <v>23.59</v>
          </cell>
        </row>
        <row r="4327">
          <cell r="A4327" t="str">
            <v>970510</v>
          </cell>
          <cell r="B4327" t="str">
            <v>Sinalização vertical em placa de aço galvanizada com pintura em esmalte sintético</v>
          </cell>
          <cell r="C4327" t="str">
            <v>m²</v>
          </cell>
          <cell r="D4327">
            <v>559</v>
          </cell>
          <cell r="E4327">
            <v>34.950000000000003</v>
          </cell>
          <cell r="F4327">
            <v>593.95000000000005</v>
          </cell>
        </row>
        <row r="4328">
          <cell r="A4328" t="str">
            <v>970513</v>
          </cell>
          <cell r="B4328" t="str">
            <v>Colocação de placa em suporte de madeira / metálico - solo</v>
          </cell>
          <cell r="C4328" t="str">
            <v>m²</v>
          </cell>
          <cell r="D4328">
            <v>34.25</v>
          </cell>
          <cell r="E4328">
            <v>0</v>
          </cell>
          <cell r="F4328">
            <v>34.25</v>
          </cell>
        </row>
        <row r="4329">
          <cell r="A4329" t="str">
            <v>970514</v>
          </cell>
          <cell r="B4329" t="str">
            <v>Suporte de perfil metálico galvanizado</v>
          </cell>
          <cell r="C4329" t="str">
            <v>kg</v>
          </cell>
          <cell r="D4329">
            <v>14.14</v>
          </cell>
          <cell r="E4329">
            <v>0</v>
          </cell>
          <cell r="F4329">
            <v>14.14</v>
          </cell>
        </row>
        <row r="4330">
          <cell r="A4330" t="str">
            <v>980000</v>
          </cell>
          <cell r="B4330" t="str">
            <v>Arquitetura de interiores</v>
          </cell>
          <cell r="C4330">
            <v>0</v>
          </cell>
          <cell r="D4330">
            <v>0</v>
          </cell>
          <cell r="E4330">
            <v>0</v>
          </cell>
          <cell r="F4330">
            <v>0</v>
          </cell>
        </row>
        <row r="4331">
          <cell r="A4331" t="str">
            <v>980200</v>
          </cell>
          <cell r="B4331" t="str">
            <v>Mobiliário</v>
          </cell>
          <cell r="C4331">
            <v>0</v>
          </cell>
          <cell r="D4331">
            <v>0</v>
          </cell>
          <cell r="E4331">
            <v>0</v>
          </cell>
          <cell r="F4331">
            <v>0</v>
          </cell>
        </row>
        <row r="4332">
          <cell r="A4332" t="str">
            <v>980221</v>
          </cell>
          <cell r="B4332" t="str">
            <v>Banco de madeira com encosto e pés em ferro fundido pintado</v>
          </cell>
          <cell r="C4332" t="str">
            <v>un</v>
          </cell>
          <cell r="D4332">
            <v>324.19</v>
          </cell>
          <cell r="E4332">
            <v>0</v>
          </cell>
          <cell r="F4332">
            <v>324.19</v>
          </cell>
        </row>
        <row r="4333">
          <cell r="A4333" t="str">
            <v>982000</v>
          </cell>
          <cell r="B4333" t="str">
            <v>Reparos, conservações e complementos</v>
          </cell>
          <cell r="C4333">
            <v>0</v>
          </cell>
          <cell r="D4333">
            <v>0</v>
          </cell>
          <cell r="E4333">
            <v>0</v>
          </cell>
          <cell r="F4333">
            <v>0</v>
          </cell>
        </row>
        <row r="4334">
          <cell r="A4334" t="str">
            <v>982002</v>
          </cell>
          <cell r="B4334" t="str">
            <v>Capacho em fibra natural</v>
          </cell>
          <cell r="C4334" t="str">
            <v>m²</v>
          </cell>
          <cell r="D4334">
            <v>158.55000000000001</v>
          </cell>
          <cell r="E4334">
            <v>3.93</v>
          </cell>
          <cell r="F4334">
            <v>162.47999999999999</v>
          </cell>
        </row>
      </sheetData>
      <sheetData sheetId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53"/>
  <sheetViews>
    <sheetView zoomScale="85" zoomScaleNormal="85" workbookViewId="0">
      <selection activeCell="C18" sqref="C18"/>
    </sheetView>
  </sheetViews>
  <sheetFormatPr defaultRowHeight="15"/>
  <cols>
    <col min="1" max="1" width="11.7109375" customWidth="1"/>
    <col min="2" max="2" width="0.28515625" customWidth="1"/>
    <col min="3" max="3" width="68" style="1" customWidth="1"/>
    <col min="4" max="4" width="9.28515625" customWidth="1"/>
    <col min="5" max="5" width="16" style="2" customWidth="1"/>
    <col min="6" max="6" width="13" style="2" customWidth="1"/>
    <col min="7" max="7" width="16" style="2" customWidth="1"/>
  </cols>
  <sheetData>
    <row r="1" spans="1:7" ht="6.75" customHeight="1"/>
    <row r="2" spans="1:7" ht="18" customHeight="1">
      <c r="C2" s="13" t="s">
        <v>3923</v>
      </c>
      <c r="D2" s="10"/>
      <c r="E2" s="11"/>
      <c r="F2" s="11"/>
      <c r="G2" s="11"/>
    </row>
    <row r="3" spans="1:7">
      <c r="C3" s="12" t="s">
        <v>3924</v>
      </c>
      <c r="D3" s="10"/>
      <c r="E3" s="11"/>
      <c r="F3" s="11"/>
      <c r="G3" s="11"/>
    </row>
    <row r="4" spans="1:7">
      <c r="C4" s="14" t="s">
        <v>8917</v>
      </c>
      <c r="D4" s="10"/>
      <c r="E4" s="11"/>
      <c r="F4" s="11"/>
      <c r="G4" s="11"/>
    </row>
    <row r="5" spans="1:7">
      <c r="F5" s="5"/>
      <c r="G5" s="16" t="s">
        <v>8722</v>
      </c>
    </row>
    <row r="6" spans="1:7">
      <c r="C6" s="6"/>
      <c r="G6" s="15" t="s">
        <v>8723</v>
      </c>
    </row>
    <row r="7" spans="1:7" ht="15" customHeight="1">
      <c r="C7" s="6"/>
      <c r="D7" s="7" t="s">
        <v>3925</v>
      </c>
      <c r="G7" s="18" t="s">
        <v>8918</v>
      </c>
    </row>
    <row r="8" spans="1:7" ht="30" customHeight="1">
      <c r="A8" s="9"/>
      <c r="B8" s="17" t="s">
        <v>3926</v>
      </c>
      <c r="C8" s="8"/>
      <c r="D8" s="9" t="s">
        <v>3927</v>
      </c>
      <c r="E8" s="9" t="s">
        <v>3928</v>
      </c>
      <c r="F8" s="9" t="s">
        <v>3929</v>
      </c>
      <c r="G8" s="9" t="s">
        <v>3930</v>
      </c>
    </row>
    <row r="9" spans="1:7">
      <c r="A9" s="115"/>
      <c r="B9" s="115" t="s">
        <v>0</v>
      </c>
      <c r="C9" s="116"/>
      <c r="D9" s="117"/>
      <c r="E9" s="117"/>
      <c r="F9" s="117"/>
      <c r="G9" s="117"/>
    </row>
    <row r="10" spans="1:7">
      <c r="A10" s="107" t="s">
        <v>4000</v>
      </c>
      <c r="B10" s="108" t="s">
        <v>1</v>
      </c>
      <c r="C10" s="109"/>
      <c r="D10" s="111"/>
      <c r="E10" s="111"/>
      <c r="F10" s="111"/>
      <c r="G10" s="111"/>
    </row>
    <row r="11" spans="1:7" ht="26.25">
      <c r="A11" s="112" t="s">
        <v>4001</v>
      </c>
      <c r="B11" s="112"/>
      <c r="C11" s="113" t="s">
        <v>2</v>
      </c>
      <c r="D11" s="112" t="s">
        <v>3</v>
      </c>
      <c r="E11" s="114">
        <v>7241.6</v>
      </c>
      <c r="F11" s="114">
        <v>0</v>
      </c>
      <c r="G11" s="114">
        <v>7241.6</v>
      </c>
    </row>
    <row r="12" spans="1:7" ht="26.25">
      <c r="A12" s="112" t="s">
        <v>4002</v>
      </c>
      <c r="B12" s="112"/>
      <c r="C12" s="113" t="s">
        <v>4</v>
      </c>
      <c r="D12" s="112" t="s">
        <v>3</v>
      </c>
      <c r="E12" s="114">
        <v>9957.2000000000007</v>
      </c>
      <c r="F12" s="114">
        <v>0</v>
      </c>
      <c r="G12" s="114">
        <v>9957.2000000000007</v>
      </c>
    </row>
    <row r="13" spans="1:7" ht="26.25">
      <c r="A13" s="112" t="s">
        <v>4003</v>
      </c>
      <c r="B13" s="112"/>
      <c r="C13" s="113" t="s">
        <v>5</v>
      </c>
      <c r="D13" s="112" t="s">
        <v>3</v>
      </c>
      <c r="E13" s="114">
        <v>12672.8</v>
      </c>
      <c r="F13" s="114">
        <v>0</v>
      </c>
      <c r="G13" s="114">
        <v>12672.8</v>
      </c>
    </row>
    <row r="14" spans="1:7" ht="26.25">
      <c r="A14" s="112" t="s">
        <v>4004</v>
      </c>
      <c r="B14" s="112"/>
      <c r="C14" s="113" t="s">
        <v>6</v>
      </c>
      <c r="D14" s="112" t="s">
        <v>3</v>
      </c>
      <c r="E14" s="114">
        <v>17198.8</v>
      </c>
      <c r="F14" s="114">
        <v>0</v>
      </c>
      <c r="G14" s="114">
        <v>17198.8</v>
      </c>
    </row>
    <row r="15" spans="1:7" ht="26.25">
      <c r="A15" s="112" t="s">
        <v>4005</v>
      </c>
      <c r="B15" s="112"/>
      <c r="C15" s="113" t="s">
        <v>8437</v>
      </c>
      <c r="D15" s="112" t="s">
        <v>3</v>
      </c>
      <c r="E15" s="114">
        <v>20819.599999999999</v>
      </c>
      <c r="F15" s="114">
        <v>0</v>
      </c>
      <c r="G15" s="114">
        <v>20819.599999999999</v>
      </c>
    </row>
    <row r="16" spans="1:7">
      <c r="A16" s="107" t="s">
        <v>4006</v>
      </c>
      <c r="B16" s="108" t="s">
        <v>7</v>
      </c>
      <c r="C16" s="109"/>
      <c r="D16" s="111"/>
      <c r="E16" s="111"/>
      <c r="F16" s="111"/>
      <c r="G16" s="111"/>
    </row>
    <row r="17" spans="1:7" ht="26.25">
      <c r="A17" s="112" t="s">
        <v>4007</v>
      </c>
      <c r="B17" s="112"/>
      <c r="C17" s="113" t="s">
        <v>8</v>
      </c>
      <c r="D17" s="112" t="s">
        <v>3</v>
      </c>
      <c r="E17" s="114">
        <v>18229.63</v>
      </c>
      <c r="F17" s="114">
        <v>0</v>
      </c>
      <c r="G17" s="114">
        <v>18229.63</v>
      </c>
    </row>
    <row r="18" spans="1:7" ht="26.25">
      <c r="A18" s="112" t="s">
        <v>4008</v>
      </c>
      <c r="B18" s="112"/>
      <c r="C18" s="113" t="s">
        <v>9</v>
      </c>
      <c r="D18" s="112" t="s">
        <v>3</v>
      </c>
      <c r="E18" s="114">
        <v>31901.86</v>
      </c>
      <c r="F18" s="114">
        <v>0</v>
      </c>
      <c r="G18" s="114">
        <v>31901.86</v>
      </c>
    </row>
    <row r="19" spans="1:7" ht="39">
      <c r="A19" s="112" t="s">
        <v>4009</v>
      </c>
      <c r="B19" s="112"/>
      <c r="C19" s="113" t="s">
        <v>10</v>
      </c>
      <c r="D19" s="112" t="s">
        <v>3</v>
      </c>
      <c r="E19" s="114">
        <v>45574.080000000002</v>
      </c>
      <c r="F19" s="114">
        <v>0</v>
      </c>
      <c r="G19" s="114">
        <v>45574.080000000002</v>
      </c>
    </row>
    <row r="20" spans="1:7">
      <c r="A20" s="107" t="s">
        <v>4010</v>
      </c>
      <c r="B20" s="108" t="s">
        <v>11</v>
      </c>
      <c r="C20" s="109"/>
      <c r="D20" s="111"/>
      <c r="E20" s="111"/>
      <c r="F20" s="111"/>
      <c r="G20" s="111"/>
    </row>
    <row r="21" spans="1:7">
      <c r="A21" s="112" t="s">
        <v>4011</v>
      </c>
      <c r="B21" s="112"/>
      <c r="C21" s="113" t="s">
        <v>12</v>
      </c>
      <c r="D21" s="112" t="s">
        <v>3</v>
      </c>
      <c r="E21" s="114">
        <v>2792.58</v>
      </c>
      <c r="F21" s="114">
        <v>0</v>
      </c>
      <c r="G21" s="114">
        <v>2792.58</v>
      </c>
    </row>
    <row r="22" spans="1:7">
      <c r="A22" s="112" t="s">
        <v>4012</v>
      </c>
      <c r="B22" s="112"/>
      <c r="C22" s="113" t="s">
        <v>13</v>
      </c>
      <c r="D22" s="112" t="s">
        <v>3</v>
      </c>
      <c r="E22" s="114">
        <v>3881.59</v>
      </c>
      <c r="F22" s="114">
        <v>0</v>
      </c>
      <c r="G22" s="114">
        <v>3881.59</v>
      </c>
    </row>
    <row r="23" spans="1:7">
      <c r="A23" s="112" t="s">
        <v>4013</v>
      </c>
      <c r="B23" s="112"/>
      <c r="C23" s="113" t="s">
        <v>14</v>
      </c>
      <c r="D23" s="112" t="s">
        <v>3</v>
      </c>
      <c r="E23" s="114">
        <v>1207.17</v>
      </c>
      <c r="F23" s="114">
        <v>0</v>
      </c>
      <c r="G23" s="114">
        <v>1207.17</v>
      </c>
    </row>
    <row r="24" spans="1:7">
      <c r="A24" s="112" t="s">
        <v>4014</v>
      </c>
      <c r="B24" s="112"/>
      <c r="C24" s="113" t="s">
        <v>15</v>
      </c>
      <c r="D24" s="112" t="s">
        <v>3</v>
      </c>
      <c r="E24" s="114">
        <v>1614.18</v>
      </c>
      <c r="F24" s="114">
        <v>0</v>
      </c>
      <c r="G24" s="114">
        <v>1614.18</v>
      </c>
    </row>
    <row r="25" spans="1:7">
      <c r="A25" s="112" t="s">
        <v>4015</v>
      </c>
      <c r="B25" s="112"/>
      <c r="C25" s="113" t="s">
        <v>16</v>
      </c>
      <c r="D25" s="112" t="s">
        <v>3</v>
      </c>
      <c r="E25" s="114">
        <v>1320.2</v>
      </c>
      <c r="F25" s="114">
        <v>0</v>
      </c>
      <c r="G25" s="114">
        <v>1320.2</v>
      </c>
    </row>
    <row r="26" spans="1:7">
      <c r="A26" s="112" t="s">
        <v>4016</v>
      </c>
      <c r="B26" s="112"/>
      <c r="C26" s="113" t="s">
        <v>17</v>
      </c>
      <c r="D26" s="112" t="s">
        <v>3</v>
      </c>
      <c r="E26" s="114">
        <v>1860.79</v>
      </c>
      <c r="F26" s="114">
        <v>0</v>
      </c>
      <c r="G26" s="114">
        <v>1860.79</v>
      </c>
    </row>
    <row r="27" spans="1:7">
      <c r="A27" s="112" t="s">
        <v>4017</v>
      </c>
      <c r="B27" s="112"/>
      <c r="C27" s="113" t="s">
        <v>18</v>
      </c>
      <c r="D27" s="112" t="s">
        <v>3</v>
      </c>
      <c r="E27" s="114">
        <v>3999.75</v>
      </c>
      <c r="F27" s="114">
        <v>0</v>
      </c>
      <c r="G27" s="114">
        <v>3999.75</v>
      </c>
    </row>
    <row r="28" spans="1:7">
      <c r="A28" s="112" t="s">
        <v>4018</v>
      </c>
      <c r="B28" s="112"/>
      <c r="C28" s="113" t="s">
        <v>19</v>
      </c>
      <c r="D28" s="112" t="s">
        <v>3</v>
      </c>
      <c r="E28" s="114">
        <v>5519.26</v>
      </c>
      <c r="F28" s="114">
        <v>0</v>
      </c>
      <c r="G28" s="114">
        <v>5519.26</v>
      </c>
    </row>
    <row r="29" spans="1:7">
      <c r="A29" s="107" t="s">
        <v>4019</v>
      </c>
      <c r="B29" s="108" t="s">
        <v>20</v>
      </c>
      <c r="C29" s="109"/>
      <c r="D29" s="111"/>
      <c r="E29" s="111"/>
      <c r="F29" s="111"/>
      <c r="G29" s="111"/>
    </row>
    <row r="30" spans="1:7" ht="26.25">
      <c r="A30" s="112" t="s">
        <v>4020</v>
      </c>
      <c r="B30" s="112"/>
      <c r="C30" s="113" t="s">
        <v>8031</v>
      </c>
      <c r="D30" s="112" t="s">
        <v>21</v>
      </c>
      <c r="E30" s="114">
        <v>894.71</v>
      </c>
      <c r="F30" s="114">
        <v>0</v>
      </c>
      <c r="G30" s="114">
        <v>894.71</v>
      </c>
    </row>
    <row r="31" spans="1:7" ht="26.25">
      <c r="A31" s="112" t="s">
        <v>4021</v>
      </c>
      <c r="B31" s="112"/>
      <c r="C31" s="113" t="s">
        <v>22</v>
      </c>
      <c r="D31" s="112" t="s">
        <v>23</v>
      </c>
      <c r="E31" s="114">
        <v>1.1000000000000001</v>
      </c>
      <c r="F31" s="114">
        <v>1.48</v>
      </c>
      <c r="G31" s="114">
        <v>2.58</v>
      </c>
    </row>
    <row r="32" spans="1:7" ht="39">
      <c r="A32" s="112" t="s">
        <v>4022</v>
      </c>
      <c r="B32" s="112"/>
      <c r="C32" s="113" t="s">
        <v>24</v>
      </c>
      <c r="D32" s="112" t="s">
        <v>23</v>
      </c>
      <c r="E32" s="114">
        <v>0.97</v>
      </c>
      <c r="F32" s="114">
        <v>1.32</v>
      </c>
      <c r="G32" s="114">
        <v>2.29</v>
      </c>
    </row>
    <row r="33" spans="1:7" ht="26.25">
      <c r="A33" s="112" t="s">
        <v>4023</v>
      </c>
      <c r="B33" s="112"/>
      <c r="C33" s="113" t="s">
        <v>25</v>
      </c>
      <c r="D33" s="112" t="s">
        <v>23</v>
      </c>
      <c r="E33" s="114">
        <v>0.9</v>
      </c>
      <c r="F33" s="114">
        <v>1.2</v>
      </c>
      <c r="G33" s="114">
        <v>2.1</v>
      </c>
    </row>
    <row r="34" spans="1:7" ht="26.25">
      <c r="A34" s="112" t="s">
        <v>4024</v>
      </c>
      <c r="B34" s="112"/>
      <c r="C34" s="113" t="s">
        <v>26</v>
      </c>
      <c r="D34" s="112" t="s">
        <v>23</v>
      </c>
      <c r="E34" s="114">
        <v>0.6</v>
      </c>
      <c r="F34" s="114">
        <v>0.82</v>
      </c>
      <c r="G34" s="114">
        <v>1.42</v>
      </c>
    </row>
    <row r="35" spans="1:7" ht="26.25">
      <c r="A35" s="112" t="s">
        <v>4025</v>
      </c>
      <c r="B35" s="112"/>
      <c r="C35" s="113" t="s">
        <v>27</v>
      </c>
      <c r="D35" s="112" t="s">
        <v>23</v>
      </c>
      <c r="E35" s="114">
        <v>0.52</v>
      </c>
      <c r="F35" s="114">
        <v>0.73</v>
      </c>
      <c r="G35" s="114">
        <v>1.25</v>
      </c>
    </row>
    <row r="36" spans="1:7" ht="26.25">
      <c r="A36" s="112" t="s">
        <v>4026</v>
      </c>
      <c r="B36" s="112"/>
      <c r="C36" s="113" t="s">
        <v>28</v>
      </c>
      <c r="D36" s="112" t="s">
        <v>23</v>
      </c>
      <c r="E36" s="114">
        <v>0.45</v>
      </c>
      <c r="F36" s="114">
        <v>0.63</v>
      </c>
      <c r="G36" s="114">
        <v>1.08</v>
      </c>
    </row>
    <row r="37" spans="1:7" ht="26.25">
      <c r="A37" s="112" t="s">
        <v>4027</v>
      </c>
      <c r="B37" s="112"/>
      <c r="C37" s="113" t="s">
        <v>29</v>
      </c>
      <c r="D37" s="112" t="s">
        <v>23</v>
      </c>
      <c r="E37" s="114">
        <v>0.76</v>
      </c>
      <c r="F37" s="114">
        <v>1.04</v>
      </c>
      <c r="G37" s="114">
        <v>1.8</v>
      </c>
    </row>
    <row r="38" spans="1:7" ht="26.25">
      <c r="A38" s="112" t="s">
        <v>4028</v>
      </c>
      <c r="B38" s="112"/>
      <c r="C38" s="113" t="s">
        <v>30</v>
      </c>
      <c r="D38" s="112" t="s">
        <v>23</v>
      </c>
      <c r="E38" s="114">
        <v>0.7</v>
      </c>
      <c r="F38" s="114">
        <v>0.95</v>
      </c>
      <c r="G38" s="114">
        <v>1.65</v>
      </c>
    </row>
    <row r="39" spans="1:7" ht="26.25">
      <c r="A39" s="112" t="s">
        <v>4029</v>
      </c>
      <c r="B39" s="112"/>
      <c r="C39" s="113" t="s">
        <v>31</v>
      </c>
      <c r="D39" s="112" t="s">
        <v>23</v>
      </c>
      <c r="E39" s="114">
        <v>0.64</v>
      </c>
      <c r="F39" s="114">
        <v>0.87</v>
      </c>
      <c r="G39" s="114">
        <v>1.51</v>
      </c>
    </row>
    <row r="40" spans="1:7" ht="26.25">
      <c r="A40" s="112" t="s">
        <v>4030</v>
      </c>
      <c r="B40" s="112"/>
      <c r="C40" s="113" t="s">
        <v>32</v>
      </c>
      <c r="D40" s="112" t="s">
        <v>23</v>
      </c>
      <c r="E40" s="114">
        <v>1.28</v>
      </c>
      <c r="F40" s="114">
        <v>1.73</v>
      </c>
      <c r="G40" s="114">
        <v>3.01</v>
      </c>
    </row>
    <row r="41" spans="1:7" ht="39">
      <c r="A41" s="112" t="s">
        <v>4031</v>
      </c>
      <c r="B41" s="112"/>
      <c r="C41" s="113" t="s">
        <v>33</v>
      </c>
      <c r="D41" s="112" t="s">
        <v>23</v>
      </c>
      <c r="E41" s="114">
        <v>1.19</v>
      </c>
      <c r="F41" s="114">
        <v>1.61</v>
      </c>
      <c r="G41" s="114">
        <v>2.8</v>
      </c>
    </row>
    <row r="42" spans="1:7" ht="26.25">
      <c r="A42" s="112" t="s">
        <v>4032</v>
      </c>
      <c r="B42" s="112"/>
      <c r="C42" s="113" t="s">
        <v>34</v>
      </c>
      <c r="D42" s="112" t="s">
        <v>23</v>
      </c>
      <c r="E42" s="114">
        <v>1.06</v>
      </c>
      <c r="F42" s="114">
        <v>1.44</v>
      </c>
      <c r="G42" s="114">
        <v>2.5</v>
      </c>
    </row>
    <row r="43" spans="1:7" ht="26.25">
      <c r="A43" s="112" t="s">
        <v>4033</v>
      </c>
      <c r="B43" s="112"/>
      <c r="C43" s="113" t="s">
        <v>35</v>
      </c>
      <c r="D43" s="112" t="s">
        <v>23</v>
      </c>
      <c r="E43" s="114">
        <v>0.68</v>
      </c>
      <c r="F43" s="114">
        <v>0.9</v>
      </c>
      <c r="G43" s="114">
        <v>1.58</v>
      </c>
    </row>
    <row r="44" spans="1:7" ht="26.25">
      <c r="A44" s="112" t="s">
        <v>4034</v>
      </c>
      <c r="B44" s="112"/>
      <c r="C44" s="113" t="s">
        <v>36</v>
      </c>
      <c r="D44" s="112" t="s">
        <v>23</v>
      </c>
      <c r="E44" s="114">
        <v>0.62</v>
      </c>
      <c r="F44" s="114">
        <v>0.86</v>
      </c>
      <c r="G44" s="114">
        <v>1.48</v>
      </c>
    </row>
    <row r="45" spans="1:7" ht="26.25">
      <c r="A45" s="112" t="s">
        <v>4035</v>
      </c>
      <c r="B45" s="112"/>
      <c r="C45" s="113" t="s">
        <v>37</v>
      </c>
      <c r="D45" s="112" t="s">
        <v>23</v>
      </c>
      <c r="E45" s="114">
        <v>0.59</v>
      </c>
      <c r="F45" s="114">
        <v>0.8</v>
      </c>
      <c r="G45" s="114">
        <v>1.39</v>
      </c>
    </row>
    <row r="46" spans="1:7" ht="26.25">
      <c r="A46" s="112" t="s">
        <v>4036</v>
      </c>
      <c r="B46" s="112"/>
      <c r="C46" s="113" t="s">
        <v>38</v>
      </c>
      <c r="D46" s="112" t="s">
        <v>23</v>
      </c>
      <c r="E46" s="114">
        <v>0.93</v>
      </c>
      <c r="F46" s="114">
        <v>1.26</v>
      </c>
      <c r="G46" s="114">
        <v>2.19</v>
      </c>
    </row>
    <row r="47" spans="1:7" ht="26.25">
      <c r="A47" s="112" t="s">
        <v>4037</v>
      </c>
      <c r="B47" s="112"/>
      <c r="C47" s="113" t="s">
        <v>39</v>
      </c>
      <c r="D47" s="112" t="s">
        <v>23</v>
      </c>
      <c r="E47" s="114">
        <v>0.87</v>
      </c>
      <c r="F47" s="114">
        <v>1.19</v>
      </c>
      <c r="G47" s="114">
        <v>2.06</v>
      </c>
    </row>
    <row r="48" spans="1:7" ht="26.25">
      <c r="A48" s="112" t="s">
        <v>4038</v>
      </c>
      <c r="B48" s="112"/>
      <c r="C48" s="113" t="s">
        <v>40</v>
      </c>
      <c r="D48" s="112" t="s">
        <v>23</v>
      </c>
      <c r="E48" s="114">
        <v>0.76</v>
      </c>
      <c r="F48" s="114">
        <v>1.04</v>
      </c>
      <c r="G48" s="114">
        <v>1.8</v>
      </c>
    </row>
    <row r="49" spans="1:7">
      <c r="A49" s="112" t="s">
        <v>4039</v>
      </c>
      <c r="B49" s="112"/>
      <c r="C49" s="113" t="s">
        <v>41</v>
      </c>
      <c r="D49" s="112" t="s">
        <v>23</v>
      </c>
      <c r="E49" s="114">
        <v>0.4</v>
      </c>
      <c r="F49" s="114">
        <v>0.53</v>
      </c>
      <c r="G49" s="114">
        <v>0.93</v>
      </c>
    </row>
    <row r="50" spans="1:7" ht="26.25">
      <c r="A50" s="112" t="s">
        <v>4040</v>
      </c>
      <c r="B50" s="112"/>
      <c r="C50" s="113" t="s">
        <v>42</v>
      </c>
      <c r="D50" s="112" t="s">
        <v>23</v>
      </c>
      <c r="E50" s="114">
        <v>0.28000000000000003</v>
      </c>
      <c r="F50" s="114">
        <v>0.37</v>
      </c>
      <c r="G50" s="114">
        <v>0.65</v>
      </c>
    </row>
    <row r="51" spans="1:7" ht="26.25">
      <c r="A51" s="112" t="s">
        <v>4041</v>
      </c>
      <c r="B51" s="112"/>
      <c r="C51" s="113" t="s">
        <v>43</v>
      </c>
      <c r="D51" s="112" t="s">
        <v>23</v>
      </c>
      <c r="E51" s="114">
        <v>0.16</v>
      </c>
      <c r="F51" s="114">
        <v>0.23</v>
      </c>
      <c r="G51" s="114">
        <v>0.39</v>
      </c>
    </row>
    <row r="52" spans="1:7">
      <c r="A52" s="112" t="s">
        <v>4042</v>
      </c>
      <c r="B52" s="112"/>
      <c r="C52" s="113" t="s">
        <v>44</v>
      </c>
      <c r="D52" s="112" t="s">
        <v>23</v>
      </c>
      <c r="E52" s="114">
        <v>0.16</v>
      </c>
      <c r="F52" s="114">
        <v>0.22</v>
      </c>
      <c r="G52" s="114">
        <v>0.38</v>
      </c>
    </row>
    <row r="53" spans="1:7">
      <c r="A53" s="112" t="s">
        <v>4043</v>
      </c>
      <c r="B53" s="112"/>
      <c r="C53" s="113" t="s">
        <v>45</v>
      </c>
      <c r="D53" s="112" t="s">
        <v>46</v>
      </c>
      <c r="E53" s="114">
        <v>920.91</v>
      </c>
      <c r="F53" s="114">
        <v>1019.88</v>
      </c>
      <c r="G53" s="114">
        <v>1940.79</v>
      </c>
    </row>
    <row r="54" spans="1:7">
      <c r="A54" s="112" t="s">
        <v>4044</v>
      </c>
      <c r="B54" s="112"/>
      <c r="C54" s="113" t="s">
        <v>47</v>
      </c>
      <c r="D54" s="112" t="s">
        <v>3</v>
      </c>
      <c r="E54" s="114">
        <v>1510.27</v>
      </c>
      <c r="F54" s="114">
        <v>964.37</v>
      </c>
      <c r="G54" s="114">
        <v>2474.64</v>
      </c>
    </row>
    <row r="55" spans="1:7">
      <c r="A55" s="107" t="s">
        <v>4045</v>
      </c>
      <c r="B55" s="108" t="s">
        <v>48</v>
      </c>
      <c r="C55" s="109"/>
      <c r="D55" s="111"/>
      <c r="E55" s="111"/>
      <c r="F55" s="111"/>
      <c r="G55" s="111"/>
    </row>
    <row r="56" spans="1:7" ht="26.25">
      <c r="A56" s="112" t="s">
        <v>4046</v>
      </c>
      <c r="B56" s="112"/>
      <c r="C56" s="113" t="s">
        <v>8032</v>
      </c>
      <c r="D56" s="112" t="s">
        <v>21</v>
      </c>
      <c r="E56" s="114">
        <v>803.42</v>
      </c>
      <c r="F56" s="114">
        <v>0</v>
      </c>
      <c r="G56" s="114">
        <v>803.42</v>
      </c>
    </row>
    <row r="57" spans="1:7" ht="26.25">
      <c r="A57" s="112" t="s">
        <v>4047</v>
      </c>
      <c r="B57" s="112"/>
      <c r="C57" s="113" t="s">
        <v>8033</v>
      </c>
      <c r="D57" s="112" t="s">
        <v>21</v>
      </c>
      <c r="E57" s="114">
        <v>5339.88</v>
      </c>
      <c r="F57" s="114">
        <v>0</v>
      </c>
      <c r="G57" s="114">
        <v>5339.88</v>
      </c>
    </row>
    <row r="58" spans="1:7">
      <c r="A58" s="112" t="s">
        <v>4048</v>
      </c>
      <c r="B58" s="112"/>
      <c r="C58" s="113" t="s">
        <v>49</v>
      </c>
      <c r="D58" s="112" t="s">
        <v>50</v>
      </c>
      <c r="E58" s="114">
        <v>77.27</v>
      </c>
      <c r="F58" s="114">
        <v>0</v>
      </c>
      <c r="G58" s="114">
        <v>77.27</v>
      </c>
    </row>
    <row r="59" spans="1:7">
      <c r="A59" s="112" t="s">
        <v>4049</v>
      </c>
      <c r="B59" s="112"/>
      <c r="C59" s="113" t="s">
        <v>51</v>
      </c>
      <c r="D59" s="112" t="s">
        <v>50</v>
      </c>
      <c r="E59" s="114">
        <v>90.92</v>
      </c>
      <c r="F59" s="114">
        <v>0</v>
      </c>
      <c r="G59" s="114">
        <v>90.92</v>
      </c>
    </row>
    <row r="60" spans="1:7">
      <c r="A60" s="112" t="s">
        <v>4050</v>
      </c>
      <c r="B60" s="112"/>
      <c r="C60" s="113" t="s">
        <v>52</v>
      </c>
      <c r="D60" s="112" t="s">
        <v>50</v>
      </c>
      <c r="E60" s="114">
        <v>278.95</v>
      </c>
      <c r="F60" s="114">
        <v>0</v>
      </c>
      <c r="G60" s="114">
        <v>278.95</v>
      </c>
    </row>
    <row r="61" spans="1:7">
      <c r="A61" s="112" t="s">
        <v>4051</v>
      </c>
      <c r="B61" s="112"/>
      <c r="C61" s="113" t="s">
        <v>53</v>
      </c>
      <c r="D61" s="112" t="s">
        <v>50</v>
      </c>
      <c r="E61" s="114">
        <v>1085.78</v>
      </c>
      <c r="F61" s="114">
        <v>0</v>
      </c>
      <c r="G61" s="114">
        <v>1085.78</v>
      </c>
    </row>
    <row r="62" spans="1:7" ht="26.25">
      <c r="A62" s="112" t="s">
        <v>4052</v>
      </c>
      <c r="B62" s="112"/>
      <c r="C62" s="113" t="s">
        <v>54</v>
      </c>
      <c r="D62" s="112" t="s">
        <v>50</v>
      </c>
      <c r="E62" s="114">
        <v>98.4</v>
      </c>
      <c r="F62" s="114">
        <v>0</v>
      </c>
      <c r="G62" s="114">
        <v>98.4</v>
      </c>
    </row>
    <row r="63" spans="1:7">
      <c r="A63" s="107" t="s">
        <v>4053</v>
      </c>
      <c r="B63" s="108" t="s">
        <v>55</v>
      </c>
      <c r="C63" s="109"/>
      <c r="D63" s="111"/>
      <c r="E63" s="111"/>
      <c r="F63" s="111"/>
      <c r="G63" s="111"/>
    </row>
    <row r="64" spans="1:7" ht="26.25">
      <c r="A64" s="112" t="s">
        <v>4054</v>
      </c>
      <c r="B64" s="112"/>
      <c r="C64" s="113" t="s">
        <v>8034</v>
      </c>
      <c r="D64" s="112" t="s">
        <v>21</v>
      </c>
      <c r="E64" s="114">
        <v>342.11</v>
      </c>
      <c r="F64" s="114">
        <v>0</v>
      </c>
      <c r="G64" s="114">
        <v>342.11</v>
      </c>
    </row>
    <row r="65" spans="1:7">
      <c r="A65" s="112" t="s">
        <v>4055</v>
      </c>
      <c r="B65" s="112"/>
      <c r="C65" s="113" t="s">
        <v>56</v>
      </c>
      <c r="D65" s="112" t="s">
        <v>23</v>
      </c>
      <c r="E65" s="114">
        <v>1.8</v>
      </c>
      <c r="F65" s="114">
        <v>4.3899999999999997</v>
      </c>
      <c r="G65" s="114">
        <v>6.19</v>
      </c>
    </row>
    <row r="66" spans="1:7">
      <c r="A66" s="112" t="s">
        <v>4056</v>
      </c>
      <c r="B66" s="112"/>
      <c r="C66" s="113" t="s">
        <v>57</v>
      </c>
      <c r="D66" s="112" t="s">
        <v>23</v>
      </c>
      <c r="E66" s="114">
        <v>73.27</v>
      </c>
      <c r="F66" s="114">
        <v>32.4</v>
      </c>
      <c r="G66" s="114">
        <v>105.67</v>
      </c>
    </row>
    <row r="67" spans="1:7">
      <c r="A67" s="112" t="s">
        <v>4057</v>
      </c>
      <c r="B67" s="112"/>
      <c r="C67" s="113" t="s">
        <v>58</v>
      </c>
      <c r="D67" s="112" t="s">
        <v>23</v>
      </c>
      <c r="E67" s="114">
        <v>11.59</v>
      </c>
      <c r="F67" s="114">
        <v>28.01</v>
      </c>
      <c r="G67" s="114">
        <v>39.6</v>
      </c>
    </row>
    <row r="68" spans="1:7">
      <c r="A68" s="112" t="s">
        <v>4058</v>
      </c>
      <c r="B68" s="112"/>
      <c r="C68" s="113" t="s">
        <v>59</v>
      </c>
      <c r="D68" s="112" t="s">
        <v>23</v>
      </c>
      <c r="E68" s="114">
        <v>0</v>
      </c>
      <c r="F68" s="114">
        <v>21.98</v>
      </c>
      <c r="G68" s="114">
        <v>21.98</v>
      </c>
    </row>
    <row r="69" spans="1:7">
      <c r="A69" s="112" t="s">
        <v>4059</v>
      </c>
      <c r="B69" s="112"/>
      <c r="C69" s="113" t="s">
        <v>60</v>
      </c>
      <c r="D69" s="112" t="s">
        <v>50</v>
      </c>
      <c r="E69" s="114">
        <v>0.61</v>
      </c>
      <c r="F69" s="114">
        <v>3.24</v>
      </c>
      <c r="G69" s="114">
        <v>3.85</v>
      </c>
    </row>
    <row r="70" spans="1:7" ht="26.25">
      <c r="A70" s="112" t="s">
        <v>8035</v>
      </c>
      <c r="B70" s="112"/>
      <c r="C70" s="113" t="s">
        <v>8036</v>
      </c>
      <c r="D70" s="112" t="s">
        <v>126</v>
      </c>
      <c r="E70" s="114">
        <v>0</v>
      </c>
      <c r="F70" s="114">
        <v>366.25</v>
      </c>
      <c r="G70" s="114">
        <v>366.25</v>
      </c>
    </row>
    <row r="71" spans="1:7">
      <c r="A71" s="112" t="s">
        <v>4060</v>
      </c>
      <c r="B71" s="112"/>
      <c r="C71" s="113" t="s">
        <v>61</v>
      </c>
      <c r="D71" s="112" t="s">
        <v>50</v>
      </c>
      <c r="E71" s="114">
        <v>150.18</v>
      </c>
      <c r="F71" s="114">
        <v>0</v>
      </c>
      <c r="G71" s="114">
        <v>150.18</v>
      </c>
    </row>
    <row r="72" spans="1:7">
      <c r="A72" s="112" t="s">
        <v>4061</v>
      </c>
      <c r="B72" s="112"/>
      <c r="C72" s="113" t="s">
        <v>62</v>
      </c>
      <c r="D72" s="112" t="s">
        <v>50</v>
      </c>
      <c r="E72" s="114">
        <v>139.55000000000001</v>
      </c>
      <c r="F72" s="114">
        <v>0</v>
      </c>
      <c r="G72" s="114">
        <v>139.55000000000001</v>
      </c>
    </row>
    <row r="73" spans="1:7">
      <c r="A73" s="112" t="s">
        <v>4062</v>
      </c>
      <c r="B73" s="112"/>
      <c r="C73" s="113" t="s">
        <v>63</v>
      </c>
      <c r="D73" s="112" t="s">
        <v>50</v>
      </c>
      <c r="E73" s="114">
        <v>157.56</v>
      </c>
      <c r="F73" s="114">
        <v>0</v>
      </c>
      <c r="G73" s="114">
        <v>157.56</v>
      </c>
    </row>
    <row r="74" spans="1:7">
      <c r="A74" s="112" t="s">
        <v>4063</v>
      </c>
      <c r="B74" s="112"/>
      <c r="C74" s="113" t="s">
        <v>64</v>
      </c>
      <c r="D74" s="112" t="s">
        <v>50</v>
      </c>
      <c r="E74" s="114">
        <v>173.73</v>
      </c>
      <c r="F74" s="114">
        <v>0</v>
      </c>
      <c r="G74" s="114">
        <v>173.73</v>
      </c>
    </row>
    <row r="75" spans="1:7">
      <c r="A75" s="112" t="s">
        <v>4064</v>
      </c>
      <c r="B75" s="112"/>
      <c r="C75" s="113" t="s">
        <v>65</v>
      </c>
      <c r="D75" s="112" t="s">
        <v>50</v>
      </c>
      <c r="E75" s="114">
        <v>191.12</v>
      </c>
      <c r="F75" s="114">
        <v>0</v>
      </c>
      <c r="G75" s="114">
        <v>191.12</v>
      </c>
    </row>
    <row r="76" spans="1:7">
      <c r="A76" s="112" t="s">
        <v>4065</v>
      </c>
      <c r="B76" s="112"/>
      <c r="C76" s="113" t="s">
        <v>66</v>
      </c>
      <c r="D76" s="112" t="s">
        <v>50</v>
      </c>
      <c r="E76" s="114">
        <v>324.82</v>
      </c>
      <c r="F76" s="114">
        <v>0</v>
      </c>
      <c r="G76" s="114">
        <v>324.82</v>
      </c>
    </row>
    <row r="77" spans="1:7" ht="26.25">
      <c r="A77" s="112" t="s">
        <v>4066</v>
      </c>
      <c r="B77" s="112"/>
      <c r="C77" s="113" t="s">
        <v>8438</v>
      </c>
      <c r="D77" s="112" t="s">
        <v>21</v>
      </c>
      <c r="E77" s="114">
        <v>136.49</v>
      </c>
      <c r="F77" s="114">
        <v>0</v>
      </c>
      <c r="G77" s="114">
        <v>136.49</v>
      </c>
    </row>
    <row r="78" spans="1:7" ht="26.25">
      <c r="A78" s="112" t="s">
        <v>8439</v>
      </c>
      <c r="B78" s="112"/>
      <c r="C78" s="113" t="s">
        <v>8440</v>
      </c>
      <c r="D78" s="112" t="s">
        <v>3</v>
      </c>
      <c r="E78" s="114">
        <v>17.39</v>
      </c>
      <c r="F78" s="114">
        <v>0</v>
      </c>
      <c r="G78" s="114">
        <v>17.39</v>
      </c>
    </row>
    <row r="79" spans="1:7" ht="26.25">
      <c r="A79" s="112" t="s">
        <v>8441</v>
      </c>
      <c r="B79" s="112"/>
      <c r="C79" s="113" t="s">
        <v>8442</v>
      </c>
      <c r="D79" s="112" t="s">
        <v>3</v>
      </c>
      <c r="E79" s="114">
        <v>19.64</v>
      </c>
      <c r="F79" s="114">
        <v>0</v>
      </c>
      <c r="G79" s="114">
        <v>19.64</v>
      </c>
    </row>
    <row r="80" spans="1:7" ht="26.25">
      <c r="A80" s="112" t="s">
        <v>8443</v>
      </c>
      <c r="B80" s="112"/>
      <c r="C80" s="113" t="s">
        <v>8444</v>
      </c>
      <c r="D80" s="112" t="s">
        <v>3</v>
      </c>
      <c r="E80" s="114">
        <v>22.39</v>
      </c>
      <c r="F80" s="114">
        <v>0</v>
      </c>
      <c r="G80" s="114">
        <v>22.39</v>
      </c>
    </row>
    <row r="81" spans="1:7" ht="26.25">
      <c r="A81" s="112" t="s">
        <v>8445</v>
      </c>
      <c r="B81" s="112"/>
      <c r="C81" s="113" t="s">
        <v>8446</v>
      </c>
      <c r="D81" s="112" t="s">
        <v>3</v>
      </c>
      <c r="E81" s="114">
        <v>24.39</v>
      </c>
      <c r="F81" s="114">
        <v>0</v>
      </c>
      <c r="G81" s="114">
        <v>24.39</v>
      </c>
    </row>
    <row r="82" spans="1:7" ht="26.25">
      <c r="A82" s="112" t="s">
        <v>8447</v>
      </c>
      <c r="B82" s="112"/>
      <c r="C82" s="113" t="s">
        <v>8448</v>
      </c>
      <c r="D82" s="112" t="s">
        <v>3</v>
      </c>
      <c r="E82" s="114">
        <v>21.64</v>
      </c>
      <c r="F82" s="114">
        <v>0</v>
      </c>
      <c r="G82" s="114">
        <v>21.64</v>
      </c>
    </row>
    <row r="83" spans="1:7" ht="26.25">
      <c r="A83" s="112" t="s">
        <v>8449</v>
      </c>
      <c r="B83" s="112"/>
      <c r="C83" s="113" t="s">
        <v>8450</v>
      </c>
      <c r="D83" s="112" t="s">
        <v>3</v>
      </c>
      <c r="E83" s="114">
        <v>23.14</v>
      </c>
      <c r="F83" s="114">
        <v>0</v>
      </c>
      <c r="G83" s="114">
        <v>23.14</v>
      </c>
    </row>
    <row r="84" spans="1:7" ht="26.25">
      <c r="A84" s="112" t="s">
        <v>8451</v>
      </c>
      <c r="B84" s="112"/>
      <c r="C84" s="113" t="s">
        <v>8452</v>
      </c>
      <c r="D84" s="112" t="s">
        <v>3</v>
      </c>
      <c r="E84" s="114">
        <v>26.14</v>
      </c>
      <c r="F84" s="114">
        <v>0</v>
      </c>
      <c r="G84" s="114">
        <v>26.14</v>
      </c>
    </row>
    <row r="85" spans="1:7" ht="26.25">
      <c r="A85" s="112" t="s">
        <v>8453</v>
      </c>
      <c r="B85" s="112"/>
      <c r="C85" s="113" t="s">
        <v>8454</v>
      </c>
      <c r="D85" s="112" t="s">
        <v>3</v>
      </c>
      <c r="E85" s="114">
        <v>27.64</v>
      </c>
      <c r="F85" s="114">
        <v>0</v>
      </c>
      <c r="G85" s="114">
        <v>27.64</v>
      </c>
    </row>
    <row r="86" spans="1:7" ht="26.25">
      <c r="A86" s="112" t="s">
        <v>8455</v>
      </c>
      <c r="B86" s="112"/>
      <c r="C86" s="113" t="s">
        <v>8456</v>
      </c>
      <c r="D86" s="112" t="s">
        <v>3</v>
      </c>
      <c r="E86" s="114">
        <v>24.89</v>
      </c>
      <c r="F86" s="114">
        <v>0</v>
      </c>
      <c r="G86" s="114">
        <v>24.89</v>
      </c>
    </row>
    <row r="87" spans="1:7" ht="26.25">
      <c r="A87" s="112" t="s">
        <v>8457</v>
      </c>
      <c r="B87" s="112"/>
      <c r="C87" s="113" t="s">
        <v>8458</v>
      </c>
      <c r="D87" s="112" t="s">
        <v>3</v>
      </c>
      <c r="E87" s="114">
        <v>26.64</v>
      </c>
      <c r="F87" s="114">
        <v>0</v>
      </c>
      <c r="G87" s="114">
        <v>26.64</v>
      </c>
    </row>
    <row r="88" spans="1:7" ht="26.25">
      <c r="A88" s="112" t="s">
        <v>8459</v>
      </c>
      <c r="B88" s="112"/>
      <c r="C88" s="113" t="s">
        <v>8460</v>
      </c>
      <c r="D88" s="112" t="s">
        <v>3</v>
      </c>
      <c r="E88" s="114">
        <v>28.14</v>
      </c>
      <c r="F88" s="114">
        <v>0</v>
      </c>
      <c r="G88" s="114">
        <v>28.14</v>
      </c>
    </row>
    <row r="89" spans="1:7" ht="26.25">
      <c r="A89" s="112" t="s">
        <v>8461</v>
      </c>
      <c r="B89" s="112"/>
      <c r="C89" s="113" t="s">
        <v>8462</v>
      </c>
      <c r="D89" s="112" t="s">
        <v>3</v>
      </c>
      <c r="E89" s="114">
        <v>29.64</v>
      </c>
      <c r="F89" s="114">
        <v>0</v>
      </c>
      <c r="G89" s="114">
        <v>29.64</v>
      </c>
    </row>
    <row r="90" spans="1:7">
      <c r="A90" s="112" t="s">
        <v>8037</v>
      </c>
      <c r="B90" s="112"/>
      <c r="C90" s="113" t="s">
        <v>71</v>
      </c>
      <c r="D90" s="112" t="s">
        <v>50</v>
      </c>
      <c r="E90" s="114">
        <v>147.34</v>
      </c>
      <c r="F90" s="114">
        <v>0</v>
      </c>
      <c r="G90" s="114">
        <v>147.34</v>
      </c>
    </row>
    <row r="91" spans="1:7">
      <c r="A91" s="112" t="s">
        <v>4067</v>
      </c>
      <c r="B91" s="112"/>
      <c r="C91" s="113" t="s">
        <v>67</v>
      </c>
      <c r="D91" s="112" t="s">
        <v>50</v>
      </c>
      <c r="E91" s="114">
        <v>175.89</v>
      </c>
      <c r="F91" s="114">
        <v>0</v>
      </c>
      <c r="G91" s="114">
        <v>175.89</v>
      </c>
    </row>
    <row r="92" spans="1:7">
      <c r="A92" s="112" t="s">
        <v>8038</v>
      </c>
      <c r="B92" s="112"/>
      <c r="C92" s="113" t="s">
        <v>72</v>
      </c>
      <c r="D92" s="112" t="s">
        <v>50</v>
      </c>
      <c r="E92" s="114">
        <v>203.5</v>
      </c>
      <c r="F92" s="114">
        <v>0</v>
      </c>
      <c r="G92" s="114">
        <v>203.5</v>
      </c>
    </row>
    <row r="93" spans="1:7">
      <c r="A93" s="112" t="s">
        <v>4068</v>
      </c>
      <c r="B93" s="112"/>
      <c r="C93" s="113" t="s">
        <v>68</v>
      </c>
      <c r="D93" s="112" t="s">
        <v>50</v>
      </c>
      <c r="E93" s="114">
        <v>233.69</v>
      </c>
      <c r="F93" s="114">
        <v>0</v>
      </c>
      <c r="G93" s="114">
        <v>233.69</v>
      </c>
    </row>
    <row r="94" spans="1:7">
      <c r="A94" s="112" t="s">
        <v>8039</v>
      </c>
      <c r="B94" s="112"/>
      <c r="C94" s="113" t="s">
        <v>73</v>
      </c>
      <c r="D94" s="112" t="s">
        <v>50</v>
      </c>
      <c r="E94" s="114">
        <v>274.98</v>
      </c>
      <c r="F94" s="114">
        <v>0</v>
      </c>
      <c r="G94" s="114">
        <v>274.98</v>
      </c>
    </row>
    <row r="95" spans="1:7">
      <c r="A95" s="112" t="s">
        <v>4069</v>
      </c>
      <c r="B95" s="112"/>
      <c r="C95" s="113" t="s">
        <v>69</v>
      </c>
      <c r="D95" s="112" t="s">
        <v>50</v>
      </c>
      <c r="E95" s="114">
        <v>328.5</v>
      </c>
      <c r="F95" s="114">
        <v>0</v>
      </c>
      <c r="G95" s="114">
        <v>328.5</v>
      </c>
    </row>
    <row r="96" spans="1:7">
      <c r="A96" s="112" t="s">
        <v>8040</v>
      </c>
      <c r="B96" s="112"/>
      <c r="C96" s="113" t="s">
        <v>74</v>
      </c>
      <c r="D96" s="112" t="s">
        <v>50</v>
      </c>
      <c r="E96" s="114">
        <v>373.83</v>
      </c>
      <c r="F96" s="114">
        <v>0</v>
      </c>
      <c r="G96" s="114">
        <v>373.83</v>
      </c>
    </row>
    <row r="97" spans="1:7">
      <c r="A97" s="112" t="s">
        <v>4070</v>
      </c>
      <c r="B97" s="112"/>
      <c r="C97" s="113" t="s">
        <v>70</v>
      </c>
      <c r="D97" s="112" t="s">
        <v>50</v>
      </c>
      <c r="E97" s="114">
        <v>453.73</v>
      </c>
      <c r="F97" s="114">
        <v>0</v>
      </c>
      <c r="G97" s="114">
        <v>453.73</v>
      </c>
    </row>
    <row r="98" spans="1:7">
      <c r="A98" s="112" t="s">
        <v>4071</v>
      </c>
      <c r="B98" s="112"/>
      <c r="C98" s="113" t="s">
        <v>75</v>
      </c>
      <c r="D98" s="112" t="s">
        <v>50</v>
      </c>
      <c r="E98" s="114">
        <v>191.64</v>
      </c>
      <c r="F98" s="114">
        <v>0</v>
      </c>
      <c r="G98" s="114">
        <v>191.64</v>
      </c>
    </row>
    <row r="99" spans="1:7">
      <c r="A99" s="107" t="s">
        <v>4072</v>
      </c>
      <c r="B99" s="108" t="s">
        <v>76</v>
      </c>
      <c r="C99" s="109"/>
      <c r="D99" s="111"/>
      <c r="E99" s="111"/>
      <c r="F99" s="111"/>
      <c r="G99" s="111"/>
    </row>
    <row r="100" spans="1:7" ht="26.25">
      <c r="A100" s="112" t="s">
        <v>4073</v>
      </c>
      <c r="B100" s="112"/>
      <c r="C100" s="113" t="s">
        <v>77</v>
      </c>
      <c r="D100" s="112" t="s">
        <v>3</v>
      </c>
      <c r="E100" s="114">
        <v>10424.49</v>
      </c>
      <c r="F100" s="114">
        <v>0</v>
      </c>
      <c r="G100" s="114">
        <v>10424.49</v>
      </c>
    </row>
    <row r="101" spans="1:7">
      <c r="A101" s="112" t="s">
        <v>4074</v>
      </c>
      <c r="B101" s="112"/>
      <c r="C101" s="113" t="s">
        <v>78</v>
      </c>
      <c r="D101" s="112" t="s">
        <v>3</v>
      </c>
      <c r="E101" s="114">
        <v>14708.09</v>
      </c>
      <c r="F101" s="114">
        <v>0</v>
      </c>
      <c r="G101" s="114">
        <v>14708.09</v>
      </c>
    </row>
    <row r="102" spans="1:7">
      <c r="A102" s="112" t="s">
        <v>4075</v>
      </c>
      <c r="B102" s="112"/>
      <c r="C102" s="113" t="s">
        <v>79</v>
      </c>
      <c r="D102" s="112" t="s">
        <v>3</v>
      </c>
      <c r="E102" s="114">
        <v>14946.89</v>
      </c>
      <c r="F102" s="114">
        <v>0</v>
      </c>
      <c r="G102" s="114">
        <v>14946.89</v>
      </c>
    </row>
    <row r="103" spans="1:7">
      <c r="A103" s="112" t="s">
        <v>4076</v>
      </c>
      <c r="B103" s="112"/>
      <c r="C103" s="113" t="s">
        <v>80</v>
      </c>
      <c r="D103" s="112" t="s">
        <v>3</v>
      </c>
      <c r="E103" s="114">
        <v>28889.97</v>
      </c>
      <c r="F103" s="114">
        <v>0</v>
      </c>
      <c r="G103" s="114">
        <v>28889.97</v>
      </c>
    </row>
    <row r="104" spans="1:7">
      <c r="A104" s="112" t="s">
        <v>4077</v>
      </c>
      <c r="B104" s="112"/>
      <c r="C104" s="113" t="s">
        <v>81</v>
      </c>
      <c r="D104" s="112" t="s">
        <v>3</v>
      </c>
      <c r="E104" s="114">
        <v>44408.13</v>
      </c>
      <c r="F104" s="114">
        <v>0</v>
      </c>
      <c r="G104" s="114">
        <v>44408.13</v>
      </c>
    </row>
    <row r="105" spans="1:7">
      <c r="A105" s="112" t="s">
        <v>4078</v>
      </c>
      <c r="B105" s="112"/>
      <c r="C105" s="113" t="s">
        <v>82</v>
      </c>
      <c r="D105" s="112" t="s">
        <v>3</v>
      </c>
      <c r="E105" s="114">
        <v>17679.21</v>
      </c>
      <c r="F105" s="114">
        <v>0</v>
      </c>
      <c r="G105" s="114">
        <v>17679.21</v>
      </c>
    </row>
    <row r="106" spans="1:7">
      <c r="A106" s="112" t="s">
        <v>4079</v>
      </c>
      <c r="B106" s="112"/>
      <c r="C106" s="113" t="s">
        <v>83</v>
      </c>
      <c r="D106" s="112" t="s">
        <v>3</v>
      </c>
      <c r="E106" s="114">
        <v>21041.13</v>
      </c>
      <c r="F106" s="114">
        <v>0</v>
      </c>
      <c r="G106" s="114">
        <v>21041.13</v>
      </c>
    </row>
    <row r="107" spans="1:7">
      <c r="A107" s="112" t="s">
        <v>8463</v>
      </c>
      <c r="B107" s="112"/>
      <c r="C107" s="113" t="s">
        <v>8464</v>
      </c>
      <c r="D107" s="112" t="s">
        <v>3</v>
      </c>
      <c r="E107" s="114">
        <v>18967.5</v>
      </c>
      <c r="F107" s="114">
        <v>0</v>
      </c>
      <c r="G107" s="114">
        <v>18967.5</v>
      </c>
    </row>
    <row r="108" spans="1:7">
      <c r="A108" s="107" t="s">
        <v>4080</v>
      </c>
      <c r="B108" s="108" t="s">
        <v>84</v>
      </c>
      <c r="C108" s="109"/>
      <c r="D108" s="111"/>
      <c r="E108" s="111"/>
      <c r="F108" s="111"/>
      <c r="G108" s="111"/>
    </row>
    <row r="109" spans="1:7" ht="26.25">
      <c r="A109" s="112" t="s">
        <v>4081</v>
      </c>
      <c r="B109" s="112"/>
      <c r="C109" s="113" t="s">
        <v>8041</v>
      </c>
      <c r="D109" s="112" t="s">
        <v>21</v>
      </c>
      <c r="E109" s="114">
        <v>7493.91</v>
      </c>
      <c r="F109" s="114">
        <v>0</v>
      </c>
      <c r="G109" s="114">
        <v>7493.91</v>
      </c>
    </row>
    <row r="110" spans="1:7" ht="26.25">
      <c r="A110" s="112" t="s">
        <v>4082</v>
      </c>
      <c r="B110" s="112"/>
      <c r="C110" s="113" t="s">
        <v>8042</v>
      </c>
      <c r="D110" s="112" t="s">
        <v>21</v>
      </c>
      <c r="E110" s="114">
        <v>11445</v>
      </c>
      <c r="F110" s="114">
        <v>0</v>
      </c>
      <c r="G110" s="114">
        <v>11445</v>
      </c>
    </row>
    <row r="111" spans="1:7" ht="26.25">
      <c r="A111" s="112" t="s">
        <v>4083</v>
      </c>
      <c r="B111" s="112"/>
      <c r="C111" s="113" t="s">
        <v>8043</v>
      </c>
      <c r="D111" s="112" t="s">
        <v>21</v>
      </c>
      <c r="E111" s="114">
        <v>17054.98</v>
      </c>
      <c r="F111" s="114">
        <v>0</v>
      </c>
      <c r="G111" s="114">
        <v>17054.98</v>
      </c>
    </row>
    <row r="112" spans="1:7" ht="26.25">
      <c r="A112" s="112" t="s">
        <v>4084</v>
      </c>
      <c r="B112" s="112"/>
      <c r="C112" s="113" t="s">
        <v>85</v>
      </c>
      <c r="D112" s="112" t="s">
        <v>50</v>
      </c>
      <c r="E112" s="114">
        <v>346.95</v>
      </c>
      <c r="F112" s="114">
        <v>0</v>
      </c>
      <c r="G112" s="114">
        <v>346.95</v>
      </c>
    </row>
    <row r="113" spans="1:7" ht="26.25">
      <c r="A113" s="112" t="s">
        <v>4085</v>
      </c>
      <c r="B113" s="112"/>
      <c r="C113" s="113" t="s">
        <v>86</v>
      </c>
      <c r="D113" s="112" t="s">
        <v>50</v>
      </c>
      <c r="E113" s="114">
        <v>375.74</v>
      </c>
      <c r="F113" s="114">
        <v>0</v>
      </c>
      <c r="G113" s="114">
        <v>375.74</v>
      </c>
    </row>
    <row r="114" spans="1:7" ht="26.25">
      <c r="A114" s="112" t="s">
        <v>4086</v>
      </c>
      <c r="B114" s="112"/>
      <c r="C114" s="113" t="s">
        <v>87</v>
      </c>
      <c r="D114" s="112" t="s">
        <v>50</v>
      </c>
      <c r="E114" s="114">
        <v>473.4</v>
      </c>
      <c r="F114" s="114">
        <v>0</v>
      </c>
      <c r="G114" s="114">
        <v>473.4</v>
      </c>
    </row>
    <row r="115" spans="1:7" ht="26.25">
      <c r="A115" s="112" t="s">
        <v>4087</v>
      </c>
      <c r="B115" s="112"/>
      <c r="C115" s="113" t="s">
        <v>88</v>
      </c>
      <c r="D115" s="112" t="s">
        <v>50</v>
      </c>
      <c r="E115" s="114">
        <v>582.82000000000005</v>
      </c>
      <c r="F115" s="114">
        <v>0</v>
      </c>
      <c r="G115" s="114">
        <v>582.82000000000005</v>
      </c>
    </row>
    <row r="116" spans="1:7" ht="26.25">
      <c r="A116" s="112" t="s">
        <v>4088</v>
      </c>
      <c r="B116" s="112"/>
      <c r="C116" s="113" t="s">
        <v>89</v>
      </c>
      <c r="D116" s="112" t="s">
        <v>50</v>
      </c>
      <c r="E116" s="114">
        <v>686.63</v>
      </c>
      <c r="F116" s="114">
        <v>0</v>
      </c>
      <c r="G116" s="114">
        <v>686.63</v>
      </c>
    </row>
    <row r="117" spans="1:7" ht="26.25">
      <c r="A117" s="112" t="s">
        <v>4089</v>
      </c>
      <c r="B117" s="112"/>
      <c r="C117" s="113" t="s">
        <v>90</v>
      </c>
      <c r="D117" s="112" t="s">
        <v>50</v>
      </c>
      <c r="E117" s="114">
        <v>793.49</v>
      </c>
      <c r="F117" s="114">
        <v>0</v>
      </c>
      <c r="G117" s="114">
        <v>793.49</v>
      </c>
    </row>
    <row r="118" spans="1:7" ht="26.25">
      <c r="A118" s="112" t="s">
        <v>4090</v>
      </c>
      <c r="B118" s="112"/>
      <c r="C118" s="113" t="s">
        <v>91</v>
      </c>
      <c r="D118" s="112" t="s">
        <v>50</v>
      </c>
      <c r="E118" s="114">
        <v>1056.8699999999999</v>
      </c>
      <c r="F118" s="114">
        <v>0</v>
      </c>
      <c r="G118" s="114">
        <v>1056.8699999999999</v>
      </c>
    </row>
    <row r="119" spans="1:7" ht="26.25">
      <c r="A119" s="112" t="s">
        <v>4091</v>
      </c>
      <c r="B119" s="112"/>
      <c r="C119" s="113" t="s">
        <v>92</v>
      </c>
      <c r="D119" s="112" t="s">
        <v>50</v>
      </c>
      <c r="E119" s="114">
        <v>1227.79</v>
      </c>
      <c r="F119" s="114">
        <v>0</v>
      </c>
      <c r="G119" s="114">
        <v>1227.79</v>
      </c>
    </row>
    <row r="120" spans="1:7" ht="26.25">
      <c r="A120" s="112" t="s">
        <v>4092</v>
      </c>
      <c r="B120" s="112"/>
      <c r="C120" s="113" t="s">
        <v>93</v>
      </c>
      <c r="D120" s="112" t="s">
        <v>50</v>
      </c>
      <c r="E120" s="114">
        <v>1782.88</v>
      </c>
      <c r="F120" s="114">
        <v>0</v>
      </c>
      <c r="G120" s="114">
        <v>1782.88</v>
      </c>
    </row>
    <row r="121" spans="1:7" ht="26.25">
      <c r="A121" s="112" t="s">
        <v>4093</v>
      </c>
      <c r="B121" s="112"/>
      <c r="C121" s="113" t="s">
        <v>94</v>
      </c>
      <c r="D121" s="112" t="s">
        <v>50</v>
      </c>
      <c r="E121" s="114">
        <v>858.53</v>
      </c>
      <c r="F121" s="114">
        <v>0</v>
      </c>
      <c r="G121" s="114">
        <v>858.53</v>
      </c>
    </row>
    <row r="122" spans="1:7" ht="26.25">
      <c r="A122" s="112" t="s">
        <v>4094</v>
      </c>
      <c r="B122" s="112"/>
      <c r="C122" s="113" t="s">
        <v>95</v>
      </c>
      <c r="D122" s="112" t="s">
        <v>50</v>
      </c>
      <c r="E122" s="114">
        <v>820.18</v>
      </c>
      <c r="F122" s="114">
        <v>0</v>
      </c>
      <c r="G122" s="114">
        <v>820.18</v>
      </c>
    </row>
    <row r="123" spans="1:7" ht="26.25">
      <c r="A123" s="112" t="s">
        <v>4095</v>
      </c>
      <c r="B123" s="112"/>
      <c r="C123" s="113" t="s">
        <v>96</v>
      </c>
      <c r="D123" s="112" t="s">
        <v>50</v>
      </c>
      <c r="E123" s="114">
        <v>3184.78</v>
      </c>
      <c r="F123" s="114">
        <v>0</v>
      </c>
      <c r="G123" s="114">
        <v>3184.78</v>
      </c>
    </row>
    <row r="124" spans="1:7" ht="26.25">
      <c r="A124" s="112" t="s">
        <v>4096</v>
      </c>
      <c r="B124" s="112"/>
      <c r="C124" s="113" t="s">
        <v>97</v>
      </c>
      <c r="D124" s="112" t="s">
        <v>50</v>
      </c>
      <c r="E124" s="114">
        <v>295.61</v>
      </c>
      <c r="F124" s="114">
        <v>0</v>
      </c>
      <c r="G124" s="114">
        <v>295.61</v>
      </c>
    </row>
    <row r="125" spans="1:7" ht="26.25">
      <c r="A125" s="112" t="s">
        <v>4097</v>
      </c>
      <c r="B125" s="112"/>
      <c r="C125" s="113" t="s">
        <v>98</v>
      </c>
      <c r="D125" s="112" t="s">
        <v>50</v>
      </c>
      <c r="E125" s="114">
        <v>413.89</v>
      </c>
      <c r="F125" s="114">
        <v>0</v>
      </c>
      <c r="G125" s="114">
        <v>413.89</v>
      </c>
    </row>
    <row r="126" spans="1:7" ht="26.25">
      <c r="A126" s="112" t="s">
        <v>4098</v>
      </c>
      <c r="B126" s="112"/>
      <c r="C126" s="113" t="s">
        <v>99</v>
      </c>
      <c r="D126" s="112" t="s">
        <v>50</v>
      </c>
      <c r="E126" s="114">
        <v>540.30999999999995</v>
      </c>
      <c r="F126" s="114">
        <v>0</v>
      </c>
      <c r="G126" s="114">
        <v>540.30999999999995</v>
      </c>
    </row>
    <row r="127" spans="1:7" ht="26.25">
      <c r="A127" s="112" t="s">
        <v>4099</v>
      </c>
      <c r="B127" s="112"/>
      <c r="C127" s="113" t="s">
        <v>100</v>
      </c>
      <c r="D127" s="112" t="s">
        <v>50</v>
      </c>
      <c r="E127" s="114">
        <v>238.71</v>
      </c>
      <c r="F127" s="114">
        <v>0</v>
      </c>
      <c r="G127" s="114">
        <v>238.71</v>
      </c>
    </row>
    <row r="128" spans="1:7" ht="26.25">
      <c r="A128" s="112" t="s">
        <v>4100</v>
      </c>
      <c r="B128" s="112"/>
      <c r="C128" s="113" t="s">
        <v>101</v>
      </c>
      <c r="D128" s="112" t="s">
        <v>50</v>
      </c>
      <c r="E128" s="114">
        <v>365.7</v>
      </c>
      <c r="F128" s="114">
        <v>0</v>
      </c>
      <c r="G128" s="114">
        <v>365.7</v>
      </c>
    </row>
    <row r="129" spans="1:7" ht="26.25">
      <c r="A129" s="112" t="s">
        <v>4101</v>
      </c>
      <c r="B129" s="112"/>
      <c r="C129" s="113" t="s">
        <v>102</v>
      </c>
      <c r="D129" s="112" t="s">
        <v>50</v>
      </c>
      <c r="E129" s="114">
        <v>545.54</v>
      </c>
      <c r="F129" s="114">
        <v>0</v>
      </c>
      <c r="G129" s="114">
        <v>545.54</v>
      </c>
    </row>
    <row r="130" spans="1:7" ht="26.25">
      <c r="A130" s="112" t="s">
        <v>4102</v>
      </c>
      <c r="B130" s="112"/>
      <c r="C130" s="113" t="s">
        <v>103</v>
      </c>
      <c r="D130" s="112" t="s">
        <v>50</v>
      </c>
      <c r="E130" s="114">
        <v>1365.53</v>
      </c>
      <c r="F130" s="114">
        <v>0</v>
      </c>
      <c r="G130" s="114">
        <v>1365.53</v>
      </c>
    </row>
    <row r="131" spans="1:7" ht="26.25">
      <c r="A131" s="112" t="s">
        <v>4103</v>
      </c>
      <c r="B131" s="112"/>
      <c r="C131" s="113" t="s">
        <v>104</v>
      </c>
      <c r="D131" s="112" t="s">
        <v>50</v>
      </c>
      <c r="E131" s="114">
        <v>1852.93</v>
      </c>
      <c r="F131" s="114">
        <v>0</v>
      </c>
      <c r="G131" s="114">
        <v>1852.93</v>
      </c>
    </row>
    <row r="132" spans="1:7" ht="26.25">
      <c r="A132" s="112" t="s">
        <v>4104</v>
      </c>
      <c r="B132" s="112"/>
      <c r="C132" s="113" t="s">
        <v>105</v>
      </c>
      <c r="D132" s="112" t="s">
        <v>50</v>
      </c>
      <c r="E132" s="114">
        <v>2554.6999999999998</v>
      </c>
      <c r="F132" s="114">
        <v>0</v>
      </c>
      <c r="G132" s="114">
        <v>2554.6999999999998</v>
      </c>
    </row>
    <row r="133" spans="1:7" ht="26.25">
      <c r="A133" s="112" t="s">
        <v>4105</v>
      </c>
      <c r="B133" s="112"/>
      <c r="C133" s="113" t="s">
        <v>106</v>
      </c>
      <c r="D133" s="112" t="s">
        <v>50</v>
      </c>
      <c r="E133" s="114">
        <v>377.29</v>
      </c>
      <c r="F133" s="114">
        <v>0</v>
      </c>
      <c r="G133" s="114">
        <v>377.29</v>
      </c>
    </row>
    <row r="134" spans="1:7" ht="26.25">
      <c r="A134" s="112" t="s">
        <v>4106</v>
      </c>
      <c r="B134" s="112"/>
      <c r="C134" s="113" t="s">
        <v>107</v>
      </c>
      <c r="D134" s="112" t="s">
        <v>50</v>
      </c>
      <c r="E134" s="114">
        <v>259.43</v>
      </c>
      <c r="F134" s="114">
        <v>0</v>
      </c>
      <c r="G134" s="114">
        <v>259.43</v>
      </c>
    </row>
    <row r="135" spans="1:7" ht="26.25">
      <c r="A135" s="112" t="s">
        <v>4107</v>
      </c>
      <c r="B135" s="112"/>
      <c r="C135" s="113" t="s">
        <v>108</v>
      </c>
      <c r="D135" s="112" t="s">
        <v>50</v>
      </c>
      <c r="E135" s="114">
        <v>525.11</v>
      </c>
      <c r="F135" s="114">
        <v>0</v>
      </c>
      <c r="G135" s="114">
        <v>525.11</v>
      </c>
    </row>
    <row r="136" spans="1:7" ht="26.25">
      <c r="A136" s="112" t="s">
        <v>4108</v>
      </c>
      <c r="B136" s="112"/>
      <c r="C136" s="113" t="s">
        <v>109</v>
      </c>
      <c r="D136" s="112" t="s">
        <v>50</v>
      </c>
      <c r="E136" s="114">
        <v>298.55</v>
      </c>
      <c r="F136" s="114">
        <v>0</v>
      </c>
      <c r="G136" s="114">
        <v>298.55</v>
      </c>
    </row>
    <row r="137" spans="1:7" ht="26.25">
      <c r="A137" s="112" t="s">
        <v>4109</v>
      </c>
      <c r="B137" s="112"/>
      <c r="C137" s="113" t="s">
        <v>110</v>
      </c>
      <c r="D137" s="112" t="s">
        <v>50</v>
      </c>
      <c r="E137" s="114">
        <v>322.45999999999998</v>
      </c>
      <c r="F137" s="114">
        <v>0</v>
      </c>
      <c r="G137" s="114">
        <v>322.45999999999998</v>
      </c>
    </row>
    <row r="138" spans="1:7" ht="26.25">
      <c r="A138" s="112" t="s">
        <v>4110</v>
      </c>
      <c r="B138" s="112"/>
      <c r="C138" s="113" t="s">
        <v>111</v>
      </c>
      <c r="D138" s="112" t="s">
        <v>50</v>
      </c>
      <c r="E138" s="114">
        <v>498.24</v>
      </c>
      <c r="F138" s="114">
        <v>0</v>
      </c>
      <c r="G138" s="114">
        <v>498.24</v>
      </c>
    </row>
    <row r="139" spans="1:7" ht="26.25">
      <c r="A139" s="112" t="s">
        <v>4111</v>
      </c>
      <c r="B139" s="112"/>
      <c r="C139" s="113" t="s">
        <v>112</v>
      </c>
      <c r="D139" s="112" t="s">
        <v>50</v>
      </c>
      <c r="E139" s="114">
        <v>863.63</v>
      </c>
      <c r="F139" s="114">
        <v>0</v>
      </c>
      <c r="G139" s="114">
        <v>863.63</v>
      </c>
    </row>
    <row r="140" spans="1:7" ht="26.25">
      <c r="A140" s="112" t="s">
        <v>4112</v>
      </c>
      <c r="B140" s="112"/>
      <c r="C140" s="113" t="s">
        <v>113</v>
      </c>
      <c r="D140" s="112" t="s">
        <v>50</v>
      </c>
      <c r="E140" s="114">
        <v>606.55999999999995</v>
      </c>
      <c r="F140" s="114">
        <v>0</v>
      </c>
      <c r="G140" s="114">
        <v>606.55999999999995</v>
      </c>
    </row>
    <row r="141" spans="1:7" ht="26.25">
      <c r="A141" s="112" t="s">
        <v>4113</v>
      </c>
      <c r="B141" s="112"/>
      <c r="C141" s="113" t="s">
        <v>114</v>
      </c>
      <c r="D141" s="112" t="s">
        <v>50</v>
      </c>
      <c r="E141" s="114">
        <v>1646.86</v>
      </c>
      <c r="F141" s="114">
        <v>0</v>
      </c>
      <c r="G141" s="114">
        <v>1646.86</v>
      </c>
    </row>
    <row r="142" spans="1:7" ht="26.25">
      <c r="A142" s="112" t="s">
        <v>4114</v>
      </c>
      <c r="B142" s="112"/>
      <c r="C142" s="113" t="s">
        <v>115</v>
      </c>
      <c r="D142" s="112" t="s">
        <v>50</v>
      </c>
      <c r="E142" s="114">
        <v>1766.98</v>
      </c>
      <c r="F142" s="114">
        <v>0</v>
      </c>
      <c r="G142" s="114">
        <v>1766.98</v>
      </c>
    </row>
    <row r="143" spans="1:7">
      <c r="A143" s="112" t="s">
        <v>4115</v>
      </c>
      <c r="B143" s="112"/>
      <c r="C143" s="113" t="s">
        <v>116</v>
      </c>
      <c r="D143" s="112" t="s">
        <v>50</v>
      </c>
      <c r="E143" s="114">
        <v>699.31</v>
      </c>
      <c r="F143" s="114">
        <v>0</v>
      </c>
      <c r="G143" s="114">
        <v>699.31</v>
      </c>
    </row>
    <row r="144" spans="1:7">
      <c r="A144" s="112" t="s">
        <v>4116</v>
      </c>
      <c r="B144" s="112"/>
      <c r="C144" s="113" t="s">
        <v>117</v>
      </c>
      <c r="D144" s="112" t="s">
        <v>50</v>
      </c>
      <c r="E144" s="114">
        <v>768.46</v>
      </c>
      <c r="F144" s="114">
        <v>0</v>
      </c>
      <c r="G144" s="114">
        <v>768.46</v>
      </c>
    </row>
    <row r="145" spans="1:7">
      <c r="A145" s="112" t="s">
        <v>4117</v>
      </c>
      <c r="B145" s="112"/>
      <c r="C145" s="113" t="s">
        <v>118</v>
      </c>
      <c r="D145" s="112" t="s">
        <v>50</v>
      </c>
      <c r="E145" s="114">
        <v>932.79</v>
      </c>
      <c r="F145" s="114">
        <v>0</v>
      </c>
      <c r="G145" s="114">
        <v>932.79</v>
      </c>
    </row>
    <row r="146" spans="1:7">
      <c r="A146" s="112" t="s">
        <v>4118</v>
      </c>
      <c r="B146" s="112"/>
      <c r="C146" s="113" t="s">
        <v>119</v>
      </c>
      <c r="D146" s="112" t="s">
        <v>50</v>
      </c>
      <c r="E146" s="114">
        <v>925.99</v>
      </c>
      <c r="F146" s="114">
        <v>0</v>
      </c>
      <c r="G146" s="114">
        <v>925.99</v>
      </c>
    </row>
    <row r="147" spans="1:7" ht="26.25">
      <c r="A147" s="112" t="s">
        <v>4119</v>
      </c>
      <c r="B147" s="112"/>
      <c r="C147" s="113" t="s">
        <v>120</v>
      </c>
      <c r="D147" s="112" t="s">
        <v>50</v>
      </c>
      <c r="E147" s="114">
        <v>329.4</v>
      </c>
      <c r="F147" s="114">
        <v>0</v>
      </c>
      <c r="G147" s="114">
        <v>329.4</v>
      </c>
    </row>
    <row r="148" spans="1:7" ht="26.25">
      <c r="A148" s="112" t="s">
        <v>4120</v>
      </c>
      <c r="B148" s="112"/>
      <c r="C148" s="113" t="s">
        <v>121</v>
      </c>
      <c r="D148" s="112" t="s">
        <v>50</v>
      </c>
      <c r="E148" s="114">
        <v>637.78</v>
      </c>
      <c r="F148" s="114">
        <v>0</v>
      </c>
      <c r="G148" s="114">
        <v>637.78</v>
      </c>
    </row>
    <row r="149" spans="1:7" ht="26.25">
      <c r="A149" s="112" t="s">
        <v>4121</v>
      </c>
      <c r="B149" s="112"/>
      <c r="C149" s="113" t="s">
        <v>122</v>
      </c>
      <c r="D149" s="112" t="s">
        <v>50</v>
      </c>
      <c r="E149" s="114">
        <v>638.48</v>
      </c>
      <c r="F149" s="114">
        <v>0</v>
      </c>
      <c r="G149" s="114">
        <v>638.48</v>
      </c>
    </row>
    <row r="150" spans="1:7" ht="26.25">
      <c r="A150" s="112" t="s">
        <v>4122</v>
      </c>
      <c r="B150" s="112"/>
      <c r="C150" s="113" t="s">
        <v>123</v>
      </c>
      <c r="D150" s="112" t="s">
        <v>50</v>
      </c>
      <c r="E150" s="114">
        <v>770.12</v>
      </c>
      <c r="F150" s="114">
        <v>0</v>
      </c>
      <c r="G150" s="114">
        <v>770.12</v>
      </c>
    </row>
    <row r="151" spans="1:7" ht="26.25">
      <c r="A151" s="112" t="s">
        <v>4123</v>
      </c>
      <c r="B151" s="112"/>
      <c r="C151" s="113" t="s">
        <v>124</v>
      </c>
      <c r="D151" s="112" t="s">
        <v>50</v>
      </c>
      <c r="E151" s="114">
        <v>1590.32</v>
      </c>
      <c r="F151" s="114">
        <v>0</v>
      </c>
      <c r="G151" s="114">
        <v>1590.32</v>
      </c>
    </row>
    <row r="152" spans="1:7">
      <c r="A152" s="112" t="s">
        <v>4124</v>
      </c>
      <c r="B152" s="112"/>
      <c r="C152" s="113" t="s">
        <v>125</v>
      </c>
      <c r="D152" s="112" t="s">
        <v>50</v>
      </c>
      <c r="E152" s="114">
        <v>556.58000000000004</v>
      </c>
      <c r="F152" s="114">
        <v>0</v>
      </c>
      <c r="G152" s="114">
        <v>556.58000000000004</v>
      </c>
    </row>
    <row r="153" spans="1:7">
      <c r="A153" s="112" t="s">
        <v>4125</v>
      </c>
      <c r="B153" s="112"/>
      <c r="C153" s="113" t="s">
        <v>8465</v>
      </c>
      <c r="D153" s="112" t="s">
        <v>126</v>
      </c>
      <c r="E153" s="114">
        <v>1462.74</v>
      </c>
      <c r="F153" s="114">
        <v>0</v>
      </c>
      <c r="G153" s="114">
        <v>1462.74</v>
      </c>
    </row>
    <row r="154" spans="1:7">
      <c r="A154" s="112" t="s">
        <v>4126</v>
      </c>
      <c r="B154" s="112"/>
      <c r="C154" s="113" t="s">
        <v>8466</v>
      </c>
      <c r="D154" s="112" t="s">
        <v>126</v>
      </c>
      <c r="E154" s="114">
        <v>1206.67</v>
      </c>
      <c r="F154" s="114">
        <v>0</v>
      </c>
      <c r="G154" s="114">
        <v>1206.67</v>
      </c>
    </row>
    <row r="155" spans="1:7">
      <c r="A155" s="112" t="s">
        <v>4127</v>
      </c>
      <c r="B155" s="112"/>
      <c r="C155" s="113" t="s">
        <v>8467</v>
      </c>
      <c r="D155" s="112" t="s">
        <v>50</v>
      </c>
      <c r="E155" s="114">
        <v>57.65</v>
      </c>
      <c r="F155" s="114">
        <v>0</v>
      </c>
      <c r="G155" s="114">
        <v>57.65</v>
      </c>
    </row>
    <row r="156" spans="1:7">
      <c r="A156" s="112" t="s">
        <v>4128</v>
      </c>
      <c r="B156" s="112"/>
      <c r="C156" s="113" t="s">
        <v>8468</v>
      </c>
      <c r="D156" s="112" t="s">
        <v>50</v>
      </c>
      <c r="E156" s="114">
        <v>117.18</v>
      </c>
      <c r="F156" s="114">
        <v>0</v>
      </c>
      <c r="G156" s="114">
        <v>117.18</v>
      </c>
    </row>
    <row r="157" spans="1:7" ht="26.25">
      <c r="A157" s="112" t="s">
        <v>4129</v>
      </c>
      <c r="B157" s="112"/>
      <c r="C157" s="113" t="s">
        <v>8044</v>
      </c>
      <c r="D157" s="112" t="s">
        <v>21</v>
      </c>
      <c r="E157" s="114">
        <v>2695.48</v>
      </c>
      <c r="F157" s="114">
        <v>0</v>
      </c>
      <c r="G157" s="114">
        <v>2695.48</v>
      </c>
    </row>
    <row r="158" spans="1:7">
      <c r="A158" s="112" t="s">
        <v>4130</v>
      </c>
      <c r="B158" s="112"/>
      <c r="C158" s="113" t="s">
        <v>127</v>
      </c>
      <c r="D158" s="112" t="s">
        <v>128</v>
      </c>
      <c r="E158" s="114">
        <v>249.78</v>
      </c>
      <c r="F158" s="114">
        <v>0</v>
      </c>
      <c r="G158" s="114">
        <v>249.78</v>
      </c>
    </row>
    <row r="159" spans="1:7">
      <c r="A159" s="112" t="s">
        <v>4131</v>
      </c>
      <c r="B159" s="112"/>
      <c r="C159" s="113" t="s">
        <v>129</v>
      </c>
      <c r="D159" s="112" t="s">
        <v>128</v>
      </c>
      <c r="E159" s="114">
        <v>212.36</v>
      </c>
      <c r="F159" s="114">
        <v>0</v>
      </c>
      <c r="G159" s="114">
        <v>212.36</v>
      </c>
    </row>
    <row r="160" spans="1:7">
      <c r="A160" s="112" t="s">
        <v>4132</v>
      </c>
      <c r="B160" s="112"/>
      <c r="C160" s="113" t="s">
        <v>130</v>
      </c>
      <c r="D160" s="112" t="s">
        <v>128</v>
      </c>
      <c r="E160" s="114">
        <v>271.64</v>
      </c>
      <c r="F160" s="114">
        <v>0</v>
      </c>
      <c r="G160" s="114">
        <v>271.64</v>
      </c>
    </row>
    <row r="161" spans="1:7">
      <c r="A161" s="112" t="s">
        <v>4133</v>
      </c>
      <c r="B161" s="112"/>
      <c r="C161" s="113" t="s">
        <v>131</v>
      </c>
      <c r="D161" s="112" t="s">
        <v>128</v>
      </c>
      <c r="E161" s="114">
        <v>271.64</v>
      </c>
      <c r="F161" s="114">
        <v>0</v>
      </c>
      <c r="G161" s="114">
        <v>271.64</v>
      </c>
    </row>
    <row r="162" spans="1:7">
      <c r="A162" s="112" t="s">
        <v>4134</v>
      </c>
      <c r="B162" s="112"/>
      <c r="C162" s="113" t="s">
        <v>132</v>
      </c>
      <c r="D162" s="112" t="s">
        <v>3</v>
      </c>
      <c r="E162" s="114">
        <v>1191.21</v>
      </c>
      <c r="F162" s="114">
        <v>0</v>
      </c>
      <c r="G162" s="114">
        <v>1191.21</v>
      </c>
    </row>
    <row r="163" spans="1:7">
      <c r="A163" s="112" t="s">
        <v>4135</v>
      </c>
      <c r="B163" s="112"/>
      <c r="C163" s="113" t="s">
        <v>133</v>
      </c>
      <c r="D163" s="112" t="s">
        <v>134</v>
      </c>
      <c r="E163" s="114">
        <v>2470.6999999999998</v>
      </c>
      <c r="F163" s="114">
        <v>0</v>
      </c>
      <c r="G163" s="114">
        <v>2470.6999999999998</v>
      </c>
    </row>
    <row r="164" spans="1:7">
      <c r="A164" s="112" t="s">
        <v>4136</v>
      </c>
      <c r="B164" s="112"/>
      <c r="C164" s="113" t="s">
        <v>135</v>
      </c>
      <c r="D164" s="112" t="s">
        <v>3</v>
      </c>
      <c r="E164" s="114">
        <v>260.24</v>
      </c>
      <c r="F164" s="114">
        <v>0</v>
      </c>
      <c r="G164" s="114">
        <v>260.24</v>
      </c>
    </row>
    <row r="165" spans="1:7" ht="26.25">
      <c r="A165" s="112" t="s">
        <v>4137</v>
      </c>
      <c r="B165" s="112"/>
      <c r="C165" s="113" t="s">
        <v>136</v>
      </c>
      <c r="D165" s="112" t="s">
        <v>126</v>
      </c>
      <c r="E165" s="114">
        <v>1353.84</v>
      </c>
      <c r="F165" s="114">
        <v>0</v>
      </c>
      <c r="G165" s="114">
        <v>1353.84</v>
      </c>
    </row>
    <row r="166" spans="1:7" ht="26.25">
      <c r="A166" s="112" t="s">
        <v>4138</v>
      </c>
      <c r="B166" s="112"/>
      <c r="C166" s="113" t="s">
        <v>137</v>
      </c>
      <c r="D166" s="112" t="s">
        <v>3</v>
      </c>
      <c r="E166" s="114">
        <v>554.53</v>
      </c>
      <c r="F166" s="114">
        <v>373.16</v>
      </c>
      <c r="G166" s="114">
        <v>927.69</v>
      </c>
    </row>
    <row r="167" spans="1:7">
      <c r="A167" s="112" t="s">
        <v>4139</v>
      </c>
      <c r="B167" s="112"/>
      <c r="C167" s="113" t="s">
        <v>138</v>
      </c>
      <c r="D167" s="112" t="s">
        <v>3</v>
      </c>
      <c r="E167" s="114">
        <v>730.91</v>
      </c>
      <c r="F167" s="114">
        <v>0</v>
      </c>
      <c r="G167" s="114">
        <v>730.91</v>
      </c>
    </row>
    <row r="168" spans="1:7">
      <c r="A168" s="112" t="s">
        <v>4140</v>
      </c>
      <c r="B168" s="112"/>
      <c r="C168" s="113" t="s">
        <v>8469</v>
      </c>
      <c r="D168" s="112" t="s">
        <v>3</v>
      </c>
      <c r="E168" s="114">
        <v>5078.55</v>
      </c>
      <c r="F168" s="114">
        <v>0</v>
      </c>
      <c r="G168" s="114">
        <v>5078.55</v>
      </c>
    </row>
    <row r="169" spans="1:7">
      <c r="A169" s="112" t="s">
        <v>4141</v>
      </c>
      <c r="B169" s="112"/>
      <c r="C169" s="113" t="s">
        <v>139</v>
      </c>
      <c r="D169" s="112" t="s">
        <v>3</v>
      </c>
      <c r="E169" s="114">
        <v>3360.5</v>
      </c>
      <c r="F169" s="114">
        <v>0</v>
      </c>
      <c r="G169" s="114">
        <v>3360.5</v>
      </c>
    </row>
    <row r="170" spans="1:7">
      <c r="A170" s="112" t="s">
        <v>4142</v>
      </c>
      <c r="B170" s="112"/>
      <c r="C170" s="113" t="s">
        <v>140</v>
      </c>
      <c r="D170" s="112" t="s">
        <v>3</v>
      </c>
      <c r="E170" s="114">
        <v>3985.06</v>
      </c>
      <c r="F170" s="114">
        <v>0</v>
      </c>
      <c r="G170" s="114">
        <v>3985.06</v>
      </c>
    </row>
    <row r="171" spans="1:7">
      <c r="A171" s="3" t="s">
        <v>141</v>
      </c>
      <c r="B171" s="3" t="s">
        <v>142</v>
      </c>
      <c r="C171" s="105"/>
      <c r="D171" s="4"/>
      <c r="E171" s="4"/>
      <c r="F171" s="4"/>
      <c r="G171" s="4"/>
    </row>
    <row r="172" spans="1:7">
      <c r="A172" s="107" t="s">
        <v>4143</v>
      </c>
      <c r="B172" s="108" t="s">
        <v>143</v>
      </c>
      <c r="C172" s="109"/>
      <c r="D172" s="111"/>
      <c r="E172" s="111"/>
      <c r="F172" s="111"/>
      <c r="G172" s="111"/>
    </row>
    <row r="173" spans="1:7">
      <c r="A173" s="112" t="s">
        <v>4144</v>
      </c>
      <c r="B173" s="112"/>
      <c r="C173" s="113" t="s">
        <v>144</v>
      </c>
      <c r="D173" s="112" t="s">
        <v>23</v>
      </c>
      <c r="E173" s="114">
        <v>189.97</v>
      </c>
      <c r="F173" s="114">
        <v>85.36</v>
      </c>
      <c r="G173" s="114">
        <v>275.33</v>
      </c>
    </row>
    <row r="174" spans="1:7">
      <c r="A174" s="112" t="s">
        <v>4145</v>
      </c>
      <c r="B174" s="112"/>
      <c r="C174" s="113" t="s">
        <v>145</v>
      </c>
      <c r="D174" s="112" t="s">
        <v>23</v>
      </c>
      <c r="E174" s="114">
        <v>328.16</v>
      </c>
      <c r="F174" s="114">
        <v>229.77</v>
      </c>
      <c r="G174" s="114">
        <v>557.92999999999995</v>
      </c>
    </row>
    <row r="175" spans="1:7" ht="26.25">
      <c r="A175" s="112" t="s">
        <v>4146</v>
      </c>
      <c r="B175" s="112"/>
      <c r="C175" s="113" t="s">
        <v>146</v>
      </c>
      <c r="D175" s="112" t="s">
        <v>147</v>
      </c>
      <c r="E175" s="114">
        <v>500</v>
      </c>
      <c r="F175" s="114">
        <v>0</v>
      </c>
      <c r="G175" s="114">
        <v>500</v>
      </c>
    </row>
    <row r="176" spans="1:7">
      <c r="A176" s="112" t="s">
        <v>4147</v>
      </c>
      <c r="B176" s="112"/>
      <c r="C176" s="113" t="s">
        <v>148</v>
      </c>
      <c r="D176" s="112" t="s">
        <v>23</v>
      </c>
      <c r="E176" s="114">
        <v>8.42</v>
      </c>
      <c r="F176" s="114">
        <v>5.12</v>
      </c>
      <c r="G176" s="114">
        <v>13.54</v>
      </c>
    </row>
    <row r="177" spans="1:7">
      <c r="A177" s="107" t="s">
        <v>4148</v>
      </c>
      <c r="B177" s="108" t="s">
        <v>149</v>
      </c>
      <c r="C177" s="109"/>
      <c r="D177" s="111"/>
      <c r="E177" s="111"/>
      <c r="F177" s="111"/>
      <c r="G177" s="111"/>
    </row>
    <row r="178" spans="1:7">
      <c r="A178" s="112" t="s">
        <v>4149</v>
      </c>
      <c r="B178" s="112"/>
      <c r="C178" s="113" t="s">
        <v>150</v>
      </c>
      <c r="D178" s="112" t="s">
        <v>147</v>
      </c>
      <c r="E178" s="114">
        <v>503.95</v>
      </c>
      <c r="F178" s="114">
        <v>57.85</v>
      </c>
      <c r="G178" s="114">
        <v>561.79999999999995</v>
      </c>
    </row>
    <row r="179" spans="1:7" ht="26.25">
      <c r="A179" s="112" t="s">
        <v>4150</v>
      </c>
      <c r="B179" s="112"/>
      <c r="C179" s="113" t="s">
        <v>151</v>
      </c>
      <c r="D179" s="112" t="s">
        <v>147</v>
      </c>
      <c r="E179" s="114">
        <v>608.03</v>
      </c>
      <c r="F179" s="114">
        <v>98.22</v>
      </c>
      <c r="G179" s="114">
        <v>706.25</v>
      </c>
    </row>
    <row r="180" spans="1:7" ht="26.25">
      <c r="A180" s="112" t="s">
        <v>4151</v>
      </c>
      <c r="B180" s="112"/>
      <c r="C180" s="113" t="s">
        <v>152</v>
      </c>
      <c r="D180" s="112" t="s">
        <v>147</v>
      </c>
      <c r="E180" s="114">
        <v>697.58</v>
      </c>
      <c r="F180" s="114">
        <v>98.22</v>
      </c>
      <c r="G180" s="114">
        <v>795.8</v>
      </c>
    </row>
    <row r="181" spans="1:7">
      <c r="A181" s="112" t="s">
        <v>4152</v>
      </c>
      <c r="B181" s="112"/>
      <c r="C181" s="113" t="s">
        <v>153</v>
      </c>
      <c r="D181" s="112" t="s">
        <v>147</v>
      </c>
      <c r="E181" s="114">
        <v>453.29</v>
      </c>
      <c r="F181" s="114">
        <v>57.85</v>
      </c>
      <c r="G181" s="114">
        <v>511.14</v>
      </c>
    </row>
    <row r="182" spans="1:7">
      <c r="A182" s="112" t="s">
        <v>4153</v>
      </c>
      <c r="B182" s="112"/>
      <c r="C182" s="113" t="s">
        <v>154</v>
      </c>
      <c r="D182" s="112" t="s">
        <v>147</v>
      </c>
      <c r="E182" s="114">
        <v>362.93</v>
      </c>
      <c r="F182" s="114">
        <v>19.29</v>
      </c>
      <c r="G182" s="114">
        <v>382.22</v>
      </c>
    </row>
    <row r="183" spans="1:7">
      <c r="A183" s="107" t="s">
        <v>4154</v>
      </c>
      <c r="B183" s="108" t="s">
        <v>155</v>
      </c>
      <c r="C183" s="109"/>
      <c r="D183" s="111"/>
      <c r="E183" s="111"/>
      <c r="F183" s="111"/>
      <c r="G183" s="111"/>
    </row>
    <row r="184" spans="1:7">
      <c r="A184" s="112" t="s">
        <v>4155</v>
      </c>
      <c r="B184" s="112"/>
      <c r="C184" s="113" t="s">
        <v>156</v>
      </c>
      <c r="D184" s="112" t="s">
        <v>23</v>
      </c>
      <c r="E184" s="114">
        <v>0.43</v>
      </c>
      <c r="F184" s="114">
        <v>1.46</v>
      </c>
      <c r="G184" s="114">
        <v>1.89</v>
      </c>
    </row>
    <row r="185" spans="1:7">
      <c r="A185" s="112" t="s">
        <v>4156</v>
      </c>
      <c r="B185" s="112"/>
      <c r="C185" s="113" t="s">
        <v>157</v>
      </c>
      <c r="D185" s="112" t="s">
        <v>23</v>
      </c>
      <c r="E185" s="114">
        <v>2.94</v>
      </c>
      <c r="F185" s="114">
        <v>14.02</v>
      </c>
      <c r="G185" s="114">
        <v>16.96</v>
      </c>
    </row>
    <row r="186" spans="1:7">
      <c r="A186" s="112" t="s">
        <v>4157</v>
      </c>
      <c r="B186" s="112"/>
      <c r="C186" s="113" t="s">
        <v>158</v>
      </c>
      <c r="D186" s="112" t="s">
        <v>23</v>
      </c>
      <c r="E186" s="114">
        <v>7.32</v>
      </c>
      <c r="F186" s="114">
        <v>20.309999999999999</v>
      </c>
      <c r="G186" s="114">
        <v>27.63</v>
      </c>
    </row>
    <row r="187" spans="1:7">
      <c r="A187" s="112" t="s">
        <v>4158</v>
      </c>
      <c r="B187" s="112"/>
      <c r="C187" s="113" t="s">
        <v>159</v>
      </c>
      <c r="D187" s="112" t="s">
        <v>23</v>
      </c>
      <c r="E187" s="114">
        <v>15.53</v>
      </c>
      <c r="F187" s="114">
        <v>20.309999999999999</v>
      </c>
      <c r="G187" s="114">
        <v>35.840000000000003</v>
      </c>
    </row>
    <row r="188" spans="1:7">
      <c r="A188" s="112" t="s">
        <v>4159</v>
      </c>
      <c r="B188" s="112"/>
      <c r="C188" s="113" t="s">
        <v>160</v>
      </c>
      <c r="D188" s="112" t="s">
        <v>23</v>
      </c>
      <c r="E188" s="114">
        <v>21.96</v>
      </c>
      <c r="F188" s="114">
        <v>37.39</v>
      </c>
      <c r="G188" s="114">
        <v>59.35</v>
      </c>
    </row>
    <row r="189" spans="1:7">
      <c r="A189" s="112" t="s">
        <v>4160</v>
      </c>
      <c r="B189" s="112"/>
      <c r="C189" s="113" t="s">
        <v>161</v>
      </c>
      <c r="D189" s="112" t="s">
        <v>23</v>
      </c>
      <c r="E189" s="114">
        <v>21.96</v>
      </c>
      <c r="F189" s="114">
        <v>36.93</v>
      </c>
      <c r="G189" s="114">
        <v>58.89</v>
      </c>
    </row>
    <row r="190" spans="1:7" ht="26.25">
      <c r="A190" s="112" t="s">
        <v>4161</v>
      </c>
      <c r="B190" s="112"/>
      <c r="C190" s="113" t="s">
        <v>162</v>
      </c>
      <c r="D190" s="112" t="s">
        <v>163</v>
      </c>
      <c r="E190" s="114">
        <v>17.350000000000001</v>
      </c>
      <c r="F190" s="114">
        <v>0.71</v>
      </c>
      <c r="G190" s="114">
        <v>18.059999999999999</v>
      </c>
    </row>
    <row r="191" spans="1:7">
      <c r="A191" s="112" t="s">
        <v>4162</v>
      </c>
      <c r="B191" s="112"/>
      <c r="C191" s="113" t="s">
        <v>164</v>
      </c>
      <c r="D191" s="112" t="s">
        <v>23</v>
      </c>
      <c r="E191" s="114">
        <v>7.42</v>
      </c>
      <c r="F191" s="114">
        <v>2.93</v>
      </c>
      <c r="G191" s="114">
        <v>10.35</v>
      </c>
    </row>
    <row r="192" spans="1:7">
      <c r="A192" s="112" t="s">
        <v>4163</v>
      </c>
      <c r="B192" s="112"/>
      <c r="C192" s="113" t="s">
        <v>165</v>
      </c>
      <c r="D192" s="112" t="s">
        <v>23</v>
      </c>
      <c r="E192" s="114">
        <v>30.44</v>
      </c>
      <c r="F192" s="114">
        <v>27.35</v>
      </c>
      <c r="G192" s="114">
        <v>57.79</v>
      </c>
    </row>
    <row r="193" spans="1:7">
      <c r="A193" s="112" t="s">
        <v>4164</v>
      </c>
      <c r="B193" s="112"/>
      <c r="C193" s="113" t="s">
        <v>166</v>
      </c>
      <c r="D193" s="112" t="s">
        <v>23</v>
      </c>
      <c r="E193" s="114">
        <v>34.26</v>
      </c>
      <c r="F193" s="114">
        <v>27.35</v>
      </c>
      <c r="G193" s="114">
        <v>61.61</v>
      </c>
    </row>
    <row r="194" spans="1:7">
      <c r="A194" s="112" t="s">
        <v>4165</v>
      </c>
      <c r="B194" s="112"/>
      <c r="C194" s="113" t="s">
        <v>167</v>
      </c>
      <c r="D194" s="112" t="s">
        <v>23</v>
      </c>
      <c r="E194" s="114">
        <v>35.82</v>
      </c>
      <c r="F194" s="114">
        <v>27.35</v>
      </c>
      <c r="G194" s="114">
        <v>63.17</v>
      </c>
    </row>
    <row r="195" spans="1:7" ht="26.25">
      <c r="A195" s="112" t="s">
        <v>4166</v>
      </c>
      <c r="B195" s="112"/>
      <c r="C195" s="113" t="s">
        <v>8470</v>
      </c>
      <c r="D195" s="112" t="s">
        <v>126</v>
      </c>
      <c r="E195" s="114">
        <v>25.74</v>
      </c>
      <c r="F195" s="114">
        <v>31.45</v>
      </c>
      <c r="G195" s="114">
        <v>57.19</v>
      </c>
    </row>
    <row r="196" spans="1:7">
      <c r="A196" s="107" t="s">
        <v>4167</v>
      </c>
      <c r="B196" s="108" t="s">
        <v>168</v>
      </c>
      <c r="C196" s="109"/>
      <c r="D196" s="111"/>
      <c r="E196" s="111"/>
      <c r="F196" s="111"/>
      <c r="G196" s="111"/>
    </row>
    <row r="197" spans="1:7">
      <c r="A197" s="112" t="s">
        <v>4168</v>
      </c>
      <c r="B197" s="112"/>
      <c r="C197" s="113" t="s">
        <v>169</v>
      </c>
      <c r="D197" s="112" t="s">
        <v>50</v>
      </c>
      <c r="E197" s="114">
        <v>0</v>
      </c>
      <c r="F197" s="114">
        <v>8.9499999999999993</v>
      </c>
      <c r="G197" s="114">
        <v>8.9499999999999993</v>
      </c>
    </row>
    <row r="198" spans="1:7" ht="26.25">
      <c r="A198" s="112" t="s">
        <v>4169</v>
      </c>
      <c r="B198" s="112"/>
      <c r="C198" s="113" t="s">
        <v>170</v>
      </c>
      <c r="D198" s="112" t="s">
        <v>50</v>
      </c>
      <c r="E198" s="114">
        <v>0</v>
      </c>
      <c r="F198" s="114">
        <v>22.57</v>
      </c>
      <c r="G198" s="114">
        <v>22.57</v>
      </c>
    </row>
    <row r="199" spans="1:7" ht="26.25">
      <c r="A199" s="112" t="s">
        <v>4170</v>
      </c>
      <c r="B199" s="112"/>
      <c r="C199" s="113" t="s">
        <v>171</v>
      </c>
      <c r="D199" s="112" t="s">
        <v>23</v>
      </c>
      <c r="E199" s="114">
        <v>0</v>
      </c>
      <c r="F199" s="114">
        <v>8.9499999999999993</v>
      </c>
      <c r="G199" s="114">
        <v>8.9499999999999993</v>
      </c>
    </row>
    <row r="200" spans="1:7" ht="26.25">
      <c r="A200" s="112" t="s">
        <v>4171</v>
      </c>
      <c r="B200" s="112"/>
      <c r="C200" s="113" t="s">
        <v>172</v>
      </c>
      <c r="D200" s="112" t="s">
        <v>23</v>
      </c>
      <c r="E200" s="114">
        <v>0</v>
      </c>
      <c r="F200" s="114">
        <v>22.57</v>
      </c>
      <c r="G200" s="114">
        <v>22.57</v>
      </c>
    </row>
    <row r="201" spans="1:7">
      <c r="A201" s="112" t="s">
        <v>8724</v>
      </c>
      <c r="B201" s="112"/>
      <c r="C201" s="113" t="s">
        <v>8725</v>
      </c>
      <c r="D201" s="112" t="s">
        <v>147</v>
      </c>
      <c r="E201" s="114">
        <v>1415.07</v>
      </c>
      <c r="F201" s="114">
        <v>0</v>
      </c>
      <c r="G201" s="114">
        <v>1415.07</v>
      </c>
    </row>
    <row r="202" spans="1:7">
      <c r="A202" s="112" t="s">
        <v>4172</v>
      </c>
      <c r="B202" s="112"/>
      <c r="C202" s="113" t="s">
        <v>174</v>
      </c>
      <c r="D202" s="112" t="s">
        <v>173</v>
      </c>
      <c r="E202" s="114">
        <v>64.099999999999994</v>
      </c>
      <c r="F202" s="114">
        <v>2.93</v>
      </c>
      <c r="G202" s="114">
        <v>67.03</v>
      </c>
    </row>
    <row r="203" spans="1:7">
      <c r="A203" s="112" t="s">
        <v>4173</v>
      </c>
      <c r="B203" s="112"/>
      <c r="C203" s="113" t="s">
        <v>175</v>
      </c>
      <c r="D203" s="112" t="s">
        <v>163</v>
      </c>
      <c r="E203" s="114">
        <v>13.1</v>
      </c>
      <c r="F203" s="114">
        <v>1.46</v>
      </c>
      <c r="G203" s="114">
        <v>14.56</v>
      </c>
    </row>
    <row r="204" spans="1:7">
      <c r="A204" s="107" t="s">
        <v>4174</v>
      </c>
      <c r="B204" s="108" t="s">
        <v>176</v>
      </c>
      <c r="C204" s="109"/>
      <c r="D204" s="111"/>
      <c r="E204" s="111"/>
      <c r="F204" s="111"/>
      <c r="G204" s="111"/>
    </row>
    <row r="205" spans="1:7" ht="26.25">
      <c r="A205" s="112" t="s">
        <v>4175</v>
      </c>
      <c r="B205" s="112"/>
      <c r="C205" s="113" t="s">
        <v>177</v>
      </c>
      <c r="D205" s="112" t="s">
        <v>147</v>
      </c>
      <c r="E205" s="114">
        <v>6140.48</v>
      </c>
      <c r="F205" s="114">
        <v>2508.3000000000002</v>
      </c>
      <c r="G205" s="114">
        <v>8648.7800000000007</v>
      </c>
    </row>
    <row r="206" spans="1:7" ht="26.25">
      <c r="A206" s="112" t="s">
        <v>4176</v>
      </c>
      <c r="B206" s="112"/>
      <c r="C206" s="113" t="s">
        <v>178</v>
      </c>
      <c r="D206" s="112" t="s">
        <v>147</v>
      </c>
      <c r="E206" s="114">
        <v>12600</v>
      </c>
      <c r="F206" s="114">
        <v>2508.3000000000002</v>
      </c>
      <c r="G206" s="114">
        <v>15108.3</v>
      </c>
    </row>
    <row r="207" spans="1:7">
      <c r="A207" s="107" t="s">
        <v>4177</v>
      </c>
      <c r="B207" s="108" t="s">
        <v>179</v>
      </c>
      <c r="C207" s="109"/>
      <c r="D207" s="111"/>
      <c r="E207" s="111"/>
      <c r="F207" s="111"/>
      <c r="G207" s="111"/>
    </row>
    <row r="208" spans="1:7">
      <c r="A208" s="112" t="s">
        <v>3958</v>
      </c>
      <c r="B208" s="112"/>
      <c r="C208" s="113" t="s">
        <v>180</v>
      </c>
      <c r="D208" s="112" t="s">
        <v>23</v>
      </c>
      <c r="E208" s="114">
        <v>270.42</v>
      </c>
      <c r="F208" s="114">
        <v>65.260000000000005</v>
      </c>
      <c r="G208" s="114">
        <v>335.68</v>
      </c>
    </row>
    <row r="209" spans="1:7">
      <c r="A209" s="112" t="s">
        <v>4178</v>
      </c>
      <c r="B209" s="112"/>
      <c r="C209" s="113" t="s">
        <v>181</v>
      </c>
      <c r="D209" s="112" t="s">
        <v>23</v>
      </c>
      <c r="E209" s="114">
        <v>240.19</v>
      </c>
      <c r="F209" s="114">
        <v>18.82</v>
      </c>
      <c r="G209" s="114">
        <v>259.01</v>
      </c>
    </row>
    <row r="210" spans="1:7">
      <c r="A210" s="112" t="s">
        <v>4179</v>
      </c>
      <c r="B210" s="112"/>
      <c r="C210" s="113" t="s">
        <v>182</v>
      </c>
      <c r="D210" s="112" t="s">
        <v>23</v>
      </c>
      <c r="E210" s="114">
        <v>95.51</v>
      </c>
      <c r="F210" s="114">
        <v>36.51</v>
      </c>
      <c r="G210" s="114">
        <v>132.02000000000001</v>
      </c>
    </row>
    <row r="211" spans="1:7">
      <c r="A211" s="107" t="s">
        <v>4180</v>
      </c>
      <c r="B211" s="108" t="s">
        <v>183</v>
      </c>
      <c r="C211" s="109"/>
      <c r="D211" s="111"/>
      <c r="E211" s="111"/>
      <c r="F211" s="111"/>
      <c r="G211" s="111"/>
    </row>
    <row r="212" spans="1:7" ht="26.25">
      <c r="A212" s="112" t="s">
        <v>4181</v>
      </c>
      <c r="B212" s="112"/>
      <c r="C212" s="113" t="s">
        <v>184</v>
      </c>
      <c r="D212" s="112" t="s">
        <v>23</v>
      </c>
      <c r="E212" s="114">
        <v>1.27</v>
      </c>
      <c r="F212" s="114">
        <v>3.66</v>
      </c>
      <c r="G212" s="114">
        <v>4.93</v>
      </c>
    </row>
    <row r="213" spans="1:7" ht="39">
      <c r="A213" s="112" t="s">
        <v>4182</v>
      </c>
      <c r="B213" s="112"/>
      <c r="C213" s="113" t="s">
        <v>185</v>
      </c>
      <c r="D213" s="112" t="s">
        <v>23</v>
      </c>
      <c r="E213" s="114">
        <v>1.96</v>
      </c>
      <c r="F213" s="114">
        <v>0.12</v>
      </c>
      <c r="G213" s="114">
        <v>2.08</v>
      </c>
    </row>
    <row r="214" spans="1:7" ht="39">
      <c r="A214" s="112" t="s">
        <v>4183</v>
      </c>
      <c r="B214" s="112"/>
      <c r="C214" s="113" t="s">
        <v>186</v>
      </c>
      <c r="D214" s="112" t="s">
        <v>23</v>
      </c>
      <c r="E214" s="114">
        <v>2.1</v>
      </c>
      <c r="F214" s="114">
        <v>0.12</v>
      </c>
      <c r="G214" s="114">
        <v>2.2200000000000002</v>
      </c>
    </row>
    <row r="215" spans="1:7">
      <c r="A215" s="112" t="s">
        <v>4184</v>
      </c>
      <c r="B215" s="112"/>
      <c r="C215" s="113" t="s">
        <v>8045</v>
      </c>
      <c r="D215" s="112" t="s">
        <v>126</v>
      </c>
      <c r="E215" s="114">
        <v>44.69</v>
      </c>
      <c r="F215" s="114">
        <v>6.59</v>
      </c>
      <c r="G215" s="114">
        <v>51.28</v>
      </c>
    </row>
    <row r="216" spans="1:7">
      <c r="A216" s="112" t="s">
        <v>4185</v>
      </c>
      <c r="B216" s="112"/>
      <c r="C216" s="113" t="s">
        <v>8046</v>
      </c>
      <c r="D216" s="112" t="s">
        <v>126</v>
      </c>
      <c r="E216" s="114">
        <v>52.63</v>
      </c>
      <c r="F216" s="114">
        <v>7.76</v>
      </c>
      <c r="G216" s="114">
        <v>60.39</v>
      </c>
    </row>
    <row r="217" spans="1:7">
      <c r="A217" s="107" t="s">
        <v>4186</v>
      </c>
      <c r="B217" s="108" t="s">
        <v>187</v>
      </c>
      <c r="C217" s="109"/>
      <c r="D217" s="111"/>
      <c r="E217" s="111"/>
      <c r="F217" s="111"/>
      <c r="G217" s="111"/>
    </row>
    <row r="218" spans="1:7">
      <c r="A218" s="112" t="s">
        <v>4187</v>
      </c>
      <c r="B218" s="112"/>
      <c r="C218" s="113" t="s">
        <v>188</v>
      </c>
      <c r="D218" s="112" t="s">
        <v>23</v>
      </c>
      <c r="E218" s="114">
        <v>4.5199999999999996</v>
      </c>
      <c r="F218" s="114">
        <v>4.16</v>
      </c>
      <c r="G218" s="114">
        <v>8.68</v>
      </c>
    </row>
    <row r="219" spans="1:7">
      <c r="A219" s="112" t="s">
        <v>4188</v>
      </c>
      <c r="B219" s="112"/>
      <c r="C219" s="113" t="s">
        <v>189</v>
      </c>
      <c r="D219" s="112" t="s">
        <v>50</v>
      </c>
      <c r="E219" s="114">
        <v>0.51</v>
      </c>
      <c r="F219" s="114">
        <v>0.3</v>
      </c>
      <c r="G219" s="114">
        <v>0.81</v>
      </c>
    </row>
    <row r="220" spans="1:7">
      <c r="A220" s="112" t="s">
        <v>4189</v>
      </c>
      <c r="B220" s="112"/>
      <c r="C220" s="113" t="s">
        <v>190</v>
      </c>
      <c r="D220" s="112" t="s">
        <v>50</v>
      </c>
      <c r="E220" s="114">
        <v>0.51</v>
      </c>
      <c r="F220" s="114">
        <v>0.3</v>
      </c>
      <c r="G220" s="114">
        <v>0.81</v>
      </c>
    </row>
    <row r="221" spans="1:7">
      <c r="A221" s="112" t="s">
        <v>4190</v>
      </c>
      <c r="B221" s="112"/>
      <c r="C221" s="113" t="s">
        <v>191</v>
      </c>
      <c r="D221" s="112" t="s">
        <v>23</v>
      </c>
      <c r="E221" s="114">
        <v>0.45</v>
      </c>
      <c r="F221" s="114">
        <v>0.59</v>
      </c>
      <c r="G221" s="114">
        <v>1.04</v>
      </c>
    </row>
    <row r="222" spans="1:7">
      <c r="A222" s="3" t="s">
        <v>192</v>
      </c>
      <c r="B222" s="3" t="s">
        <v>193</v>
      </c>
      <c r="C222" s="105"/>
      <c r="D222" s="4"/>
      <c r="E222" s="4"/>
      <c r="F222" s="4"/>
      <c r="G222" s="4"/>
    </row>
    <row r="223" spans="1:7">
      <c r="A223" s="107" t="s">
        <v>4191</v>
      </c>
      <c r="B223" s="108" t="s">
        <v>194</v>
      </c>
      <c r="C223" s="109"/>
      <c r="D223" s="111"/>
      <c r="E223" s="111"/>
      <c r="F223" s="111"/>
      <c r="G223" s="111"/>
    </row>
    <row r="224" spans="1:7">
      <c r="A224" s="112" t="s">
        <v>3959</v>
      </c>
      <c r="B224" s="112"/>
      <c r="C224" s="113" t="s">
        <v>195</v>
      </c>
      <c r="D224" s="112" t="s">
        <v>126</v>
      </c>
      <c r="E224" s="114">
        <v>0</v>
      </c>
      <c r="F224" s="114">
        <v>161.15</v>
      </c>
      <c r="G224" s="114">
        <v>161.15</v>
      </c>
    </row>
    <row r="225" spans="1:7">
      <c r="A225" s="112" t="s">
        <v>4192</v>
      </c>
      <c r="B225" s="112"/>
      <c r="C225" s="113" t="s">
        <v>196</v>
      </c>
      <c r="D225" s="112" t="s">
        <v>126</v>
      </c>
      <c r="E225" s="114">
        <v>0</v>
      </c>
      <c r="F225" s="114">
        <v>293</v>
      </c>
      <c r="G225" s="114">
        <v>293</v>
      </c>
    </row>
    <row r="226" spans="1:7">
      <c r="A226" s="112" t="s">
        <v>4193</v>
      </c>
      <c r="B226" s="112"/>
      <c r="C226" s="113" t="s">
        <v>197</v>
      </c>
      <c r="D226" s="112" t="s">
        <v>23</v>
      </c>
      <c r="E226" s="114">
        <v>0</v>
      </c>
      <c r="F226" s="114">
        <v>21.98</v>
      </c>
      <c r="G226" s="114">
        <v>21.98</v>
      </c>
    </row>
    <row r="227" spans="1:7" ht="26.25">
      <c r="A227" s="112" t="s">
        <v>4194</v>
      </c>
      <c r="B227" s="112"/>
      <c r="C227" s="113" t="s">
        <v>198</v>
      </c>
      <c r="D227" s="112" t="s">
        <v>126</v>
      </c>
      <c r="E227" s="114">
        <v>241.06</v>
      </c>
      <c r="F227" s="114">
        <v>87.9</v>
      </c>
      <c r="G227" s="114">
        <v>328.96</v>
      </c>
    </row>
    <row r="228" spans="1:7" ht="26.25">
      <c r="A228" s="112" t="s">
        <v>4195</v>
      </c>
      <c r="B228" s="112"/>
      <c r="C228" s="113" t="s">
        <v>199</v>
      </c>
      <c r="D228" s="112" t="s">
        <v>126</v>
      </c>
      <c r="E228" s="114">
        <v>230.42</v>
      </c>
      <c r="F228" s="114">
        <v>87.9</v>
      </c>
      <c r="G228" s="114">
        <v>318.32</v>
      </c>
    </row>
    <row r="229" spans="1:7" ht="26.25">
      <c r="A229" s="112" t="s">
        <v>4196</v>
      </c>
      <c r="B229" s="112"/>
      <c r="C229" s="113" t="s">
        <v>200</v>
      </c>
      <c r="D229" s="112" t="s">
        <v>126</v>
      </c>
      <c r="E229" s="114">
        <v>125.85</v>
      </c>
      <c r="F229" s="114">
        <v>58.6</v>
      </c>
      <c r="G229" s="114">
        <v>184.45</v>
      </c>
    </row>
    <row r="230" spans="1:7" ht="26.25">
      <c r="A230" s="112" t="s">
        <v>4197</v>
      </c>
      <c r="B230" s="112"/>
      <c r="C230" s="113" t="s">
        <v>201</v>
      </c>
      <c r="D230" s="112" t="s">
        <v>126</v>
      </c>
      <c r="E230" s="114">
        <v>115.21</v>
      </c>
      <c r="F230" s="114">
        <v>58.6</v>
      </c>
      <c r="G230" s="114">
        <v>173.81</v>
      </c>
    </row>
    <row r="231" spans="1:7" ht="39">
      <c r="A231" s="112" t="s">
        <v>4198</v>
      </c>
      <c r="B231" s="112"/>
      <c r="C231" s="113" t="s">
        <v>202</v>
      </c>
      <c r="D231" s="112" t="s">
        <v>23</v>
      </c>
      <c r="E231" s="114">
        <v>12.36</v>
      </c>
      <c r="F231" s="114">
        <v>5.86</v>
      </c>
      <c r="G231" s="114">
        <v>18.22</v>
      </c>
    </row>
    <row r="232" spans="1:7" ht="26.25">
      <c r="A232" s="112" t="s">
        <v>4199</v>
      </c>
      <c r="B232" s="112"/>
      <c r="C232" s="113" t="s">
        <v>203</v>
      </c>
      <c r="D232" s="112" t="s">
        <v>23</v>
      </c>
      <c r="E232" s="114">
        <v>11.52</v>
      </c>
      <c r="F232" s="114">
        <v>5.86</v>
      </c>
      <c r="G232" s="114">
        <v>17.38</v>
      </c>
    </row>
    <row r="233" spans="1:7" ht="26.25">
      <c r="A233" s="112" t="s">
        <v>4200</v>
      </c>
      <c r="B233" s="112"/>
      <c r="C233" s="113" t="s">
        <v>204</v>
      </c>
      <c r="D233" s="112" t="s">
        <v>126</v>
      </c>
      <c r="E233" s="114">
        <v>123.66</v>
      </c>
      <c r="F233" s="114">
        <v>58.6</v>
      </c>
      <c r="G233" s="114">
        <v>182.26</v>
      </c>
    </row>
    <row r="234" spans="1:7" ht="26.25">
      <c r="A234" s="112" t="s">
        <v>4201</v>
      </c>
      <c r="B234" s="112"/>
      <c r="C234" s="113" t="s">
        <v>205</v>
      </c>
      <c r="D234" s="112" t="s">
        <v>126</v>
      </c>
      <c r="E234" s="114">
        <v>115.21</v>
      </c>
      <c r="F234" s="114">
        <v>58.6</v>
      </c>
      <c r="G234" s="114">
        <v>173.81</v>
      </c>
    </row>
    <row r="235" spans="1:7">
      <c r="A235" s="107" t="s">
        <v>4202</v>
      </c>
      <c r="B235" s="108" t="s">
        <v>206</v>
      </c>
      <c r="C235" s="109"/>
      <c r="D235" s="111"/>
      <c r="E235" s="111"/>
      <c r="F235" s="111"/>
      <c r="G235" s="111"/>
    </row>
    <row r="236" spans="1:7">
      <c r="A236" s="112" t="s">
        <v>4203</v>
      </c>
      <c r="B236" s="112"/>
      <c r="C236" s="113" t="s">
        <v>207</v>
      </c>
      <c r="D236" s="112" t="s">
        <v>126</v>
      </c>
      <c r="E236" s="114">
        <v>0</v>
      </c>
      <c r="F236" s="114">
        <v>87.9</v>
      </c>
      <c r="G236" s="114">
        <v>87.9</v>
      </c>
    </row>
    <row r="237" spans="1:7" ht="26.25">
      <c r="A237" s="112" t="s">
        <v>4204</v>
      </c>
      <c r="B237" s="112"/>
      <c r="C237" s="113" t="s">
        <v>208</v>
      </c>
      <c r="D237" s="112" t="s">
        <v>126</v>
      </c>
      <c r="E237" s="114">
        <v>0</v>
      </c>
      <c r="F237" s="114">
        <v>58.6</v>
      </c>
      <c r="G237" s="114">
        <v>58.6</v>
      </c>
    </row>
    <row r="238" spans="1:7">
      <c r="A238" s="107" t="s">
        <v>4205</v>
      </c>
      <c r="B238" s="108" t="s">
        <v>209</v>
      </c>
      <c r="C238" s="109"/>
      <c r="D238" s="111"/>
      <c r="E238" s="111"/>
      <c r="F238" s="111"/>
      <c r="G238" s="111"/>
    </row>
    <row r="239" spans="1:7">
      <c r="A239" s="112" t="s">
        <v>4206</v>
      </c>
      <c r="B239" s="112"/>
      <c r="C239" s="113" t="s">
        <v>210</v>
      </c>
      <c r="D239" s="112" t="s">
        <v>23</v>
      </c>
      <c r="E239" s="114">
        <v>0</v>
      </c>
      <c r="F239" s="114">
        <v>2.2000000000000002</v>
      </c>
      <c r="G239" s="114">
        <v>2.2000000000000002</v>
      </c>
    </row>
    <row r="240" spans="1:7">
      <c r="A240" s="112" t="s">
        <v>4207</v>
      </c>
      <c r="B240" s="112"/>
      <c r="C240" s="113" t="s">
        <v>211</v>
      </c>
      <c r="D240" s="112" t="s">
        <v>23</v>
      </c>
      <c r="E240" s="114">
        <v>0</v>
      </c>
      <c r="F240" s="114">
        <v>4.3899999999999997</v>
      </c>
      <c r="G240" s="114">
        <v>4.3899999999999997</v>
      </c>
    </row>
    <row r="241" spans="1:7">
      <c r="A241" s="112" t="s">
        <v>4208</v>
      </c>
      <c r="B241" s="112"/>
      <c r="C241" s="113" t="s">
        <v>212</v>
      </c>
      <c r="D241" s="112" t="s">
        <v>23</v>
      </c>
      <c r="E241" s="114">
        <v>0</v>
      </c>
      <c r="F241" s="114">
        <v>7.33</v>
      </c>
      <c r="G241" s="114">
        <v>7.33</v>
      </c>
    </row>
    <row r="242" spans="1:7">
      <c r="A242" s="107" t="s">
        <v>4209</v>
      </c>
      <c r="B242" s="108" t="s">
        <v>213</v>
      </c>
      <c r="C242" s="109"/>
      <c r="D242" s="111"/>
      <c r="E242" s="111"/>
      <c r="F242" s="111"/>
      <c r="G242" s="111"/>
    </row>
    <row r="243" spans="1:7">
      <c r="A243" s="112" t="s">
        <v>4210</v>
      </c>
      <c r="B243" s="112"/>
      <c r="C243" s="113" t="s">
        <v>214</v>
      </c>
      <c r="D243" s="112" t="s">
        <v>23</v>
      </c>
      <c r="E243" s="114">
        <v>0</v>
      </c>
      <c r="F243" s="114">
        <v>8.7899999999999991</v>
      </c>
      <c r="G243" s="114">
        <v>8.7899999999999991</v>
      </c>
    </row>
    <row r="244" spans="1:7">
      <c r="A244" s="112" t="s">
        <v>4211</v>
      </c>
      <c r="B244" s="112"/>
      <c r="C244" s="113" t="s">
        <v>215</v>
      </c>
      <c r="D244" s="112" t="s">
        <v>23</v>
      </c>
      <c r="E244" s="114">
        <v>0</v>
      </c>
      <c r="F244" s="114">
        <v>7.33</v>
      </c>
      <c r="G244" s="114">
        <v>7.33</v>
      </c>
    </row>
    <row r="245" spans="1:7" ht="26.25">
      <c r="A245" s="112" t="s">
        <v>4212</v>
      </c>
      <c r="B245" s="112"/>
      <c r="C245" s="113" t="s">
        <v>216</v>
      </c>
      <c r="D245" s="112" t="s">
        <v>50</v>
      </c>
      <c r="E245" s="114">
        <v>0</v>
      </c>
      <c r="F245" s="114">
        <v>2.2000000000000002</v>
      </c>
      <c r="G245" s="114">
        <v>2.2000000000000002</v>
      </c>
    </row>
    <row r="246" spans="1:7">
      <c r="A246" s="107" t="s">
        <v>4213</v>
      </c>
      <c r="B246" s="108" t="s">
        <v>217</v>
      </c>
      <c r="C246" s="109"/>
      <c r="D246" s="111"/>
      <c r="E246" s="111"/>
      <c r="F246" s="111"/>
      <c r="G246" s="111"/>
    </row>
    <row r="247" spans="1:7">
      <c r="A247" s="112" t="s">
        <v>4214</v>
      </c>
      <c r="B247" s="112"/>
      <c r="C247" s="113" t="s">
        <v>218</v>
      </c>
      <c r="D247" s="112" t="s">
        <v>23</v>
      </c>
      <c r="E247" s="114">
        <v>0</v>
      </c>
      <c r="F247" s="114">
        <v>5.86</v>
      </c>
      <c r="G247" s="114">
        <v>5.86</v>
      </c>
    </row>
    <row r="248" spans="1:7">
      <c r="A248" s="107" t="s">
        <v>4215</v>
      </c>
      <c r="B248" s="108" t="s">
        <v>219</v>
      </c>
      <c r="C248" s="109"/>
      <c r="D248" s="111"/>
      <c r="E248" s="111"/>
      <c r="F248" s="111"/>
      <c r="G248" s="111"/>
    </row>
    <row r="249" spans="1:7" ht="39">
      <c r="A249" s="112" t="s">
        <v>4216</v>
      </c>
      <c r="B249" s="112"/>
      <c r="C249" s="113" t="s">
        <v>220</v>
      </c>
      <c r="D249" s="112" t="s">
        <v>23</v>
      </c>
      <c r="E249" s="114">
        <v>8.52</v>
      </c>
      <c r="F249" s="114">
        <v>7.33</v>
      </c>
      <c r="G249" s="114">
        <v>15.85</v>
      </c>
    </row>
    <row r="250" spans="1:7" ht="26.25">
      <c r="A250" s="112" t="s">
        <v>4217</v>
      </c>
      <c r="B250" s="112"/>
      <c r="C250" s="113" t="s">
        <v>221</v>
      </c>
      <c r="D250" s="112" t="s">
        <v>23</v>
      </c>
      <c r="E250" s="114">
        <v>0.83</v>
      </c>
      <c r="F250" s="114">
        <v>7.33</v>
      </c>
      <c r="G250" s="114">
        <v>8.16</v>
      </c>
    </row>
    <row r="251" spans="1:7">
      <c r="A251" s="107" t="s">
        <v>4218</v>
      </c>
      <c r="B251" s="108" t="s">
        <v>222</v>
      </c>
      <c r="C251" s="109"/>
      <c r="D251" s="111"/>
      <c r="E251" s="111"/>
      <c r="F251" s="111"/>
      <c r="G251" s="111"/>
    </row>
    <row r="252" spans="1:7" ht="26.25">
      <c r="A252" s="112" t="s">
        <v>4219</v>
      </c>
      <c r="B252" s="112"/>
      <c r="C252" s="113" t="s">
        <v>223</v>
      </c>
      <c r="D252" s="112" t="s">
        <v>23</v>
      </c>
      <c r="E252" s="114">
        <v>12.69</v>
      </c>
      <c r="F252" s="114">
        <v>2.93</v>
      </c>
      <c r="G252" s="114">
        <v>15.62</v>
      </c>
    </row>
    <row r="253" spans="1:7" ht="26.25">
      <c r="A253" s="112" t="s">
        <v>4220</v>
      </c>
      <c r="B253" s="112"/>
      <c r="C253" s="113" t="s">
        <v>224</v>
      </c>
      <c r="D253" s="112" t="s">
        <v>23</v>
      </c>
      <c r="E253" s="114">
        <v>11.52</v>
      </c>
      <c r="F253" s="114">
        <v>2.93</v>
      </c>
      <c r="G253" s="114">
        <v>14.45</v>
      </c>
    </row>
    <row r="254" spans="1:7" ht="26.25">
      <c r="A254" s="112" t="s">
        <v>4221</v>
      </c>
      <c r="B254" s="112"/>
      <c r="C254" s="113" t="s">
        <v>225</v>
      </c>
      <c r="D254" s="112" t="s">
        <v>23</v>
      </c>
      <c r="E254" s="114">
        <v>4.78</v>
      </c>
      <c r="F254" s="114">
        <v>1.02</v>
      </c>
      <c r="G254" s="114">
        <v>5.8</v>
      </c>
    </row>
    <row r="255" spans="1:7" ht="26.25">
      <c r="A255" s="112" t="s">
        <v>4222</v>
      </c>
      <c r="B255" s="112"/>
      <c r="C255" s="113" t="s">
        <v>226</v>
      </c>
      <c r="D255" s="112" t="s">
        <v>23</v>
      </c>
      <c r="E255" s="114">
        <v>3.5</v>
      </c>
      <c r="F255" s="114">
        <v>1.02</v>
      </c>
      <c r="G255" s="114">
        <v>4.5199999999999996</v>
      </c>
    </row>
    <row r="256" spans="1:7" ht="26.25">
      <c r="A256" s="112" t="s">
        <v>4223</v>
      </c>
      <c r="B256" s="112"/>
      <c r="C256" s="113" t="s">
        <v>227</v>
      </c>
      <c r="D256" s="112" t="s">
        <v>23</v>
      </c>
      <c r="E256" s="114">
        <v>6.66</v>
      </c>
      <c r="F256" s="114">
        <v>0.44</v>
      </c>
      <c r="G256" s="114">
        <v>7.1</v>
      </c>
    </row>
    <row r="257" spans="1:7">
      <c r="A257" s="107" t="s">
        <v>4224</v>
      </c>
      <c r="B257" s="108" t="s">
        <v>8726</v>
      </c>
      <c r="C257" s="109"/>
      <c r="D257" s="111"/>
      <c r="E257" s="111"/>
      <c r="F257" s="111"/>
      <c r="G257" s="111"/>
    </row>
    <row r="258" spans="1:7" ht="26.25">
      <c r="A258" s="112" t="s">
        <v>4225</v>
      </c>
      <c r="B258" s="112"/>
      <c r="C258" s="113" t="s">
        <v>228</v>
      </c>
      <c r="D258" s="112" t="s">
        <v>23</v>
      </c>
      <c r="E258" s="114">
        <v>0</v>
      </c>
      <c r="F258" s="114">
        <v>7.62</v>
      </c>
      <c r="G258" s="114">
        <v>7.62</v>
      </c>
    </row>
    <row r="259" spans="1:7">
      <c r="A259" s="112" t="s">
        <v>4226</v>
      </c>
      <c r="B259" s="112"/>
      <c r="C259" s="113" t="s">
        <v>229</v>
      </c>
      <c r="D259" s="112" t="s">
        <v>23</v>
      </c>
      <c r="E259" s="114">
        <v>0</v>
      </c>
      <c r="F259" s="114">
        <v>4.3899999999999997</v>
      </c>
      <c r="G259" s="114">
        <v>4.3899999999999997</v>
      </c>
    </row>
    <row r="260" spans="1:7">
      <c r="A260" s="112" t="s">
        <v>4227</v>
      </c>
      <c r="B260" s="112"/>
      <c r="C260" s="113" t="s">
        <v>230</v>
      </c>
      <c r="D260" s="112" t="s">
        <v>23</v>
      </c>
      <c r="E260" s="114">
        <v>0</v>
      </c>
      <c r="F260" s="114">
        <v>4.3899999999999997</v>
      </c>
      <c r="G260" s="114">
        <v>4.3899999999999997</v>
      </c>
    </row>
    <row r="261" spans="1:7">
      <c r="A261" s="112" t="s">
        <v>4228</v>
      </c>
      <c r="B261" s="112"/>
      <c r="C261" s="113" t="s">
        <v>231</v>
      </c>
      <c r="D261" s="112" t="s">
        <v>23</v>
      </c>
      <c r="E261" s="114">
        <v>0</v>
      </c>
      <c r="F261" s="114">
        <v>4.84</v>
      </c>
      <c r="G261" s="114">
        <v>4.84</v>
      </c>
    </row>
    <row r="262" spans="1:7">
      <c r="A262" s="107" t="s">
        <v>4229</v>
      </c>
      <c r="B262" s="108" t="s">
        <v>232</v>
      </c>
      <c r="C262" s="109"/>
      <c r="D262" s="111"/>
      <c r="E262" s="111"/>
      <c r="F262" s="111"/>
      <c r="G262" s="111"/>
    </row>
    <row r="263" spans="1:7">
      <c r="A263" s="112" t="s">
        <v>4230</v>
      </c>
      <c r="B263" s="112"/>
      <c r="C263" s="113" t="s">
        <v>233</v>
      </c>
      <c r="D263" s="112" t="s">
        <v>23</v>
      </c>
      <c r="E263" s="114">
        <v>0</v>
      </c>
      <c r="F263" s="114">
        <v>11.77</v>
      </c>
      <c r="G263" s="114">
        <v>11.77</v>
      </c>
    </row>
    <row r="264" spans="1:7" ht="26.25">
      <c r="A264" s="112" t="s">
        <v>4231</v>
      </c>
      <c r="B264" s="112"/>
      <c r="C264" s="113" t="s">
        <v>8047</v>
      </c>
      <c r="D264" s="112" t="s">
        <v>23</v>
      </c>
      <c r="E264" s="114">
        <v>0</v>
      </c>
      <c r="F264" s="114">
        <v>14.12</v>
      </c>
      <c r="G264" s="114">
        <v>14.12</v>
      </c>
    </row>
    <row r="265" spans="1:7">
      <c r="A265" s="112" t="s">
        <v>4232</v>
      </c>
      <c r="B265" s="112"/>
      <c r="C265" s="113" t="s">
        <v>234</v>
      </c>
      <c r="D265" s="112" t="s">
        <v>50</v>
      </c>
      <c r="E265" s="114">
        <v>0</v>
      </c>
      <c r="F265" s="114">
        <v>4.71</v>
      </c>
      <c r="G265" s="114">
        <v>4.71</v>
      </c>
    </row>
    <row r="266" spans="1:7">
      <c r="A266" s="107" t="s">
        <v>4233</v>
      </c>
      <c r="B266" s="108" t="s">
        <v>235</v>
      </c>
      <c r="C266" s="109"/>
      <c r="D266" s="111"/>
      <c r="E266" s="111"/>
      <c r="F266" s="111"/>
      <c r="G266" s="111"/>
    </row>
    <row r="267" spans="1:7">
      <c r="A267" s="112" t="s">
        <v>4234</v>
      </c>
      <c r="B267" s="112"/>
      <c r="C267" s="113" t="s">
        <v>236</v>
      </c>
      <c r="D267" s="112" t="s">
        <v>50</v>
      </c>
      <c r="E267" s="114">
        <v>0.05</v>
      </c>
      <c r="F267" s="114">
        <v>0.91</v>
      </c>
      <c r="G267" s="114">
        <v>0.96</v>
      </c>
    </row>
    <row r="268" spans="1:7">
      <c r="A268" s="112" t="s">
        <v>4235</v>
      </c>
      <c r="B268" s="112"/>
      <c r="C268" s="113" t="s">
        <v>237</v>
      </c>
      <c r="D268" s="112" t="s">
        <v>50</v>
      </c>
      <c r="E268" s="114">
        <v>0.42</v>
      </c>
      <c r="F268" s="114">
        <v>0.91</v>
      </c>
      <c r="G268" s="114">
        <v>1.33</v>
      </c>
    </row>
    <row r="269" spans="1:7">
      <c r="A269" s="112" t="s">
        <v>4236</v>
      </c>
      <c r="B269" s="112"/>
      <c r="C269" s="113" t="s">
        <v>238</v>
      </c>
      <c r="D269" s="112" t="s">
        <v>23</v>
      </c>
      <c r="E269" s="114">
        <v>0.25</v>
      </c>
      <c r="F269" s="114">
        <v>1.84</v>
      </c>
      <c r="G269" s="114">
        <v>2.09</v>
      </c>
    </row>
    <row r="270" spans="1:7" ht="26.25">
      <c r="A270" s="112" t="s">
        <v>4237</v>
      </c>
      <c r="B270" s="112"/>
      <c r="C270" s="113" t="s">
        <v>239</v>
      </c>
      <c r="D270" s="112" t="s">
        <v>23</v>
      </c>
      <c r="E270" s="114">
        <v>2.09</v>
      </c>
      <c r="F270" s="114">
        <v>7.35</v>
      </c>
      <c r="G270" s="114">
        <v>9.44</v>
      </c>
    </row>
    <row r="271" spans="1:7">
      <c r="A271" s="112" t="s">
        <v>4238</v>
      </c>
      <c r="B271" s="112"/>
      <c r="C271" s="113" t="s">
        <v>240</v>
      </c>
      <c r="D271" s="112" t="s">
        <v>23</v>
      </c>
      <c r="E271" s="114">
        <v>0.25</v>
      </c>
      <c r="F271" s="114">
        <v>5.51</v>
      </c>
      <c r="G271" s="114">
        <v>5.76</v>
      </c>
    </row>
    <row r="272" spans="1:7">
      <c r="A272" s="112" t="s">
        <v>4239</v>
      </c>
      <c r="B272" s="112"/>
      <c r="C272" s="113" t="s">
        <v>241</v>
      </c>
      <c r="D272" s="112" t="s">
        <v>23</v>
      </c>
      <c r="E272" s="114">
        <v>2.09</v>
      </c>
      <c r="F272" s="114">
        <v>5.51</v>
      </c>
      <c r="G272" s="114">
        <v>7.6</v>
      </c>
    </row>
    <row r="273" spans="1:7">
      <c r="A273" s="112" t="s">
        <v>4240</v>
      </c>
      <c r="B273" s="112"/>
      <c r="C273" s="113" t="s">
        <v>242</v>
      </c>
      <c r="D273" s="112" t="s">
        <v>23</v>
      </c>
      <c r="E273" s="114">
        <v>0.25</v>
      </c>
      <c r="F273" s="114">
        <v>3.67</v>
      </c>
      <c r="G273" s="114">
        <v>3.92</v>
      </c>
    </row>
    <row r="274" spans="1:7">
      <c r="A274" s="3" t="s">
        <v>243</v>
      </c>
      <c r="B274" s="3" t="s">
        <v>244</v>
      </c>
      <c r="C274" s="105"/>
      <c r="D274" s="4"/>
      <c r="E274" s="4"/>
      <c r="F274" s="4"/>
      <c r="G274" s="4"/>
    </row>
    <row r="275" spans="1:7">
      <c r="A275" s="107" t="s">
        <v>4241</v>
      </c>
      <c r="B275" s="108" t="s">
        <v>245</v>
      </c>
      <c r="C275" s="109"/>
      <c r="D275" s="111"/>
      <c r="E275" s="111"/>
      <c r="F275" s="111"/>
      <c r="G275" s="111"/>
    </row>
    <row r="276" spans="1:7">
      <c r="A276" s="112" t="s">
        <v>4242</v>
      </c>
      <c r="B276" s="112"/>
      <c r="C276" s="113" t="s">
        <v>246</v>
      </c>
      <c r="D276" s="112" t="s">
        <v>23</v>
      </c>
      <c r="E276" s="114">
        <v>0</v>
      </c>
      <c r="F276" s="114">
        <v>25.94</v>
      </c>
      <c r="G276" s="114">
        <v>25.94</v>
      </c>
    </row>
    <row r="277" spans="1:7" ht="26.25">
      <c r="A277" s="112" t="s">
        <v>4243</v>
      </c>
      <c r="B277" s="112"/>
      <c r="C277" s="113" t="s">
        <v>247</v>
      </c>
      <c r="D277" s="112" t="s">
        <v>23</v>
      </c>
      <c r="E277" s="114">
        <v>0</v>
      </c>
      <c r="F277" s="114">
        <v>22.48</v>
      </c>
      <c r="G277" s="114">
        <v>22.48</v>
      </c>
    </row>
    <row r="278" spans="1:7">
      <c r="A278" s="112" t="s">
        <v>4244</v>
      </c>
      <c r="B278" s="112"/>
      <c r="C278" s="113" t="s">
        <v>248</v>
      </c>
      <c r="D278" s="112" t="s">
        <v>23</v>
      </c>
      <c r="E278" s="114">
        <v>0</v>
      </c>
      <c r="F278" s="114">
        <v>14.2</v>
      </c>
      <c r="G278" s="114">
        <v>14.2</v>
      </c>
    </row>
    <row r="279" spans="1:7">
      <c r="A279" s="112" t="s">
        <v>4245</v>
      </c>
      <c r="B279" s="112"/>
      <c r="C279" s="113" t="s">
        <v>249</v>
      </c>
      <c r="D279" s="112" t="s">
        <v>23</v>
      </c>
      <c r="E279" s="114">
        <v>1.41</v>
      </c>
      <c r="F279" s="114">
        <v>0.5</v>
      </c>
      <c r="G279" s="114">
        <v>1.91</v>
      </c>
    </row>
    <row r="280" spans="1:7" ht="26.25">
      <c r="A280" s="112" t="s">
        <v>4246</v>
      </c>
      <c r="B280" s="112"/>
      <c r="C280" s="113" t="s">
        <v>250</v>
      </c>
      <c r="D280" s="112" t="s">
        <v>50</v>
      </c>
      <c r="E280" s="114">
        <v>0</v>
      </c>
      <c r="F280" s="114">
        <v>3.09</v>
      </c>
      <c r="G280" s="114">
        <v>3.09</v>
      </c>
    </row>
    <row r="281" spans="1:7">
      <c r="A281" s="112" t="s">
        <v>4247</v>
      </c>
      <c r="B281" s="112"/>
      <c r="C281" s="113" t="s">
        <v>251</v>
      </c>
      <c r="D281" s="112" t="s">
        <v>50</v>
      </c>
      <c r="E281" s="114">
        <v>0</v>
      </c>
      <c r="F281" s="114">
        <v>9.08</v>
      </c>
      <c r="G281" s="114">
        <v>9.08</v>
      </c>
    </row>
    <row r="282" spans="1:7">
      <c r="A282" s="107" t="s">
        <v>4248</v>
      </c>
      <c r="B282" s="108" t="s">
        <v>252</v>
      </c>
      <c r="C282" s="109"/>
      <c r="D282" s="111"/>
      <c r="E282" s="111"/>
      <c r="F282" s="111"/>
      <c r="G282" s="111"/>
    </row>
    <row r="283" spans="1:7">
      <c r="A283" s="112" t="s">
        <v>4249</v>
      </c>
      <c r="B283" s="112"/>
      <c r="C283" s="113" t="s">
        <v>253</v>
      </c>
      <c r="D283" s="112" t="s">
        <v>50</v>
      </c>
      <c r="E283" s="114">
        <v>0</v>
      </c>
      <c r="F283" s="114">
        <v>0.95</v>
      </c>
      <c r="G283" s="114">
        <v>0.95</v>
      </c>
    </row>
    <row r="284" spans="1:7">
      <c r="A284" s="112" t="s">
        <v>4250</v>
      </c>
      <c r="B284" s="112"/>
      <c r="C284" s="113" t="s">
        <v>254</v>
      </c>
      <c r="D284" s="112" t="s">
        <v>50</v>
      </c>
      <c r="E284" s="114">
        <v>0</v>
      </c>
      <c r="F284" s="114">
        <v>3.15</v>
      </c>
      <c r="G284" s="114">
        <v>3.15</v>
      </c>
    </row>
    <row r="285" spans="1:7">
      <c r="A285" s="112" t="s">
        <v>4251</v>
      </c>
      <c r="B285" s="112"/>
      <c r="C285" s="113" t="s">
        <v>255</v>
      </c>
      <c r="D285" s="112" t="s">
        <v>23</v>
      </c>
      <c r="E285" s="114">
        <v>0</v>
      </c>
      <c r="F285" s="114">
        <v>17.32</v>
      </c>
      <c r="G285" s="114">
        <v>17.32</v>
      </c>
    </row>
    <row r="286" spans="1:7">
      <c r="A286" s="112" t="s">
        <v>4252</v>
      </c>
      <c r="B286" s="112"/>
      <c r="C286" s="113" t="s">
        <v>256</v>
      </c>
      <c r="D286" s="112" t="s">
        <v>23</v>
      </c>
      <c r="E286" s="114">
        <v>0</v>
      </c>
      <c r="F286" s="114">
        <v>14.17</v>
      </c>
      <c r="G286" s="114">
        <v>14.17</v>
      </c>
    </row>
    <row r="287" spans="1:7">
      <c r="A287" s="112" t="s">
        <v>4253</v>
      </c>
      <c r="B287" s="112"/>
      <c r="C287" s="113" t="s">
        <v>257</v>
      </c>
      <c r="D287" s="112" t="s">
        <v>23</v>
      </c>
      <c r="E287" s="114">
        <v>0</v>
      </c>
      <c r="F287" s="114">
        <v>12.6</v>
      </c>
      <c r="G287" s="114">
        <v>12.6</v>
      </c>
    </row>
    <row r="288" spans="1:7">
      <c r="A288" s="112" t="s">
        <v>4254</v>
      </c>
      <c r="B288" s="112"/>
      <c r="C288" s="113" t="s">
        <v>258</v>
      </c>
      <c r="D288" s="112" t="s">
        <v>23</v>
      </c>
      <c r="E288" s="114">
        <v>0</v>
      </c>
      <c r="F288" s="114">
        <v>9.4499999999999993</v>
      </c>
      <c r="G288" s="114">
        <v>9.4499999999999993</v>
      </c>
    </row>
    <row r="289" spans="1:7">
      <c r="A289" s="112" t="s">
        <v>4255</v>
      </c>
      <c r="B289" s="112"/>
      <c r="C289" s="113" t="s">
        <v>259</v>
      </c>
      <c r="D289" s="112" t="s">
        <v>260</v>
      </c>
      <c r="E289" s="114">
        <v>1.47</v>
      </c>
      <c r="F289" s="114">
        <v>0</v>
      </c>
      <c r="G289" s="114">
        <v>1.47</v>
      </c>
    </row>
    <row r="290" spans="1:7">
      <c r="A290" s="107" t="s">
        <v>4256</v>
      </c>
      <c r="B290" s="108" t="s">
        <v>261</v>
      </c>
      <c r="C290" s="109"/>
      <c r="D290" s="111"/>
      <c r="E290" s="111"/>
      <c r="F290" s="111"/>
      <c r="G290" s="111"/>
    </row>
    <row r="291" spans="1:7">
      <c r="A291" s="112" t="s">
        <v>4257</v>
      </c>
      <c r="B291" s="112"/>
      <c r="C291" s="113" t="s">
        <v>262</v>
      </c>
      <c r="D291" s="112" t="s">
        <v>23</v>
      </c>
      <c r="E291" s="114">
        <v>0</v>
      </c>
      <c r="F291" s="114">
        <v>11.36</v>
      </c>
      <c r="G291" s="114">
        <v>11.36</v>
      </c>
    </row>
    <row r="292" spans="1:7">
      <c r="A292" s="112" t="s">
        <v>4258</v>
      </c>
      <c r="B292" s="112"/>
      <c r="C292" s="113" t="s">
        <v>263</v>
      </c>
      <c r="D292" s="112" t="s">
        <v>23</v>
      </c>
      <c r="E292" s="114">
        <v>0</v>
      </c>
      <c r="F292" s="114">
        <v>5.68</v>
      </c>
      <c r="G292" s="114">
        <v>5.68</v>
      </c>
    </row>
    <row r="293" spans="1:7">
      <c r="A293" s="112" t="s">
        <v>4259</v>
      </c>
      <c r="B293" s="112"/>
      <c r="C293" s="113" t="s">
        <v>264</v>
      </c>
      <c r="D293" s="112" t="s">
        <v>50</v>
      </c>
      <c r="E293" s="114">
        <v>0</v>
      </c>
      <c r="F293" s="114">
        <v>4.26</v>
      </c>
      <c r="G293" s="114">
        <v>4.26</v>
      </c>
    </row>
    <row r="294" spans="1:7">
      <c r="A294" s="112" t="s">
        <v>4260</v>
      </c>
      <c r="B294" s="112"/>
      <c r="C294" s="113" t="s">
        <v>265</v>
      </c>
      <c r="D294" s="112" t="s">
        <v>50</v>
      </c>
      <c r="E294" s="114">
        <v>0</v>
      </c>
      <c r="F294" s="114">
        <v>7.1</v>
      </c>
      <c r="G294" s="114">
        <v>7.1</v>
      </c>
    </row>
    <row r="295" spans="1:7">
      <c r="A295" s="112" t="s">
        <v>4261</v>
      </c>
      <c r="B295" s="112"/>
      <c r="C295" s="113" t="s">
        <v>266</v>
      </c>
      <c r="D295" s="112" t="s">
        <v>23</v>
      </c>
      <c r="E295" s="114">
        <v>0</v>
      </c>
      <c r="F295" s="114">
        <v>8.8800000000000008</v>
      </c>
      <c r="G295" s="114">
        <v>8.8800000000000008</v>
      </c>
    </row>
    <row r="296" spans="1:7">
      <c r="A296" s="107" t="s">
        <v>4262</v>
      </c>
      <c r="B296" s="108" t="s">
        <v>267</v>
      </c>
      <c r="C296" s="109"/>
      <c r="D296" s="111"/>
      <c r="E296" s="111"/>
      <c r="F296" s="111"/>
      <c r="G296" s="111"/>
    </row>
    <row r="297" spans="1:7" ht="26.25">
      <c r="A297" s="112" t="s">
        <v>4263</v>
      </c>
      <c r="B297" s="112"/>
      <c r="C297" s="113" t="s">
        <v>268</v>
      </c>
      <c r="D297" s="112" t="s">
        <v>23</v>
      </c>
      <c r="E297" s="114">
        <v>0</v>
      </c>
      <c r="F297" s="114">
        <v>31.3</v>
      </c>
      <c r="G297" s="114">
        <v>31.3</v>
      </c>
    </row>
    <row r="298" spans="1:7">
      <c r="A298" s="112" t="s">
        <v>4264</v>
      </c>
      <c r="B298" s="112"/>
      <c r="C298" s="113" t="s">
        <v>269</v>
      </c>
      <c r="D298" s="112" t="s">
        <v>23</v>
      </c>
      <c r="E298" s="114">
        <v>0</v>
      </c>
      <c r="F298" s="114">
        <v>19.04</v>
      </c>
      <c r="G298" s="114">
        <v>19.04</v>
      </c>
    </row>
    <row r="299" spans="1:7">
      <c r="A299" s="112" t="s">
        <v>4265</v>
      </c>
      <c r="B299" s="112"/>
      <c r="C299" s="113" t="s">
        <v>270</v>
      </c>
      <c r="D299" s="112" t="s">
        <v>50</v>
      </c>
      <c r="E299" s="114">
        <v>0</v>
      </c>
      <c r="F299" s="114">
        <v>13.19</v>
      </c>
      <c r="G299" s="114">
        <v>13.19</v>
      </c>
    </row>
    <row r="300" spans="1:7">
      <c r="A300" s="112" t="s">
        <v>4266</v>
      </c>
      <c r="B300" s="112"/>
      <c r="C300" s="113" t="s">
        <v>271</v>
      </c>
      <c r="D300" s="112" t="s">
        <v>50</v>
      </c>
      <c r="E300" s="114">
        <v>0</v>
      </c>
      <c r="F300" s="114">
        <v>14.65</v>
      </c>
      <c r="G300" s="114">
        <v>14.65</v>
      </c>
    </row>
    <row r="301" spans="1:7">
      <c r="A301" s="112" t="s">
        <v>4267</v>
      </c>
      <c r="B301" s="112"/>
      <c r="C301" s="113" t="s">
        <v>272</v>
      </c>
      <c r="D301" s="112" t="s">
        <v>50</v>
      </c>
      <c r="E301" s="114">
        <v>0</v>
      </c>
      <c r="F301" s="114">
        <v>11.72</v>
      </c>
      <c r="G301" s="114">
        <v>11.72</v>
      </c>
    </row>
    <row r="302" spans="1:7">
      <c r="A302" s="107" t="s">
        <v>4268</v>
      </c>
      <c r="B302" s="108" t="s">
        <v>273</v>
      </c>
      <c r="C302" s="109"/>
      <c r="D302" s="111"/>
      <c r="E302" s="111"/>
      <c r="F302" s="111"/>
      <c r="G302" s="111"/>
    </row>
    <row r="303" spans="1:7">
      <c r="A303" s="112" t="s">
        <v>4269</v>
      </c>
      <c r="B303" s="112"/>
      <c r="C303" s="113" t="s">
        <v>274</v>
      </c>
      <c r="D303" s="112" t="s">
        <v>23</v>
      </c>
      <c r="E303" s="114">
        <v>0</v>
      </c>
      <c r="F303" s="114">
        <v>40.74</v>
      </c>
      <c r="G303" s="114">
        <v>40.74</v>
      </c>
    </row>
    <row r="304" spans="1:7">
      <c r="A304" s="112" t="s">
        <v>4270</v>
      </c>
      <c r="B304" s="112"/>
      <c r="C304" s="113" t="s">
        <v>275</v>
      </c>
      <c r="D304" s="112" t="s">
        <v>23</v>
      </c>
      <c r="E304" s="114">
        <v>0</v>
      </c>
      <c r="F304" s="114">
        <v>8.7899999999999991</v>
      </c>
      <c r="G304" s="114">
        <v>8.7899999999999991</v>
      </c>
    </row>
    <row r="305" spans="1:7">
      <c r="A305" s="112" t="s">
        <v>4271</v>
      </c>
      <c r="B305" s="112"/>
      <c r="C305" s="113" t="s">
        <v>276</v>
      </c>
      <c r="D305" s="112" t="s">
        <v>23</v>
      </c>
      <c r="E305" s="114">
        <v>0</v>
      </c>
      <c r="F305" s="114">
        <v>11.02</v>
      </c>
      <c r="G305" s="114">
        <v>11.02</v>
      </c>
    </row>
    <row r="306" spans="1:7">
      <c r="A306" s="112" t="s">
        <v>4272</v>
      </c>
      <c r="B306" s="112"/>
      <c r="C306" s="113" t="s">
        <v>277</v>
      </c>
      <c r="D306" s="112" t="s">
        <v>23</v>
      </c>
      <c r="E306" s="114">
        <v>0</v>
      </c>
      <c r="F306" s="114">
        <v>18.89</v>
      </c>
      <c r="G306" s="114">
        <v>18.89</v>
      </c>
    </row>
    <row r="307" spans="1:7">
      <c r="A307" s="112" t="s">
        <v>4273</v>
      </c>
      <c r="B307" s="112"/>
      <c r="C307" s="113" t="s">
        <v>278</v>
      </c>
      <c r="D307" s="112" t="s">
        <v>50</v>
      </c>
      <c r="E307" s="114">
        <v>0</v>
      </c>
      <c r="F307" s="114">
        <v>9.4499999999999993</v>
      </c>
      <c r="G307" s="114">
        <v>9.4499999999999993</v>
      </c>
    </row>
    <row r="308" spans="1:7">
      <c r="A308" s="112" t="s">
        <v>4274</v>
      </c>
      <c r="B308" s="112"/>
      <c r="C308" s="113" t="s">
        <v>279</v>
      </c>
      <c r="D308" s="112" t="s">
        <v>50</v>
      </c>
      <c r="E308" s="114">
        <v>0</v>
      </c>
      <c r="F308" s="114">
        <v>2.13</v>
      </c>
      <c r="G308" s="114">
        <v>2.13</v>
      </c>
    </row>
    <row r="309" spans="1:7">
      <c r="A309" s="107" t="s">
        <v>4275</v>
      </c>
      <c r="B309" s="108" t="s">
        <v>280</v>
      </c>
      <c r="C309" s="109"/>
      <c r="D309" s="111"/>
      <c r="E309" s="111"/>
      <c r="F309" s="111"/>
      <c r="G309" s="111"/>
    </row>
    <row r="310" spans="1:7">
      <c r="A310" s="112" t="s">
        <v>4276</v>
      </c>
      <c r="B310" s="112"/>
      <c r="C310" s="113" t="s">
        <v>281</v>
      </c>
      <c r="D310" s="112" t="s">
        <v>23</v>
      </c>
      <c r="E310" s="114">
        <v>0</v>
      </c>
      <c r="F310" s="114">
        <v>40.74</v>
      </c>
      <c r="G310" s="114">
        <v>40.74</v>
      </c>
    </row>
    <row r="311" spans="1:7">
      <c r="A311" s="112" t="s">
        <v>4277</v>
      </c>
      <c r="B311" s="112"/>
      <c r="C311" s="113" t="s">
        <v>282</v>
      </c>
      <c r="D311" s="112" t="s">
        <v>23</v>
      </c>
      <c r="E311" s="114">
        <v>0</v>
      </c>
      <c r="F311" s="114">
        <v>3.24</v>
      </c>
      <c r="G311" s="114">
        <v>3.24</v>
      </c>
    </row>
    <row r="312" spans="1:7">
      <c r="A312" s="112" t="s">
        <v>4278</v>
      </c>
      <c r="B312" s="112"/>
      <c r="C312" s="113" t="s">
        <v>283</v>
      </c>
      <c r="D312" s="112" t="s">
        <v>50</v>
      </c>
      <c r="E312" s="114">
        <v>0</v>
      </c>
      <c r="F312" s="114">
        <v>3.01</v>
      </c>
      <c r="G312" s="114">
        <v>3.01</v>
      </c>
    </row>
    <row r="313" spans="1:7">
      <c r="A313" s="112" t="s">
        <v>4279</v>
      </c>
      <c r="B313" s="112"/>
      <c r="C313" s="113" t="s">
        <v>284</v>
      </c>
      <c r="D313" s="112" t="s">
        <v>50</v>
      </c>
      <c r="E313" s="114">
        <v>0</v>
      </c>
      <c r="F313" s="114">
        <v>0.73</v>
      </c>
      <c r="G313" s="114">
        <v>0.73</v>
      </c>
    </row>
    <row r="314" spans="1:7" ht="26.25">
      <c r="A314" s="112" t="s">
        <v>4280</v>
      </c>
      <c r="B314" s="112"/>
      <c r="C314" s="113" t="s">
        <v>285</v>
      </c>
      <c r="D314" s="112" t="s">
        <v>23</v>
      </c>
      <c r="E314" s="114">
        <v>0</v>
      </c>
      <c r="F314" s="114">
        <v>35.299999999999997</v>
      </c>
      <c r="G314" s="114">
        <v>35.299999999999997</v>
      </c>
    </row>
    <row r="315" spans="1:7">
      <c r="A315" s="107" t="s">
        <v>4281</v>
      </c>
      <c r="B315" s="108" t="s">
        <v>286</v>
      </c>
      <c r="C315" s="109"/>
      <c r="D315" s="111"/>
      <c r="E315" s="111"/>
      <c r="F315" s="111"/>
      <c r="G315" s="111"/>
    </row>
    <row r="316" spans="1:7">
      <c r="A316" s="112" t="s">
        <v>4282</v>
      </c>
      <c r="B316" s="112"/>
      <c r="C316" s="113" t="s">
        <v>287</v>
      </c>
      <c r="D316" s="112" t="s">
        <v>23</v>
      </c>
      <c r="E316" s="114">
        <v>0</v>
      </c>
      <c r="F316" s="114">
        <v>8.82</v>
      </c>
      <c r="G316" s="114">
        <v>8.82</v>
      </c>
    </row>
    <row r="317" spans="1:7">
      <c r="A317" s="112" t="s">
        <v>4283</v>
      </c>
      <c r="B317" s="112"/>
      <c r="C317" s="113" t="s">
        <v>288</v>
      </c>
      <c r="D317" s="112" t="s">
        <v>23</v>
      </c>
      <c r="E317" s="114">
        <v>0</v>
      </c>
      <c r="F317" s="114">
        <v>4.72</v>
      </c>
      <c r="G317" s="114">
        <v>4.72</v>
      </c>
    </row>
    <row r="318" spans="1:7">
      <c r="A318" s="112" t="s">
        <v>4284</v>
      </c>
      <c r="B318" s="112"/>
      <c r="C318" s="113" t="s">
        <v>289</v>
      </c>
      <c r="D318" s="112" t="s">
        <v>23</v>
      </c>
      <c r="E318" s="114">
        <v>0</v>
      </c>
      <c r="F318" s="114">
        <v>3.66</v>
      </c>
      <c r="G318" s="114">
        <v>3.66</v>
      </c>
    </row>
    <row r="319" spans="1:7">
      <c r="A319" s="107" t="s">
        <v>4285</v>
      </c>
      <c r="B319" s="108" t="s">
        <v>290</v>
      </c>
      <c r="C319" s="109"/>
      <c r="D319" s="111"/>
      <c r="E319" s="111"/>
      <c r="F319" s="111"/>
      <c r="G319" s="111"/>
    </row>
    <row r="320" spans="1:7">
      <c r="A320" s="112" t="s">
        <v>4286</v>
      </c>
      <c r="B320" s="112"/>
      <c r="C320" s="113" t="s">
        <v>291</v>
      </c>
      <c r="D320" s="112" t="s">
        <v>3</v>
      </c>
      <c r="E320" s="114">
        <v>0</v>
      </c>
      <c r="F320" s="114">
        <v>15.75</v>
      </c>
      <c r="G320" s="114">
        <v>15.75</v>
      </c>
    </row>
    <row r="321" spans="1:7">
      <c r="A321" s="112" t="s">
        <v>4287</v>
      </c>
      <c r="B321" s="112"/>
      <c r="C321" s="113" t="s">
        <v>292</v>
      </c>
      <c r="D321" s="112" t="s">
        <v>50</v>
      </c>
      <c r="E321" s="114">
        <v>0</v>
      </c>
      <c r="F321" s="114">
        <v>1.21</v>
      </c>
      <c r="G321" s="114">
        <v>1.21</v>
      </c>
    </row>
    <row r="322" spans="1:7">
      <c r="A322" s="112" t="s">
        <v>4288</v>
      </c>
      <c r="B322" s="112"/>
      <c r="C322" s="113" t="s">
        <v>293</v>
      </c>
      <c r="D322" s="112" t="s">
        <v>50</v>
      </c>
      <c r="E322" s="114">
        <v>0</v>
      </c>
      <c r="F322" s="114">
        <v>9.7200000000000006</v>
      </c>
      <c r="G322" s="114">
        <v>9.7200000000000006</v>
      </c>
    </row>
    <row r="323" spans="1:7">
      <c r="A323" s="112" t="s">
        <v>4289</v>
      </c>
      <c r="B323" s="112"/>
      <c r="C323" s="113" t="s">
        <v>294</v>
      </c>
      <c r="D323" s="112" t="s">
        <v>23</v>
      </c>
      <c r="E323" s="114">
        <v>0</v>
      </c>
      <c r="F323" s="114">
        <v>4.3899999999999997</v>
      </c>
      <c r="G323" s="114">
        <v>4.3899999999999997</v>
      </c>
    </row>
    <row r="324" spans="1:7">
      <c r="A324" s="107" t="s">
        <v>4290</v>
      </c>
      <c r="B324" s="108" t="s">
        <v>295</v>
      </c>
      <c r="C324" s="109"/>
      <c r="D324" s="111"/>
      <c r="E324" s="111"/>
      <c r="F324" s="111"/>
      <c r="G324" s="111"/>
    </row>
    <row r="325" spans="1:7">
      <c r="A325" s="112" t="s">
        <v>4291</v>
      </c>
      <c r="B325" s="112"/>
      <c r="C325" s="113" t="s">
        <v>296</v>
      </c>
      <c r="D325" s="112" t="s">
        <v>23</v>
      </c>
      <c r="E325" s="114">
        <v>0</v>
      </c>
      <c r="F325" s="114">
        <v>22.69</v>
      </c>
      <c r="G325" s="114">
        <v>22.69</v>
      </c>
    </row>
    <row r="326" spans="1:7">
      <c r="A326" s="112" t="s">
        <v>4292</v>
      </c>
      <c r="B326" s="112"/>
      <c r="C326" s="113" t="s">
        <v>297</v>
      </c>
      <c r="D326" s="112" t="s">
        <v>3</v>
      </c>
      <c r="E326" s="114">
        <v>0</v>
      </c>
      <c r="F326" s="114">
        <v>18.82</v>
      </c>
      <c r="G326" s="114">
        <v>18.82</v>
      </c>
    </row>
    <row r="327" spans="1:7">
      <c r="A327" s="112" t="s">
        <v>4293</v>
      </c>
      <c r="B327" s="112"/>
      <c r="C327" s="113" t="s">
        <v>298</v>
      </c>
      <c r="D327" s="112" t="s">
        <v>50</v>
      </c>
      <c r="E327" s="114">
        <v>0</v>
      </c>
      <c r="F327" s="114">
        <v>7.78</v>
      </c>
      <c r="G327" s="114">
        <v>7.78</v>
      </c>
    </row>
    <row r="328" spans="1:7">
      <c r="A328" s="112" t="s">
        <v>4294</v>
      </c>
      <c r="B328" s="112"/>
      <c r="C328" s="113" t="s">
        <v>299</v>
      </c>
      <c r="D328" s="112" t="s">
        <v>50</v>
      </c>
      <c r="E328" s="114">
        <v>0</v>
      </c>
      <c r="F328" s="114">
        <v>5.33</v>
      </c>
      <c r="G328" s="114">
        <v>5.33</v>
      </c>
    </row>
    <row r="329" spans="1:7">
      <c r="A329" s="112" t="s">
        <v>4295</v>
      </c>
      <c r="B329" s="112"/>
      <c r="C329" s="113" t="s">
        <v>300</v>
      </c>
      <c r="D329" s="112" t="s">
        <v>23</v>
      </c>
      <c r="E329" s="114">
        <v>0</v>
      </c>
      <c r="F329" s="114">
        <v>22.69</v>
      </c>
      <c r="G329" s="114">
        <v>22.69</v>
      </c>
    </row>
    <row r="330" spans="1:7">
      <c r="A330" s="112" t="s">
        <v>4296</v>
      </c>
      <c r="B330" s="112"/>
      <c r="C330" s="113" t="s">
        <v>301</v>
      </c>
      <c r="D330" s="112" t="s">
        <v>50</v>
      </c>
      <c r="E330" s="114">
        <v>0</v>
      </c>
      <c r="F330" s="114">
        <v>25.92</v>
      </c>
      <c r="G330" s="114">
        <v>25.92</v>
      </c>
    </row>
    <row r="331" spans="1:7">
      <c r="A331" s="112" t="s">
        <v>4297</v>
      </c>
      <c r="B331" s="112"/>
      <c r="C331" s="113" t="s">
        <v>302</v>
      </c>
      <c r="D331" s="112" t="s">
        <v>3</v>
      </c>
      <c r="E331" s="114">
        <v>0</v>
      </c>
      <c r="F331" s="114">
        <v>19.04</v>
      </c>
      <c r="G331" s="114">
        <v>19.04</v>
      </c>
    </row>
    <row r="332" spans="1:7">
      <c r="A332" s="112" t="s">
        <v>4298</v>
      </c>
      <c r="B332" s="112"/>
      <c r="C332" s="113" t="s">
        <v>303</v>
      </c>
      <c r="D332" s="112" t="s">
        <v>23</v>
      </c>
      <c r="E332" s="114">
        <v>0</v>
      </c>
      <c r="F332" s="114">
        <v>3.09</v>
      </c>
      <c r="G332" s="114">
        <v>3.09</v>
      </c>
    </row>
    <row r="333" spans="1:7">
      <c r="A333" s="107" t="s">
        <v>4299</v>
      </c>
      <c r="B333" s="108" t="s">
        <v>304</v>
      </c>
      <c r="C333" s="109"/>
      <c r="D333" s="111"/>
      <c r="E333" s="111"/>
      <c r="F333" s="111"/>
      <c r="G333" s="111"/>
    </row>
    <row r="334" spans="1:7">
      <c r="A334" s="112" t="s">
        <v>4300</v>
      </c>
      <c r="B334" s="112"/>
      <c r="C334" s="113" t="s">
        <v>305</v>
      </c>
      <c r="D334" s="112" t="s">
        <v>3</v>
      </c>
      <c r="E334" s="114">
        <v>0</v>
      </c>
      <c r="F334" s="114">
        <v>8.65</v>
      </c>
      <c r="G334" s="114">
        <v>8.65</v>
      </c>
    </row>
    <row r="335" spans="1:7">
      <c r="A335" s="112" t="s">
        <v>4301</v>
      </c>
      <c r="B335" s="112"/>
      <c r="C335" s="113" t="s">
        <v>306</v>
      </c>
      <c r="D335" s="112" t="s">
        <v>3</v>
      </c>
      <c r="E335" s="114">
        <v>0</v>
      </c>
      <c r="F335" s="114">
        <v>3.46</v>
      </c>
      <c r="G335" s="114">
        <v>3.46</v>
      </c>
    </row>
    <row r="336" spans="1:7">
      <c r="A336" s="112" t="s">
        <v>4302</v>
      </c>
      <c r="B336" s="112"/>
      <c r="C336" s="113" t="s">
        <v>307</v>
      </c>
      <c r="D336" s="112" t="s">
        <v>3</v>
      </c>
      <c r="E336" s="114">
        <v>0</v>
      </c>
      <c r="F336" s="114">
        <v>1.73</v>
      </c>
      <c r="G336" s="114">
        <v>1.73</v>
      </c>
    </row>
    <row r="337" spans="1:7">
      <c r="A337" s="112" t="s">
        <v>4303</v>
      </c>
      <c r="B337" s="112"/>
      <c r="C337" s="113" t="s">
        <v>308</v>
      </c>
      <c r="D337" s="112" t="s">
        <v>3</v>
      </c>
      <c r="E337" s="114">
        <v>0</v>
      </c>
      <c r="F337" s="114">
        <v>14.06</v>
      </c>
      <c r="G337" s="114">
        <v>14.06</v>
      </c>
    </row>
    <row r="338" spans="1:7">
      <c r="A338" s="107" t="s">
        <v>4304</v>
      </c>
      <c r="B338" s="108" t="s">
        <v>309</v>
      </c>
      <c r="C338" s="109"/>
      <c r="D338" s="111"/>
      <c r="E338" s="111"/>
      <c r="F338" s="111"/>
      <c r="G338" s="111"/>
    </row>
    <row r="339" spans="1:7">
      <c r="A339" s="112" t="s">
        <v>4305</v>
      </c>
      <c r="B339" s="112"/>
      <c r="C339" s="113" t="s">
        <v>310</v>
      </c>
      <c r="D339" s="112" t="s">
        <v>3</v>
      </c>
      <c r="E339" s="114">
        <v>0</v>
      </c>
      <c r="F339" s="114">
        <v>32.76</v>
      </c>
      <c r="G339" s="114">
        <v>32.76</v>
      </c>
    </row>
    <row r="340" spans="1:7">
      <c r="A340" s="112" t="s">
        <v>4306</v>
      </c>
      <c r="B340" s="112"/>
      <c r="C340" s="113" t="s">
        <v>311</v>
      </c>
      <c r="D340" s="112" t="s">
        <v>23</v>
      </c>
      <c r="E340" s="114">
        <v>0</v>
      </c>
      <c r="F340" s="114">
        <v>45.36</v>
      </c>
      <c r="G340" s="114">
        <v>45.36</v>
      </c>
    </row>
    <row r="341" spans="1:7">
      <c r="A341" s="112" t="s">
        <v>4307</v>
      </c>
      <c r="B341" s="112"/>
      <c r="C341" s="113" t="s">
        <v>312</v>
      </c>
      <c r="D341" s="112" t="s">
        <v>3</v>
      </c>
      <c r="E341" s="114">
        <v>0</v>
      </c>
      <c r="F341" s="114">
        <v>10.65</v>
      </c>
      <c r="G341" s="114">
        <v>10.65</v>
      </c>
    </row>
    <row r="342" spans="1:7">
      <c r="A342" s="112" t="s">
        <v>4308</v>
      </c>
      <c r="B342" s="112"/>
      <c r="C342" s="113" t="s">
        <v>313</v>
      </c>
      <c r="D342" s="112" t="s">
        <v>3</v>
      </c>
      <c r="E342" s="114">
        <v>0</v>
      </c>
      <c r="F342" s="114">
        <v>4.4400000000000004</v>
      </c>
      <c r="G342" s="114">
        <v>4.4400000000000004</v>
      </c>
    </row>
    <row r="343" spans="1:7">
      <c r="A343" s="112" t="s">
        <v>4309</v>
      </c>
      <c r="B343" s="112"/>
      <c r="C343" s="113" t="s">
        <v>314</v>
      </c>
      <c r="D343" s="112" t="s">
        <v>3</v>
      </c>
      <c r="E343" s="114">
        <v>0</v>
      </c>
      <c r="F343" s="114">
        <v>41.64</v>
      </c>
      <c r="G343" s="114">
        <v>41.64</v>
      </c>
    </row>
    <row r="344" spans="1:7">
      <c r="A344" s="112" t="s">
        <v>4310</v>
      </c>
      <c r="B344" s="112"/>
      <c r="C344" s="113" t="s">
        <v>315</v>
      </c>
      <c r="D344" s="112" t="s">
        <v>3</v>
      </c>
      <c r="E344" s="114">
        <v>0</v>
      </c>
      <c r="F344" s="114">
        <v>24.02</v>
      </c>
      <c r="G344" s="114">
        <v>24.02</v>
      </c>
    </row>
    <row r="345" spans="1:7">
      <c r="A345" s="112" t="s">
        <v>4311</v>
      </c>
      <c r="B345" s="112"/>
      <c r="C345" s="113" t="s">
        <v>316</v>
      </c>
      <c r="D345" s="112" t="s">
        <v>3</v>
      </c>
      <c r="E345" s="114">
        <v>0</v>
      </c>
      <c r="F345" s="114">
        <v>24.02</v>
      </c>
      <c r="G345" s="114">
        <v>24.02</v>
      </c>
    </row>
    <row r="346" spans="1:7">
      <c r="A346" s="112" t="s">
        <v>4312</v>
      </c>
      <c r="B346" s="112"/>
      <c r="C346" s="113" t="s">
        <v>317</v>
      </c>
      <c r="D346" s="112" t="s">
        <v>3</v>
      </c>
      <c r="E346" s="114">
        <v>0</v>
      </c>
      <c r="F346" s="114">
        <v>5.68</v>
      </c>
      <c r="G346" s="114">
        <v>5.68</v>
      </c>
    </row>
    <row r="347" spans="1:7">
      <c r="A347" s="112" t="s">
        <v>4313</v>
      </c>
      <c r="B347" s="112"/>
      <c r="C347" s="113" t="s">
        <v>318</v>
      </c>
      <c r="D347" s="112" t="s">
        <v>3</v>
      </c>
      <c r="E347" s="114">
        <v>0</v>
      </c>
      <c r="F347" s="114">
        <v>8.74</v>
      </c>
      <c r="G347" s="114">
        <v>8.74</v>
      </c>
    </row>
    <row r="348" spans="1:7">
      <c r="A348" s="112" t="s">
        <v>4314</v>
      </c>
      <c r="B348" s="112"/>
      <c r="C348" s="113" t="s">
        <v>319</v>
      </c>
      <c r="D348" s="112" t="s">
        <v>3</v>
      </c>
      <c r="E348" s="114">
        <v>0</v>
      </c>
      <c r="F348" s="114">
        <v>16.600000000000001</v>
      </c>
      <c r="G348" s="114">
        <v>16.600000000000001</v>
      </c>
    </row>
    <row r="349" spans="1:7">
      <c r="A349" s="107" t="s">
        <v>4315</v>
      </c>
      <c r="B349" s="108" t="s">
        <v>320</v>
      </c>
      <c r="C349" s="109"/>
      <c r="D349" s="111"/>
      <c r="E349" s="111"/>
      <c r="F349" s="111"/>
      <c r="G349" s="111"/>
    </row>
    <row r="350" spans="1:7">
      <c r="A350" s="112" t="s">
        <v>4316</v>
      </c>
      <c r="B350" s="112"/>
      <c r="C350" s="113" t="s">
        <v>321</v>
      </c>
      <c r="D350" s="112" t="s">
        <v>3</v>
      </c>
      <c r="E350" s="114">
        <v>0</v>
      </c>
      <c r="F350" s="114">
        <v>66.260000000000005</v>
      </c>
      <c r="G350" s="114">
        <v>66.260000000000005</v>
      </c>
    </row>
    <row r="351" spans="1:7">
      <c r="A351" s="112" t="s">
        <v>4317</v>
      </c>
      <c r="B351" s="112"/>
      <c r="C351" s="113" t="s">
        <v>322</v>
      </c>
      <c r="D351" s="112" t="s">
        <v>3</v>
      </c>
      <c r="E351" s="114">
        <v>0</v>
      </c>
      <c r="F351" s="114">
        <v>51.52</v>
      </c>
      <c r="G351" s="114">
        <v>51.52</v>
      </c>
    </row>
    <row r="352" spans="1:7">
      <c r="A352" s="107" t="s">
        <v>4318</v>
      </c>
      <c r="B352" s="108" t="s">
        <v>323</v>
      </c>
      <c r="C352" s="109"/>
      <c r="D352" s="111"/>
      <c r="E352" s="111"/>
      <c r="F352" s="111"/>
      <c r="G352" s="111"/>
    </row>
    <row r="353" spans="1:7">
      <c r="A353" s="112" t="s">
        <v>4319</v>
      </c>
      <c r="B353" s="112"/>
      <c r="C353" s="113" t="s">
        <v>324</v>
      </c>
      <c r="D353" s="112" t="s">
        <v>23</v>
      </c>
      <c r="E353" s="114">
        <v>0</v>
      </c>
      <c r="F353" s="114">
        <v>4.3899999999999997</v>
      </c>
      <c r="G353" s="114">
        <v>4.3899999999999997</v>
      </c>
    </row>
    <row r="354" spans="1:7">
      <c r="A354" s="112" t="s">
        <v>4320</v>
      </c>
      <c r="B354" s="112"/>
      <c r="C354" s="113" t="s">
        <v>325</v>
      </c>
      <c r="D354" s="112" t="s">
        <v>23</v>
      </c>
      <c r="E354" s="114">
        <v>0</v>
      </c>
      <c r="F354" s="114">
        <v>0.73</v>
      </c>
      <c r="G354" s="114">
        <v>0.73</v>
      </c>
    </row>
    <row r="355" spans="1:7">
      <c r="A355" s="107" t="s">
        <v>4321</v>
      </c>
      <c r="B355" s="108" t="s">
        <v>326</v>
      </c>
      <c r="C355" s="109"/>
      <c r="D355" s="111"/>
      <c r="E355" s="111"/>
      <c r="F355" s="111"/>
      <c r="G355" s="111"/>
    </row>
    <row r="356" spans="1:7">
      <c r="A356" s="112" t="s">
        <v>4322</v>
      </c>
      <c r="B356" s="112"/>
      <c r="C356" s="113" t="s">
        <v>327</v>
      </c>
      <c r="D356" s="112" t="s">
        <v>23</v>
      </c>
      <c r="E356" s="114">
        <v>0</v>
      </c>
      <c r="F356" s="114">
        <v>10.61</v>
      </c>
      <c r="G356" s="114">
        <v>10.61</v>
      </c>
    </row>
    <row r="357" spans="1:7">
      <c r="A357" s="112" t="s">
        <v>4323</v>
      </c>
      <c r="B357" s="112"/>
      <c r="C357" s="113" t="s">
        <v>328</v>
      </c>
      <c r="D357" s="112" t="s">
        <v>23</v>
      </c>
      <c r="E357" s="114">
        <v>0</v>
      </c>
      <c r="F357" s="114">
        <v>32.4</v>
      </c>
      <c r="G357" s="114">
        <v>32.4</v>
      </c>
    </row>
    <row r="358" spans="1:7">
      <c r="A358" s="107" t="s">
        <v>4324</v>
      </c>
      <c r="B358" s="108" t="s">
        <v>329</v>
      </c>
      <c r="C358" s="109"/>
      <c r="D358" s="111"/>
      <c r="E358" s="111"/>
      <c r="F358" s="111"/>
      <c r="G358" s="111"/>
    </row>
    <row r="359" spans="1:7">
      <c r="A359" s="112" t="s">
        <v>4325</v>
      </c>
      <c r="B359" s="112"/>
      <c r="C359" s="113" t="s">
        <v>330</v>
      </c>
      <c r="D359" s="112" t="s">
        <v>3</v>
      </c>
      <c r="E359" s="114">
        <v>0</v>
      </c>
      <c r="F359" s="114">
        <v>13.74</v>
      </c>
      <c r="G359" s="114">
        <v>13.74</v>
      </c>
    </row>
    <row r="360" spans="1:7">
      <c r="A360" s="112" t="s">
        <v>4326</v>
      </c>
      <c r="B360" s="112"/>
      <c r="C360" s="113" t="s">
        <v>331</v>
      </c>
      <c r="D360" s="112" t="s">
        <v>3</v>
      </c>
      <c r="E360" s="114">
        <v>0</v>
      </c>
      <c r="F360" s="114">
        <v>51.52</v>
      </c>
      <c r="G360" s="114">
        <v>51.52</v>
      </c>
    </row>
    <row r="361" spans="1:7">
      <c r="A361" s="112" t="s">
        <v>4327</v>
      </c>
      <c r="B361" s="112"/>
      <c r="C361" s="113" t="s">
        <v>332</v>
      </c>
      <c r="D361" s="112" t="s">
        <v>3</v>
      </c>
      <c r="E361" s="114">
        <v>0</v>
      </c>
      <c r="F361" s="114">
        <v>17.18</v>
      </c>
      <c r="G361" s="114">
        <v>17.18</v>
      </c>
    </row>
    <row r="362" spans="1:7">
      <c r="A362" s="112" t="s">
        <v>4328</v>
      </c>
      <c r="B362" s="112"/>
      <c r="C362" s="113" t="s">
        <v>333</v>
      </c>
      <c r="D362" s="112" t="s">
        <v>50</v>
      </c>
      <c r="E362" s="114">
        <v>0</v>
      </c>
      <c r="F362" s="114">
        <v>13.74</v>
      </c>
      <c r="G362" s="114">
        <v>13.74</v>
      </c>
    </row>
    <row r="363" spans="1:7">
      <c r="A363" s="112" t="s">
        <v>4329</v>
      </c>
      <c r="B363" s="112"/>
      <c r="C363" s="113" t="s">
        <v>334</v>
      </c>
      <c r="D363" s="112" t="s">
        <v>3</v>
      </c>
      <c r="E363" s="114">
        <v>0</v>
      </c>
      <c r="F363" s="114">
        <v>5.15</v>
      </c>
      <c r="G363" s="114">
        <v>5.15</v>
      </c>
    </row>
    <row r="364" spans="1:7">
      <c r="A364" s="112" t="s">
        <v>4330</v>
      </c>
      <c r="B364" s="112"/>
      <c r="C364" s="113" t="s">
        <v>335</v>
      </c>
      <c r="D364" s="112" t="s">
        <v>3</v>
      </c>
      <c r="E364" s="114">
        <v>0</v>
      </c>
      <c r="F364" s="114">
        <v>5.15</v>
      </c>
      <c r="G364" s="114">
        <v>5.15</v>
      </c>
    </row>
    <row r="365" spans="1:7">
      <c r="A365" s="112" t="s">
        <v>4331</v>
      </c>
      <c r="B365" s="112"/>
      <c r="C365" s="113" t="s">
        <v>336</v>
      </c>
      <c r="D365" s="112" t="s">
        <v>3</v>
      </c>
      <c r="E365" s="114">
        <v>0</v>
      </c>
      <c r="F365" s="114">
        <v>34.340000000000003</v>
      </c>
      <c r="G365" s="114">
        <v>34.340000000000003</v>
      </c>
    </row>
    <row r="366" spans="1:7">
      <c r="A366" s="112" t="s">
        <v>4332</v>
      </c>
      <c r="B366" s="112"/>
      <c r="C366" s="113" t="s">
        <v>337</v>
      </c>
      <c r="D366" s="112" t="s">
        <v>3</v>
      </c>
      <c r="E366" s="114">
        <v>0</v>
      </c>
      <c r="F366" s="114">
        <v>17.18</v>
      </c>
      <c r="G366" s="114">
        <v>17.18</v>
      </c>
    </row>
    <row r="367" spans="1:7">
      <c r="A367" s="112" t="s">
        <v>4333</v>
      </c>
      <c r="B367" s="112"/>
      <c r="C367" s="113" t="s">
        <v>338</v>
      </c>
      <c r="D367" s="112" t="s">
        <v>3</v>
      </c>
      <c r="E367" s="114">
        <v>0</v>
      </c>
      <c r="F367" s="114">
        <v>15.45</v>
      </c>
      <c r="G367" s="114">
        <v>15.45</v>
      </c>
    </row>
    <row r="368" spans="1:7">
      <c r="A368" s="112" t="s">
        <v>4334</v>
      </c>
      <c r="B368" s="112"/>
      <c r="C368" s="113" t="s">
        <v>339</v>
      </c>
      <c r="D368" s="112" t="s">
        <v>3</v>
      </c>
      <c r="E368" s="114">
        <v>0</v>
      </c>
      <c r="F368" s="114">
        <v>13.74</v>
      </c>
      <c r="G368" s="114">
        <v>13.74</v>
      </c>
    </row>
    <row r="369" spans="1:7">
      <c r="A369" s="112" t="s">
        <v>4335</v>
      </c>
      <c r="B369" s="112"/>
      <c r="C369" s="113" t="s">
        <v>340</v>
      </c>
      <c r="D369" s="112" t="s">
        <v>3</v>
      </c>
      <c r="E369" s="114">
        <v>0</v>
      </c>
      <c r="F369" s="114">
        <v>13.74</v>
      </c>
      <c r="G369" s="114">
        <v>13.74</v>
      </c>
    </row>
    <row r="370" spans="1:7">
      <c r="A370" s="112" t="s">
        <v>4336</v>
      </c>
      <c r="B370" s="112"/>
      <c r="C370" s="113" t="s">
        <v>341</v>
      </c>
      <c r="D370" s="112" t="s">
        <v>3</v>
      </c>
      <c r="E370" s="114">
        <v>0</v>
      </c>
      <c r="F370" s="114">
        <v>10.31</v>
      </c>
      <c r="G370" s="114">
        <v>10.31</v>
      </c>
    </row>
    <row r="371" spans="1:7">
      <c r="A371" s="107" t="s">
        <v>4337</v>
      </c>
      <c r="B371" s="108" t="s">
        <v>342</v>
      </c>
      <c r="C371" s="109"/>
      <c r="D371" s="111"/>
      <c r="E371" s="111"/>
      <c r="F371" s="111"/>
      <c r="G371" s="111"/>
    </row>
    <row r="372" spans="1:7">
      <c r="A372" s="112" t="s">
        <v>4338</v>
      </c>
      <c r="B372" s="112"/>
      <c r="C372" s="113" t="s">
        <v>343</v>
      </c>
      <c r="D372" s="112" t="s">
        <v>3</v>
      </c>
      <c r="E372" s="114">
        <v>0</v>
      </c>
      <c r="F372" s="114">
        <v>8.58</v>
      </c>
      <c r="G372" s="114">
        <v>8.58</v>
      </c>
    </row>
    <row r="373" spans="1:7">
      <c r="A373" s="112" t="s">
        <v>4339</v>
      </c>
      <c r="B373" s="112"/>
      <c r="C373" s="113" t="s">
        <v>344</v>
      </c>
      <c r="D373" s="112" t="s">
        <v>50</v>
      </c>
      <c r="E373" s="114">
        <v>0</v>
      </c>
      <c r="F373" s="114">
        <v>12.02</v>
      </c>
      <c r="G373" s="114">
        <v>12.02</v>
      </c>
    </row>
    <row r="374" spans="1:7">
      <c r="A374" s="112" t="s">
        <v>4340</v>
      </c>
      <c r="B374" s="112"/>
      <c r="C374" s="113" t="s">
        <v>345</v>
      </c>
      <c r="D374" s="112" t="s">
        <v>3</v>
      </c>
      <c r="E374" s="114">
        <v>0</v>
      </c>
      <c r="F374" s="114">
        <v>171.7</v>
      </c>
      <c r="G374" s="114">
        <v>171.7</v>
      </c>
    </row>
    <row r="375" spans="1:7">
      <c r="A375" s="112" t="s">
        <v>4341</v>
      </c>
      <c r="B375" s="112"/>
      <c r="C375" s="113" t="s">
        <v>346</v>
      </c>
      <c r="D375" s="112" t="s">
        <v>3</v>
      </c>
      <c r="E375" s="114">
        <v>0</v>
      </c>
      <c r="F375" s="114">
        <v>137.36000000000001</v>
      </c>
      <c r="G375" s="114">
        <v>137.36000000000001</v>
      </c>
    </row>
    <row r="376" spans="1:7">
      <c r="A376" s="112" t="s">
        <v>4342</v>
      </c>
      <c r="B376" s="112"/>
      <c r="C376" s="113" t="s">
        <v>347</v>
      </c>
      <c r="D376" s="112" t="s">
        <v>3</v>
      </c>
      <c r="E376" s="114">
        <v>0</v>
      </c>
      <c r="F376" s="114">
        <v>68.680000000000007</v>
      </c>
      <c r="G376" s="114">
        <v>68.680000000000007</v>
      </c>
    </row>
    <row r="377" spans="1:7">
      <c r="A377" s="112" t="s">
        <v>4343</v>
      </c>
      <c r="B377" s="112"/>
      <c r="C377" s="113" t="s">
        <v>348</v>
      </c>
      <c r="D377" s="112" t="s">
        <v>3</v>
      </c>
      <c r="E377" s="114">
        <v>0</v>
      </c>
      <c r="F377" s="114">
        <v>38.479999999999997</v>
      </c>
      <c r="G377" s="114">
        <v>38.479999999999997</v>
      </c>
    </row>
    <row r="378" spans="1:7">
      <c r="A378" s="112" t="s">
        <v>4344</v>
      </c>
      <c r="B378" s="112"/>
      <c r="C378" s="113" t="s">
        <v>349</v>
      </c>
      <c r="D378" s="112" t="s">
        <v>3</v>
      </c>
      <c r="E378" s="114">
        <v>0</v>
      </c>
      <c r="F378" s="114">
        <v>5.03</v>
      </c>
      <c r="G378" s="114">
        <v>5.03</v>
      </c>
    </row>
    <row r="379" spans="1:7">
      <c r="A379" s="112" t="s">
        <v>4345</v>
      </c>
      <c r="B379" s="112"/>
      <c r="C379" s="113" t="s">
        <v>350</v>
      </c>
      <c r="D379" s="112" t="s">
        <v>3</v>
      </c>
      <c r="E379" s="114">
        <v>0</v>
      </c>
      <c r="F379" s="114">
        <v>6.05</v>
      </c>
      <c r="G379" s="114">
        <v>6.05</v>
      </c>
    </row>
    <row r="380" spans="1:7">
      <c r="A380" s="112" t="s">
        <v>4346</v>
      </c>
      <c r="B380" s="112"/>
      <c r="C380" s="113" t="s">
        <v>351</v>
      </c>
      <c r="D380" s="112" t="s">
        <v>3</v>
      </c>
      <c r="E380" s="114">
        <v>0</v>
      </c>
      <c r="F380" s="114">
        <v>38.479999999999997</v>
      </c>
      <c r="G380" s="114">
        <v>38.479999999999997</v>
      </c>
    </row>
    <row r="381" spans="1:7">
      <c r="A381" s="112" t="s">
        <v>4347</v>
      </c>
      <c r="B381" s="112"/>
      <c r="C381" s="113" t="s">
        <v>352</v>
      </c>
      <c r="D381" s="112" t="s">
        <v>50</v>
      </c>
      <c r="E381" s="114">
        <v>0</v>
      </c>
      <c r="F381" s="114">
        <v>8.58</v>
      </c>
      <c r="G381" s="114">
        <v>8.58</v>
      </c>
    </row>
    <row r="382" spans="1:7">
      <c r="A382" s="112" t="s">
        <v>4348</v>
      </c>
      <c r="B382" s="112"/>
      <c r="C382" s="113" t="s">
        <v>353</v>
      </c>
      <c r="D382" s="112" t="s">
        <v>3</v>
      </c>
      <c r="E382" s="114">
        <v>0</v>
      </c>
      <c r="F382" s="114">
        <v>17.18</v>
      </c>
      <c r="G382" s="114">
        <v>17.18</v>
      </c>
    </row>
    <row r="383" spans="1:7">
      <c r="A383" s="112" t="s">
        <v>4349</v>
      </c>
      <c r="B383" s="112"/>
      <c r="C383" s="113" t="s">
        <v>354</v>
      </c>
      <c r="D383" s="112" t="s">
        <v>3</v>
      </c>
      <c r="E383" s="114">
        <v>0</v>
      </c>
      <c r="F383" s="114">
        <v>13.74</v>
      </c>
      <c r="G383" s="114">
        <v>13.74</v>
      </c>
    </row>
    <row r="384" spans="1:7">
      <c r="A384" s="112" t="s">
        <v>4350</v>
      </c>
      <c r="B384" s="112"/>
      <c r="C384" s="113" t="s">
        <v>355</v>
      </c>
      <c r="D384" s="112" t="s">
        <v>3</v>
      </c>
      <c r="E384" s="114">
        <v>0</v>
      </c>
      <c r="F384" s="114">
        <v>20.6</v>
      </c>
      <c r="G384" s="114">
        <v>20.6</v>
      </c>
    </row>
    <row r="385" spans="1:7">
      <c r="A385" s="112" t="s">
        <v>4351</v>
      </c>
      <c r="B385" s="112"/>
      <c r="C385" s="113" t="s">
        <v>356</v>
      </c>
      <c r="D385" s="112" t="s">
        <v>3</v>
      </c>
      <c r="E385" s="114">
        <v>0</v>
      </c>
      <c r="F385" s="114">
        <v>17.18</v>
      </c>
      <c r="G385" s="114">
        <v>17.18</v>
      </c>
    </row>
    <row r="386" spans="1:7">
      <c r="A386" s="112" t="s">
        <v>4352</v>
      </c>
      <c r="B386" s="112"/>
      <c r="C386" s="113" t="s">
        <v>357</v>
      </c>
      <c r="D386" s="112" t="s">
        <v>3</v>
      </c>
      <c r="E386" s="114">
        <v>0</v>
      </c>
      <c r="F386" s="114">
        <v>34.340000000000003</v>
      </c>
      <c r="G386" s="114">
        <v>34.340000000000003</v>
      </c>
    </row>
    <row r="387" spans="1:7">
      <c r="A387" s="112" t="s">
        <v>4353</v>
      </c>
      <c r="B387" s="112"/>
      <c r="C387" s="113" t="s">
        <v>358</v>
      </c>
      <c r="D387" s="112" t="s">
        <v>3</v>
      </c>
      <c r="E387" s="114">
        <v>0</v>
      </c>
      <c r="F387" s="114">
        <v>51.52</v>
      </c>
      <c r="G387" s="114">
        <v>51.52</v>
      </c>
    </row>
    <row r="388" spans="1:7">
      <c r="A388" s="112" t="s">
        <v>4354</v>
      </c>
      <c r="B388" s="112"/>
      <c r="C388" s="113" t="s">
        <v>359</v>
      </c>
      <c r="D388" s="112" t="s">
        <v>3</v>
      </c>
      <c r="E388" s="114">
        <v>0</v>
      </c>
      <c r="F388" s="114">
        <v>97.08</v>
      </c>
      <c r="G388" s="114">
        <v>97.08</v>
      </c>
    </row>
    <row r="389" spans="1:7">
      <c r="A389" s="112" t="s">
        <v>4355</v>
      </c>
      <c r="B389" s="112"/>
      <c r="C389" s="113" t="s">
        <v>360</v>
      </c>
      <c r="D389" s="112" t="s">
        <v>3</v>
      </c>
      <c r="E389" s="114">
        <v>0</v>
      </c>
      <c r="F389" s="114">
        <v>25.76</v>
      </c>
      <c r="G389" s="114">
        <v>25.76</v>
      </c>
    </row>
    <row r="390" spans="1:7">
      <c r="A390" s="112" t="s">
        <v>4356</v>
      </c>
      <c r="B390" s="112"/>
      <c r="C390" s="113" t="s">
        <v>361</v>
      </c>
      <c r="D390" s="112" t="s">
        <v>3</v>
      </c>
      <c r="E390" s="114">
        <v>0</v>
      </c>
      <c r="F390" s="114">
        <v>7.1</v>
      </c>
      <c r="G390" s="114">
        <v>7.1</v>
      </c>
    </row>
    <row r="391" spans="1:7">
      <c r="A391" s="112" t="s">
        <v>4357</v>
      </c>
      <c r="B391" s="112"/>
      <c r="C391" s="113" t="s">
        <v>362</v>
      </c>
      <c r="D391" s="112" t="s">
        <v>3</v>
      </c>
      <c r="E391" s="114">
        <v>0</v>
      </c>
      <c r="F391" s="114">
        <v>13.63</v>
      </c>
      <c r="G391" s="114">
        <v>13.63</v>
      </c>
    </row>
    <row r="392" spans="1:7">
      <c r="A392" s="112" t="s">
        <v>4358</v>
      </c>
      <c r="B392" s="112"/>
      <c r="C392" s="113" t="s">
        <v>363</v>
      </c>
      <c r="D392" s="112" t="s">
        <v>50</v>
      </c>
      <c r="E392" s="114">
        <v>0</v>
      </c>
      <c r="F392" s="114">
        <v>4.12</v>
      </c>
      <c r="G392" s="114">
        <v>4.12</v>
      </c>
    </row>
    <row r="393" spans="1:7">
      <c r="A393" s="112" t="s">
        <v>4359</v>
      </c>
      <c r="B393" s="112"/>
      <c r="C393" s="113" t="s">
        <v>364</v>
      </c>
      <c r="D393" s="112" t="s">
        <v>50</v>
      </c>
      <c r="E393" s="114">
        <v>0</v>
      </c>
      <c r="F393" s="114">
        <v>2.06</v>
      </c>
      <c r="G393" s="114">
        <v>2.06</v>
      </c>
    </row>
    <row r="394" spans="1:7">
      <c r="A394" s="112" t="s">
        <v>4360</v>
      </c>
      <c r="B394" s="112"/>
      <c r="C394" s="113" t="s">
        <v>365</v>
      </c>
      <c r="D394" s="112" t="s">
        <v>50</v>
      </c>
      <c r="E394" s="114">
        <v>0</v>
      </c>
      <c r="F394" s="114">
        <v>3.44</v>
      </c>
      <c r="G394" s="114">
        <v>3.44</v>
      </c>
    </row>
    <row r="395" spans="1:7">
      <c r="A395" s="112" t="s">
        <v>4361</v>
      </c>
      <c r="B395" s="112"/>
      <c r="C395" s="113" t="s">
        <v>366</v>
      </c>
      <c r="D395" s="112" t="s">
        <v>50</v>
      </c>
      <c r="E395" s="114">
        <v>0</v>
      </c>
      <c r="F395" s="114">
        <v>1.71</v>
      </c>
      <c r="G395" s="114">
        <v>1.71</v>
      </c>
    </row>
    <row r="396" spans="1:7">
      <c r="A396" s="112" t="s">
        <v>4362</v>
      </c>
      <c r="B396" s="112"/>
      <c r="C396" s="113" t="s">
        <v>367</v>
      </c>
      <c r="D396" s="112" t="s">
        <v>50</v>
      </c>
      <c r="E396" s="114">
        <v>0</v>
      </c>
      <c r="F396" s="114">
        <v>24.28</v>
      </c>
      <c r="G396" s="114">
        <v>24.28</v>
      </c>
    </row>
    <row r="397" spans="1:7">
      <c r="A397" s="112" t="s">
        <v>4363</v>
      </c>
      <c r="B397" s="112"/>
      <c r="C397" s="113" t="s">
        <v>368</v>
      </c>
      <c r="D397" s="112" t="s">
        <v>50</v>
      </c>
      <c r="E397" s="114">
        <v>0</v>
      </c>
      <c r="F397" s="114">
        <v>6.87</v>
      </c>
      <c r="G397" s="114">
        <v>6.87</v>
      </c>
    </row>
    <row r="398" spans="1:7">
      <c r="A398" s="112" t="s">
        <v>4364</v>
      </c>
      <c r="B398" s="112"/>
      <c r="C398" s="113" t="s">
        <v>369</v>
      </c>
      <c r="D398" s="112" t="s">
        <v>3</v>
      </c>
      <c r="E398" s="114">
        <v>0</v>
      </c>
      <c r="F398" s="114">
        <v>34.340000000000003</v>
      </c>
      <c r="G398" s="114">
        <v>34.340000000000003</v>
      </c>
    </row>
    <row r="399" spans="1:7">
      <c r="A399" s="112" t="s">
        <v>4365</v>
      </c>
      <c r="B399" s="112"/>
      <c r="C399" s="113" t="s">
        <v>370</v>
      </c>
      <c r="D399" s="112" t="s">
        <v>3</v>
      </c>
      <c r="E399" s="114">
        <v>0</v>
      </c>
      <c r="F399" s="114">
        <v>6.87</v>
      </c>
      <c r="G399" s="114">
        <v>6.87</v>
      </c>
    </row>
    <row r="400" spans="1:7">
      <c r="A400" s="112" t="s">
        <v>4366</v>
      </c>
      <c r="B400" s="112"/>
      <c r="C400" s="113" t="s">
        <v>371</v>
      </c>
      <c r="D400" s="112" t="s">
        <v>3</v>
      </c>
      <c r="E400" s="114">
        <v>0</v>
      </c>
      <c r="F400" s="114">
        <v>51.52</v>
      </c>
      <c r="G400" s="114">
        <v>51.52</v>
      </c>
    </row>
    <row r="401" spans="1:7">
      <c r="A401" s="112" t="s">
        <v>4367</v>
      </c>
      <c r="B401" s="112"/>
      <c r="C401" s="113" t="s">
        <v>372</v>
      </c>
      <c r="D401" s="112" t="s">
        <v>3</v>
      </c>
      <c r="E401" s="114">
        <v>0</v>
      </c>
      <c r="F401" s="114">
        <v>72.819999999999993</v>
      </c>
      <c r="G401" s="114">
        <v>72.819999999999993</v>
      </c>
    </row>
    <row r="402" spans="1:7">
      <c r="A402" s="107" t="s">
        <v>4368</v>
      </c>
      <c r="B402" s="108" t="s">
        <v>373</v>
      </c>
      <c r="C402" s="109"/>
      <c r="D402" s="111"/>
      <c r="E402" s="111"/>
      <c r="F402" s="111"/>
      <c r="G402" s="111"/>
    </row>
    <row r="403" spans="1:7">
      <c r="A403" s="112" t="s">
        <v>4369</v>
      </c>
      <c r="B403" s="112"/>
      <c r="C403" s="113" t="s">
        <v>374</v>
      </c>
      <c r="D403" s="112" t="s">
        <v>3</v>
      </c>
      <c r="E403" s="114">
        <v>0</v>
      </c>
      <c r="F403" s="114">
        <v>144.02000000000001</v>
      </c>
      <c r="G403" s="114">
        <v>144.02000000000001</v>
      </c>
    </row>
    <row r="404" spans="1:7">
      <c r="A404" s="112" t="s">
        <v>4370</v>
      </c>
      <c r="B404" s="112"/>
      <c r="C404" s="113" t="s">
        <v>375</v>
      </c>
      <c r="D404" s="112" t="s">
        <v>3</v>
      </c>
      <c r="E404" s="114">
        <v>0</v>
      </c>
      <c r="F404" s="114">
        <v>34.340000000000003</v>
      </c>
      <c r="G404" s="114">
        <v>34.340000000000003</v>
      </c>
    </row>
    <row r="405" spans="1:7">
      <c r="A405" s="112" t="s">
        <v>4371</v>
      </c>
      <c r="B405" s="112"/>
      <c r="C405" s="113" t="s">
        <v>8048</v>
      </c>
      <c r="D405" s="112" t="s">
        <v>3</v>
      </c>
      <c r="E405" s="114">
        <v>0</v>
      </c>
      <c r="F405" s="114">
        <v>8.58</v>
      </c>
      <c r="G405" s="114">
        <v>8.58</v>
      </c>
    </row>
    <row r="406" spans="1:7">
      <c r="A406" s="112" t="s">
        <v>4372</v>
      </c>
      <c r="B406" s="112"/>
      <c r="C406" s="113" t="s">
        <v>376</v>
      </c>
      <c r="D406" s="112" t="s">
        <v>23</v>
      </c>
      <c r="E406" s="114">
        <v>0</v>
      </c>
      <c r="F406" s="114">
        <v>34.340000000000003</v>
      </c>
      <c r="G406" s="114">
        <v>34.340000000000003</v>
      </c>
    </row>
    <row r="407" spans="1:7">
      <c r="A407" s="112" t="s">
        <v>4373</v>
      </c>
      <c r="B407" s="112"/>
      <c r="C407" s="113" t="s">
        <v>377</v>
      </c>
      <c r="D407" s="112" t="s">
        <v>3</v>
      </c>
      <c r="E407" s="114">
        <v>0</v>
      </c>
      <c r="F407" s="114">
        <v>6.87</v>
      </c>
      <c r="G407" s="114">
        <v>6.87</v>
      </c>
    </row>
    <row r="408" spans="1:7">
      <c r="A408" s="112" t="s">
        <v>4374</v>
      </c>
      <c r="B408" s="112"/>
      <c r="C408" s="113" t="s">
        <v>378</v>
      </c>
      <c r="D408" s="112" t="s">
        <v>3</v>
      </c>
      <c r="E408" s="114">
        <v>0</v>
      </c>
      <c r="F408" s="114">
        <v>13.74</v>
      </c>
      <c r="G408" s="114">
        <v>13.74</v>
      </c>
    </row>
    <row r="409" spans="1:7">
      <c r="A409" s="112" t="s">
        <v>4375</v>
      </c>
      <c r="B409" s="112"/>
      <c r="C409" s="113" t="s">
        <v>379</v>
      </c>
      <c r="D409" s="112" t="s">
        <v>3</v>
      </c>
      <c r="E409" s="114">
        <v>0</v>
      </c>
      <c r="F409" s="114">
        <v>3.44</v>
      </c>
      <c r="G409" s="114">
        <v>3.44</v>
      </c>
    </row>
    <row r="410" spans="1:7">
      <c r="A410" s="112" t="s">
        <v>4376</v>
      </c>
      <c r="B410" s="112"/>
      <c r="C410" s="113" t="s">
        <v>380</v>
      </c>
      <c r="D410" s="112" t="s">
        <v>3</v>
      </c>
      <c r="E410" s="114">
        <v>0</v>
      </c>
      <c r="F410" s="114">
        <v>5.15</v>
      </c>
      <c r="G410" s="114">
        <v>5.15</v>
      </c>
    </row>
    <row r="411" spans="1:7">
      <c r="A411" s="112" t="s">
        <v>4377</v>
      </c>
      <c r="B411" s="112"/>
      <c r="C411" s="113" t="s">
        <v>381</v>
      </c>
      <c r="D411" s="112" t="s">
        <v>3</v>
      </c>
      <c r="E411" s="114">
        <v>0</v>
      </c>
      <c r="F411" s="114">
        <v>8.58</v>
      </c>
      <c r="G411" s="114">
        <v>8.58</v>
      </c>
    </row>
    <row r="412" spans="1:7">
      <c r="A412" s="107" t="s">
        <v>4378</v>
      </c>
      <c r="B412" s="108" t="s">
        <v>382</v>
      </c>
      <c r="C412" s="109"/>
      <c r="D412" s="111"/>
      <c r="E412" s="111"/>
      <c r="F412" s="111"/>
      <c r="G412" s="111"/>
    </row>
    <row r="413" spans="1:7" ht="26.25">
      <c r="A413" s="112" t="s">
        <v>4379</v>
      </c>
      <c r="B413" s="112"/>
      <c r="C413" s="113" t="s">
        <v>383</v>
      </c>
      <c r="D413" s="112" t="s">
        <v>3</v>
      </c>
      <c r="E413" s="114">
        <v>0</v>
      </c>
      <c r="F413" s="114">
        <v>24.28</v>
      </c>
      <c r="G413" s="114">
        <v>24.28</v>
      </c>
    </row>
    <row r="414" spans="1:7">
      <c r="A414" s="112" t="s">
        <v>4380</v>
      </c>
      <c r="B414" s="112"/>
      <c r="C414" s="113" t="s">
        <v>384</v>
      </c>
      <c r="D414" s="112" t="s">
        <v>3</v>
      </c>
      <c r="E414" s="114">
        <v>0</v>
      </c>
      <c r="F414" s="114">
        <v>2.84</v>
      </c>
      <c r="G414" s="114">
        <v>2.84</v>
      </c>
    </row>
    <row r="415" spans="1:7">
      <c r="A415" s="112" t="s">
        <v>4381</v>
      </c>
      <c r="B415" s="112"/>
      <c r="C415" s="113" t="s">
        <v>385</v>
      </c>
      <c r="D415" s="112" t="s">
        <v>3</v>
      </c>
      <c r="E415" s="114">
        <v>0</v>
      </c>
      <c r="F415" s="114">
        <v>34.340000000000003</v>
      </c>
      <c r="G415" s="114">
        <v>34.340000000000003</v>
      </c>
    </row>
    <row r="416" spans="1:7">
      <c r="A416" s="112" t="s">
        <v>4382</v>
      </c>
      <c r="B416" s="112"/>
      <c r="C416" s="113" t="s">
        <v>386</v>
      </c>
      <c r="D416" s="112" t="s">
        <v>3</v>
      </c>
      <c r="E416" s="114">
        <v>0</v>
      </c>
      <c r="F416" s="114">
        <v>17.18</v>
      </c>
      <c r="G416" s="114">
        <v>17.18</v>
      </c>
    </row>
    <row r="417" spans="1:7">
      <c r="A417" s="112" t="s">
        <v>4383</v>
      </c>
      <c r="B417" s="112"/>
      <c r="C417" s="113" t="s">
        <v>387</v>
      </c>
      <c r="D417" s="112" t="s">
        <v>3</v>
      </c>
      <c r="E417" s="114">
        <v>0</v>
      </c>
      <c r="F417" s="114">
        <v>14.2</v>
      </c>
      <c r="G417" s="114">
        <v>14.2</v>
      </c>
    </row>
    <row r="418" spans="1:7">
      <c r="A418" s="112" t="s">
        <v>4384</v>
      </c>
      <c r="B418" s="112"/>
      <c r="C418" s="113" t="s">
        <v>388</v>
      </c>
      <c r="D418" s="112" t="s">
        <v>3</v>
      </c>
      <c r="E418" s="114">
        <v>0</v>
      </c>
      <c r="F418" s="114">
        <v>48.54</v>
      </c>
      <c r="G418" s="114">
        <v>48.54</v>
      </c>
    </row>
    <row r="419" spans="1:7">
      <c r="A419" s="107" t="s">
        <v>4385</v>
      </c>
      <c r="B419" s="108" t="s">
        <v>389</v>
      </c>
      <c r="C419" s="109"/>
      <c r="D419" s="111"/>
      <c r="E419" s="111"/>
      <c r="F419" s="111"/>
      <c r="G419" s="111"/>
    </row>
    <row r="420" spans="1:7">
      <c r="A420" s="112" t="s">
        <v>4386</v>
      </c>
      <c r="B420" s="112"/>
      <c r="C420" s="113" t="s">
        <v>390</v>
      </c>
      <c r="D420" s="112" t="s">
        <v>391</v>
      </c>
      <c r="E420" s="114">
        <v>0</v>
      </c>
      <c r="F420" s="114">
        <v>0.56999999999999995</v>
      </c>
      <c r="G420" s="114">
        <v>0.56999999999999995</v>
      </c>
    </row>
    <row r="421" spans="1:7">
      <c r="A421" s="112" t="s">
        <v>4387</v>
      </c>
      <c r="B421" s="112"/>
      <c r="C421" s="113" t="s">
        <v>392</v>
      </c>
      <c r="D421" s="112" t="s">
        <v>3</v>
      </c>
      <c r="E421" s="114">
        <v>0</v>
      </c>
      <c r="F421" s="114">
        <v>51.52</v>
      </c>
      <c r="G421" s="114">
        <v>51.52</v>
      </c>
    </row>
    <row r="422" spans="1:7">
      <c r="A422" s="112" t="s">
        <v>4388</v>
      </c>
      <c r="B422" s="112"/>
      <c r="C422" s="113" t="s">
        <v>393</v>
      </c>
      <c r="D422" s="112" t="s">
        <v>3</v>
      </c>
      <c r="E422" s="114">
        <v>0</v>
      </c>
      <c r="F422" s="114">
        <v>68.680000000000007</v>
      </c>
      <c r="G422" s="114">
        <v>68.680000000000007</v>
      </c>
    </row>
    <row r="423" spans="1:7">
      <c r="A423" s="112" t="s">
        <v>4389</v>
      </c>
      <c r="B423" s="112"/>
      <c r="C423" s="113" t="s">
        <v>394</v>
      </c>
      <c r="D423" s="112" t="s">
        <v>50</v>
      </c>
      <c r="E423" s="114">
        <v>0</v>
      </c>
      <c r="F423" s="114">
        <v>13.74</v>
      </c>
      <c r="G423" s="114">
        <v>13.74</v>
      </c>
    </row>
    <row r="424" spans="1:7">
      <c r="A424" s="112" t="s">
        <v>4390</v>
      </c>
      <c r="B424" s="112"/>
      <c r="C424" s="113" t="s">
        <v>395</v>
      </c>
      <c r="D424" s="112" t="s">
        <v>23</v>
      </c>
      <c r="E424" s="114">
        <v>0</v>
      </c>
      <c r="F424" s="114">
        <v>34.340000000000003</v>
      </c>
      <c r="G424" s="114">
        <v>34.340000000000003</v>
      </c>
    </row>
    <row r="425" spans="1:7">
      <c r="A425" s="112" t="s">
        <v>4391</v>
      </c>
      <c r="B425" s="112"/>
      <c r="C425" s="113" t="s">
        <v>396</v>
      </c>
      <c r="D425" s="112" t="s">
        <v>3</v>
      </c>
      <c r="E425" s="114">
        <v>64.77</v>
      </c>
      <c r="F425" s="114">
        <v>97.08</v>
      </c>
      <c r="G425" s="114">
        <v>161.85</v>
      </c>
    </row>
    <row r="426" spans="1:7">
      <c r="A426" s="112" t="s">
        <v>4392</v>
      </c>
      <c r="B426" s="112"/>
      <c r="C426" s="113" t="s">
        <v>397</v>
      </c>
      <c r="D426" s="112" t="s">
        <v>3</v>
      </c>
      <c r="E426" s="114">
        <v>64.77</v>
      </c>
      <c r="F426" s="114">
        <v>97.08</v>
      </c>
      <c r="G426" s="114">
        <v>161.85</v>
      </c>
    </row>
    <row r="427" spans="1:7">
      <c r="A427" s="112" t="s">
        <v>4393</v>
      </c>
      <c r="B427" s="112"/>
      <c r="C427" s="113" t="s">
        <v>398</v>
      </c>
      <c r="D427" s="112" t="s">
        <v>3</v>
      </c>
      <c r="E427" s="114">
        <v>0</v>
      </c>
      <c r="F427" s="114">
        <v>108.58</v>
      </c>
      <c r="G427" s="114">
        <v>108.58</v>
      </c>
    </row>
    <row r="428" spans="1:7">
      <c r="A428" s="112" t="s">
        <v>4394</v>
      </c>
      <c r="B428" s="112"/>
      <c r="C428" s="113" t="s">
        <v>399</v>
      </c>
      <c r="D428" s="112" t="s">
        <v>23</v>
      </c>
      <c r="E428" s="114">
        <v>0</v>
      </c>
      <c r="F428" s="114">
        <v>68.680000000000007</v>
      </c>
      <c r="G428" s="114">
        <v>68.680000000000007</v>
      </c>
    </row>
    <row r="429" spans="1:7">
      <c r="A429" s="112" t="s">
        <v>4395</v>
      </c>
      <c r="B429" s="112"/>
      <c r="C429" s="113" t="s">
        <v>400</v>
      </c>
      <c r="D429" s="112" t="s">
        <v>3</v>
      </c>
      <c r="E429" s="114">
        <v>0</v>
      </c>
      <c r="F429" s="114">
        <v>12.13</v>
      </c>
      <c r="G429" s="114">
        <v>12.13</v>
      </c>
    </row>
    <row r="430" spans="1:7">
      <c r="A430" s="112" t="s">
        <v>4396</v>
      </c>
      <c r="B430" s="112"/>
      <c r="C430" s="113" t="s">
        <v>401</v>
      </c>
      <c r="D430" s="112" t="s">
        <v>3</v>
      </c>
      <c r="E430" s="114">
        <v>0</v>
      </c>
      <c r="F430" s="114">
        <v>68.680000000000007</v>
      </c>
      <c r="G430" s="114">
        <v>68.680000000000007</v>
      </c>
    </row>
    <row r="431" spans="1:7">
      <c r="A431" s="112" t="s">
        <v>4397</v>
      </c>
      <c r="B431" s="112"/>
      <c r="C431" s="113" t="s">
        <v>402</v>
      </c>
      <c r="D431" s="112" t="s">
        <v>3</v>
      </c>
      <c r="E431" s="114">
        <v>0</v>
      </c>
      <c r="F431" s="114">
        <v>16.11</v>
      </c>
      <c r="G431" s="114">
        <v>16.11</v>
      </c>
    </row>
    <row r="432" spans="1:7">
      <c r="A432" s="112" t="s">
        <v>4398</v>
      </c>
      <c r="B432" s="112"/>
      <c r="C432" s="113" t="s">
        <v>403</v>
      </c>
      <c r="D432" s="112" t="s">
        <v>3</v>
      </c>
      <c r="E432" s="114">
        <v>0</v>
      </c>
      <c r="F432" s="114">
        <v>2.84</v>
      </c>
      <c r="G432" s="114">
        <v>2.84</v>
      </c>
    </row>
    <row r="433" spans="1:7">
      <c r="A433" s="112" t="s">
        <v>4399</v>
      </c>
      <c r="B433" s="112"/>
      <c r="C433" s="113" t="s">
        <v>404</v>
      </c>
      <c r="D433" s="112" t="s">
        <v>3</v>
      </c>
      <c r="E433" s="114">
        <v>0</v>
      </c>
      <c r="F433" s="114">
        <v>2.84</v>
      </c>
      <c r="G433" s="114">
        <v>2.84</v>
      </c>
    </row>
    <row r="434" spans="1:7">
      <c r="A434" s="112" t="s">
        <v>4400</v>
      </c>
      <c r="B434" s="112"/>
      <c r="C434" s="113" t="s">
        <v>405</v>
      </c>
      <c r="D434" s="112" t="s">
        <v>3</v>
      </c>
      <c r="E434" s="114">
        <v>0</v>
      </c>
      <c r="F434" s="114">
        <v>22.72</v>
      </c>
      <c r="G434" s="114">
        <v>22.72</v>
      </c>
    </row>
    <row r="435" spans="1:7">
      <c r="A435" s="107" t="s">
        <v>4401</v>
      </c>
      <c r="B435" s="108" t="s">
        <v>406</v>
      </c>
      <c r="C435" s="109"/>
      <c r="D435" s="111"/>
      <c r="E435" s="111"/>
      <c r="F435" s="111"/>
      <c r="G435" s="111"/>
    </row>
    <row r="436" spans="1:7">
      <c r="A436" s="112" t="s">
        <v>4402</v>
      </c>
      <c r="B436" s="112"/>
      <c r="C436" s="113" t="s">
        <v>407</v>
      </c>
      <c r="D436" s="112" t="s">
        <v>3</v>
      </c>
      <c r="E436" s="114">
        <v>0</v>
      </c>
      <c r="F436" s="114">
        <v>3.55</v>
      </c>
      <c r="G436" s="114">
        <v>3.55</v>
      </c>
    </row>
    <row r="437" spans="1:7">
      <c r="A437" s="112" t="s">
        <v>4403</v>
      </c>
      <c r="B437" s="112"/>
      <c r="C437" s="113" t="s">
        <v>408</v>
      </c>
      <c r="D437" s="112" t="s">
        <v>3</v>
      </c>
      <c r="E437" s="114">
        <v>0</v>
      </c>
      <c r="F437" s="114">
        <v>241.1</v>
      </c>
      <c r="G437" s="114">
        <v>241.1</v>
      </c>
    </row>
    <row r="438" spans="1:7">
      <c r="A438" s="112" t="s">
        <v>4404</v>
      </c>
      <c r="B438" s="112"/>
      <c r="C438" s="113" t="s">
        <v>409</v>
      </c>
      <c r="D438" s="112" t="s">
        <v>3</v>
      </c>
      <c r="E438" s="114">
        <v>0</v>
      </c>
      <c r="F438" s="114">
        <v>22.32</v>
      </c>
      <c r="G438" s="114">
        <v>22.32</v>
      </c>
    </row>
    <row r="439" spans="1:7" ht="26.25">
      <c r="A439" s="112" t="s">
        <v>4405</v>
      </c>
      <c r="B439" s="112"/>
      <c r="C439" s="113" t="s">
        <v>410</v>
      </c>
      <c r="D439" s="112" t="s">
        <v>3</v>
      </c>
      <c r="E439" s="114">
        <v>129.54</v>
      </c>
      <c r="F439" s="114">
        <v>274.72000000000003</v>
      </c>
      <c r="G439" s="114">
        <v>404.26</v>
      </c>
    </row>
    <row r="440" spans="1:7" ht="26.25">
      <c r="A440" s="112" t="s">
        <v>4406</v>
      </c>
      <c r="B440" s="112"/>
      <c r="C440" s="113" t="s">
        <v>411</v>
      </c>
      <c r="D440" s="112" t="s">
        <v>50</v>
      </c>
      <c r="E440" s="114">
        <v>0</v>
      </c>
      <c r="F440" s="114">
        <v>17.18</v>
      </c>
      <c r="G440" s="114">
        <v>17.18</v>
      </c>
    </row>
    <row r="441" spans="1:7">
      <c r="A441" s="112" t="s">
        <v>4407</v>
      </c>
      <c r="B441" s="112"/>
      <c r="C441" s="113" t="s">
        <v>412</v>
      </c>
      <c r="D441" s="112" t="s">
        <v>50</v>
      </c>
      <c r="E441" s="114">
        <v>0</v>
      </c>
      <c r="F441" s="114">
        <v>8.58</v>
      </c>
      <c r="G441" s="114">
        <v>8.58</v>
      </c>
    </row>
    <row r="442" spans="1:7" ht="26.25">
      <c r="A442" s="112" t="s">
        <v>4408</v>
      </c>
      <c r="B442" s="112"/>
      <c r="C442" s="113" t="s">
        <v>413</v>
      </c>
      <c r="D442" s="112" t="s">
        <v>50</v>
      </c>
      <c r="E442" s="114">
        <v>0</v>
      </c>
      <c r="F442" s="114">
        <v>34.340000000000003</v>
      </c>
      <c r="G442" s="114">
        <v>34.340000000000003</v>
      </c>
    </row>
    <row r="443" spans="1:7">
      <c r="A443" s="112" t="s">
        <v>4409</v>
      </c>
      <c r="B443" s="112"/>
      <c r="C443" s="113" t="s">
        <v>414</v>
      </c>
      <c r="D443" s="112" t="s">
        <v>50</v>
      </c>
      <c r="E443" s="114">
        <v>0</v>
      </c>
      <c r="F443" s="114">
        <v>17.18</v>
      </c>
      <c r="G443" s="114">
        <v>17.18</v>
      </c>
    </row>
    <row r="444" spans="1:7">
      <c r="A444" s="112" t="s">
        <v>4410</v>
      </c>
      <c r="B444" s="112"/>
      <c r="C444" s="113" t="s">
        <v>415</v>
      </c>
      <c r="D444" s="112" t="s">
        <v>50</v>
      </c>
      <c r="E444" s="114">
        <v>0</v>
      </c>
      <c r="F444" s="114">
        <v>6.87</v>
      </c>
      <c r="G444" s="114">
        <v>6.87</v>
      </c>
    </row>
    <row r="445" spans="1:7">
      <c r="A445" s="107" t="s">
        <v>4411</v>
      </c>
      <c r="B445" s="108" t="s">
        <v>416</v>
      </c>
      <c r="C445" s="109"/>
      <c r="D445" s="111"/>
      <c r="E445" s="111"/>
      <c r="F445" s="111"/>
      <c r="G445" s="111"/>
    </row>
    <row r="446" spans="1:7">
      <c r="A446" s="112" t="s">
        <v>4412</v>
      </c>
      <c r="B446" s="112"/>
      <c r="C446" s="113" t="s">
        <v>417</v>
      </c>
      <c r="D446" s="112" t="s">
        <v>50</v>
      </c>
      <c r="E446" s="114">
        <v>0</v>
      </c>
      <c r="F446" s="114">
        <v>3.37</v>
      </c>
      <c r="G446" s="114">
        <v>3.37</v>
      </c>
    </row>
    <row r="447" spans="1:7">
      <c r="A447" s="112" t="s">
        <v>4413</v>
      </c>
      <c r="B447" s="112"/>
      <c r="C447" s="113" t="s">
        <v>418</v>
      </c>
      <c r="D447" s="112" t="s">
        <v>50</v>
      </c>
      <c r="E447" s="114">
        <v>0</v>
      </c>
      <c r="F447" s="114">
        <v>2.2000000000000002</v>
      </c>
      <c r="G447" s="114">
        <v>2.2000000000000002</v>
      </c>
    </row>
    <row r="448" spans="1:7" ht="26.25">
      <c r="A448" s="112" t="s">
        <v>4414</v>
      </c>
      <c r="B448" s="112"/>
      <c r="C448" s="113" t="s">
        <v>419</v>
      </c>
      <c r="D448" s="112" t="s">
        <v>50</v>
      </c>
      <c r="E448" s="114">
        <v>0</v>
      </c>
      <c r="F448" s="114">
        <v>5.86</v>
      </c>
      <c r="G448" s="114">
        <v>5.86</v>
      </c>
    </row>
    <row r="449" spans="1:7">
      <c r="A449" s="112" t="s">
        <v>4415</v>
      </c>
      <c r="B449" s="112"/>
      <c r="C449" s="113" t="s">
        <v>420</v>
      </c>
      <c r="D449" s="112" t="s">
        <v>3</v>
      </c>
      <c r="E449" s="114">
        <v>0</v>
      </c>
      <c r="F449" s="114">
        <v>65.52</v>
      </c>
      <c r="G449" s="114">
        <v>65.52</v>
      </c>
    </row>
    <row r="450" spans="1:7">
      <c r="A450" s="112" t="s">
        <v>4416</v>
      </c>
      <c r="B450" s="112"/>
      <c r="C450" s="113" t="s">
        <v>421</v>
      </c>
      <c r="D450" s="112" t="s">
        <v>3</v>
      </c>
      <c r="E450" s="114">
        <v>0</v>
      </c>
      <c r="F450" s="114">
        <v>108.12</v>
      </c>
      <c r="G450" s="114">
        <v>108.12</v>
      </c>
    </row>
    <row r="451" spans="1:7">
      <c r="A451" s="107" t="s">
        <v>4417</v>
      </c>
      <c r="B451" s="108" t="s">
        <v>422</v>
      </c>
      <c r="C451" s="109"/>
      <c r="D451" s="111"/>
      <c r="E451" s="111"/>
      <c r="F451" s="111"/>
      <c r="G451" s="111"/>
    </row>
    <row r="452" spans="1:7">
      <c r="A452" s="112" t="s">
        <v>4418</v>
      </c>
      <c r="B452" s="112"/>
      <c r="C452" s="113" t="s">
        <v>423</v>
      </c>
      <c r="D452" s="112" t="s">
        <v>3</v>
      </c>
      <c r="E452" s="114">
        <v>0</v>
      </c>
      <c r="F452" s="114">
        <v>10.050000000000001</v>
      </c>
      <c r="G452" s="114">
        <v>10.050000000000001</v>
      </c>
    </row>
    <row r="453" spans="1:7">
      <c r="A453" s="107" t="s">
        <v>4419</v>
      </c>
      <c r="B453" s="108" t="s">
        <v>424</v>
      </c>
      <c r="C453" s="109"/>
      <c r="D453" s="111"/>
      <c r="E453" s="111"/>
      <c r="F453" s="111"/>
      <c r="G453" s="111"/>
    </row>
    <row r="454" spans="1:7">
      <c r="A454" s="112" t="s">
        <v>4420</v>
      </c>
      <c r="B454" s="112"/>
      <c r="C454" s="113" t="s">
        <v>425</v>
      </c>
      <c r="D454" s="112" t="s">
        <v>3</v>
      </c>
      <c r="E454" s="114">
        <v>0</v>
      </c>
      <c r="F454" s="114">
        <v>15.93</v>
      </c>
      <c r="G454" s="114">
        <v>15.93</v>
      </c>
    </row>
    <row r="455" spans="1:7">
      <c r="A455" s="107" t="s">
        <v>4421</v>
      </c>
      <c r="B455" s="108" t="s">
        <v>426</v>
      </c>
      <c r="C455" s="109"/>
      <c r="D455" s="111"/>
      <c r="E455" s="111"/>
      <c r="F455" s="111"/>
      <c r="G455" s="111"/>
    </row>
    <row r="456" spans="1:7" ht="26.25">
      <c r="A456" s="112" t="s">
        <v>4422</v>
      </c>
      <c r="B456" s="112"/>
      <c r="C456" s="113" t="s">
        <v>427</v>
      </c>
      <c r="D456" s="112" t="s">
        <v>50</v>
      </c>
      <c r="E456" s="114">
        <v>0.44</v>
      </c>
      <c r="F456" s="114">
        <v>5.86</v>
      </c>
      <c r="G456" s="114">
        <v>6.3</v>
      </c>
    </row>
    <row r="457" spans="1:7">
      <c r="A457" s="112" t="s">
        <v>4423</v>
      </c>
      <c r="B457" s="112"/>
      <c r="C457" s="113" t="s">
        <v>428</v>
      </c>
      <c r="D457" s="112" t="s">
        <v>50</v>
      </c>
      <c r="E457" s="114">
        <v>0</v>
      </c>
      <c r="F457" s="114">
        <v>2.93</v>
      </c>
      <c r="G457" s="114">
        <v>2.93</v>
      </c>
    </row>
    <row r="458" spans="1:7">
      <c r="A458" s="112" t="s">
        <v>4424</v>
      </c>
      <c r="B458" s="112"/>
      <c r="C458" s="113" t="s">
        <v>429</v>
      </c>
      <c r="D458" s="112" t="s">
        <v>50</v>
      </c>
      <c r="E458" s="114">
        <v>0</v>
      </c>
      <c r="F458" s="114">
        <v>5.86</v>
      </c>
      <c r="G458" s="114">
        <v>5.86</v>
      </c>
    </row>
    <row r="459" spans="1:7" ht="26.25">
      <c r="A459" s="112" t="s">
        <v>4425</v>
      </c>
      <c r="B459" s="112"/>
      <c r="C459" s="113" t="s">
        <v>430</v>
      </c>
      <c r="D459" s="112" t="s">
        <v>23</v>
      </c>
      <c r="E459" s="114">
        <v>3.51</v>
      </c>
      <c r="F459" s="114">
        <v>8.7899999999999991</v>
      </c>
      <c r="G459" s="114">
        <v>12.3</v>
      </c>
    </row>
    <row r="460" spans="1:7" ht="26.25">
      <c r="A460" s="112" t="s">
        <v>4426</v>
      </c>
      <c r="B460" s="112"/>
      <c r="C460" s="113" t="s">
        <v>431</v>
      </c>
      <c r="D460" s="112" t="s">
        <v>23</v>
      </c>
      <c r="E460" s="114">
        <v>0</v>
      </c>
      <c r="F460" s="114">
        <v>8.7899999999999991</v>
      </c>
      <c r="G460" s="114">
        <v>8.7899999999999991</v>
      </c>
    </row>
    <row r="461" spans="1:7">
      <c r="A461" s="3" t="s">
        <v>432</v>
      </c>
      <c r="B461" s="3" t="s">
        <v>433</v>
      </c>
      <c r="C461" s="105"/>
      <c r="D461" s="4"/>
      <c r="E461" s="4"/>
      <c r="F461" s="4"/>
      <c r="G461" s="4"/>
    </row>
    <row r="462" spans="1:7">
      <c r="A462" s="107" t="s">
        <v>4427</v>
      </c>
      <c r="B462" s="108" t="s">
        <v>434</v>
      </c>
      <c r="C462" s="109"/>
      <c r="D462" s="111"/>
      <c r="E462" s="111"/>
      <c r="F462" s="111"/>
      <c r="G462" s="111"/>
    </row>
    <row r="463" spans="1:7" ht="26.25">
      <c r="A463" s="112" t="s">
        <v>4428</v>
      </c>
      <c r="B463" s="112"/>
      <c r="C463" s="113" t="s">
        <v>435</v>
      </c>
      <c r="D463" s="112" t="s">
        <v>126</v>
      </c>
      <c r="E463" s="114">
        <v>12.42</v>
      </c>
      <c r="F463" s="114">
        <v>79.11</v>
      </c>
      <c r="G463" s="114">
        <v>91.53</v>
      </c>
    </row>
    <row r="464" spans="1:7">
      <c r="A464" s="107" t="s">
        <v>4429</v>
      </c>
      <c r="B464" s="108" t="s">
        <v>436</v>
      </c>
      <c r="C464" s="109"/>
      <c r="D464" s="111"/>
      <c r="E464" s="111"/>
      <c r="F464" s="111"/>
      <c r="G464" s="111"/>
    </row>
    <row r="465" spans="1:7" ht="26.25">
      <c r="A465" s="112" t="s">
        <v>3960</v>
      </c>
      <c r="B465" s="112"/>
      <c r="C465" s="113" t="s">
        <v>437</v>
      </c>
      <c r="D465" s="112" t="s">
        <v>126</v>
      </c>
      <c r="E465" s="114">
        <v>75</v>
      </c>
      <c r="F465" s="114">
        <v>8.7899999999999991</v>
      </c>
      <c r="G465" s="114">
        <v>83.79</v>
      </c>
    </row>
    <row r="466" spans="1:7" ht="26.25">
      <c r="A466" s="112" t="s">
        <v>4430</v>
      </c>
      <c r="B466" s="112"/>
      <c r="C466" s="113" t="s">
        <v>438</v>
      </c>
      <c r="D466" s="112" t="s">
        <v>126</v>
      </c>
      <c r="E466" s="114">
        <v>76.930000000000007</v>
      </c>
      <c r="F466" s="114">
        <v>8.7899999999999991</v>
      </c>
      <c r="G466" s="114">
        <v>85.72</v>
      </c>
    </row>
    <row r="467" spans="1:7" ht="26.25">
      <c r="A467" s="112" t="s">
        <v>4431</v>
      </c>
      <c r="B467" s="112"/>
      <c r="C467" s="113" t="s">
        <v>439</v>
      </c>
      <c r="D467" s="112" t="s">
        <v>126</v>
      </c>
      <c r="E467" s="114">
        <v>93.75</v>
      </c>
      <c r="F467" s="114">
        <v>8.7899999999999991</v>
      </c>
      <c r="G467" s="114">
        <v>102.54</v>
      </c>
    </row>
    <row r="468" spans="1:7">
      <c r="A468" s="112" t="s">
        <v>4432</v>
      </c>
      <c r="B468" s="112"/>
      <c r="C468" s="113" t="s">
        <v>440</v>
      </c>
      <c r="D468" s="112" t="s">
        <v>126</v>
      </c>
      <c r="E468" s="114">
        <v>93.75</v>
      </c>
      <c r="F468" s="114">
        <v>8.7899999999999991</v>
      </c>
      <c r="G468" s="114">
        <v>102.54</v>
      </c>
    </row>
    <row r="469" spans="1:7">
      <c r="A469" s="107" t="s">
        <v>4433</v>
      </c>
      <c r="B469" s="108" t="s">
        <v>441</v>
      </c>
      <c r="C469" s="109"/>
      <c r="D469" s="111"/>
      <c r="E469" s="111"/>
      <c r="F469" s="111"/>
      <c r="G469" s="111"/>
    </row>
    <row r="470" spans="1:7">
      <c r="A470" s="112" t="s">
        <v>4434</v>
      </c>
      <c r="B470" s="112"/>
      <c r="C470" s="113" t="s">
        <v>442</v>
      </c>
      <c r="D470" s="112" t="s">
        <v>126</v>
      </c>
      <c r="E470" s="114">
        <v>10.55</v>
      </c>
      <c r="F470" s="114">
        <v>0</v>
      </c>
      <c r="G470" s="114">
        <v>10.55</v>
      </c>
    </row>
    <row r="471" spans="1:7">
      <c r="A471" s="112" t="s">
        <v>4435</v>
      </c>
      <c r="B471" s="112"/>
      <c r="C471" s="113" t="s">
        <v>443</v>
      </c>
      <c r="D471" s="112" t="s">
        <v>126</v>
      </c>
      <c r="E471" s="114">
        <v>19.77</v>
      </c>
      <c r="F471" s="114">
        <v>0</v>
      </c>
      <c r="G471" s="114">
        <v>19.77</v>
      </c>
    </row>
    <row r="472" spans="1:7">
      <c r="A472" s="112" t="s">
        <v>4436</v>
      </c>
      <c r="B472" s="112"/>
      <c r="C472" s="113" t="s">
        <v>444</v>
      </c>
      <c r="D472" s="112" t="s">
        <v>126</v>
      </c>
      <c r="E472" s="114">
        <v>24.55</v>
      </c>
      <c r="F472" s="114">
        <v>0</v>
      </c>
      <c r="G472" s="114">
        <v>24.55</v>
      </c>
    </row>
    <row r="473" spans="1:7">
      <c r="A473" s="112" t="s">
        <v>4437</v>
      </c>
      <c r="B473" s="112"/>
      <c r="C473" s="113" t="s">
        <v>445</v>
      </c>
      <c r="D473" s="112" t="s">
        <v>126</v>
      </c>
      <c r="E473" s="114">
        <v>27.92</v>
      </c>
      <c r="F473" s="114">
        <v>0</v>
      </c>
      <c r="G473" s="114">
        <v>27.92</v>
      </c>
    </row>
    <row r="474" spans="1:7">
      <c r="A474" s="112" t="s">
        <v>4438</v>
      </c>
      <c r="B474" s="112"/>
      <c r="C474" s="113" t="s">
        <v>446</v>
      </c>
      <c r="D474" s="112" t="s">
        <v>447</v>
      </c>
      <c r="E474" s="114">
        <v>1.4</v>
      </c>
      <c r="F474" s="114">
        <v>0</v>
      </c>
      <c r="G474" s="114">
        <v>1.4</v>
      </c>
    </row>
    <row r="475" spans="1:7" ht="26.25">
      <c r="A475" s="112" t="s">
        <v>4439</v>
      </c>
      <c r="B475" s="112"/>
      <c r="C475" s="113" t="s">
        <v>448</v>
      </c>
      <c r="D475" s="112" t="s">
        <v>126</v>
      </c>
      <c r="E475" s="114">
        <v>8.3699999999999992</v>
      </c>
      <c r="F475" s="114">
        <v>0</v>
      </c>
      <c r="G475" s="114">
        <v>8.3699999999999992</v>
      </c>
    </row>
    <row r="476" spans="1:7">
      <c r="A476" s="107" t="s">
        <v>8727</v>
      </c>
      <c r="B476" s="108" t="s">
        <v>8728</v>
      </c>
      <c r="C476" s="109"/>
      <c r="D476" s="111"/>
      <c r="E476" s="111"/>
      <c r="F476" s="111"/>
      <c r="G476" s="111"/>
    </row>
    <row r="477" spans="1:7">
      <c r="A477" s="112" t="s">
        <v>8729</v>
      </c>
      <c r="B477" s="112"/>
      <c r="C477" s="113" t="s">
        <v>8730</v>
      </c>
      <c r="D477" s="112" t="s">
        <v>8731</v>
      </c>
      <c r="E477" s="114">
        <v>66.209999999999994</v>
      </c>
      <c r="F477" s="114">
        <v>0</v>
      </c>
      <c r="G477" s="114">
        <v>66.209999999999994</v>
      </c>
    </row>
    <row r="478" spans="1:7">
      <c r="A478" s="112" t="s">
        <v>8732</v>
      </c>
      <c r="B478" s="112"/>
      <c r="C478" s="113" t="s">
        <v>8733</v>
      </c>
      <c r="D478" s="112" t="s">
        <v>8731</v>
      </c>
      <c r="E478" s="114">
        <v>44.23</v>
      </c>
      <c r="F478" s="114">
        <v>0</v>
      </c>
      <c r="G478" s="114">
        <v>44.23</v>
      </c>
    </row>
    <row r="479" spans="1:7">
      <c r="A479" s="112" t="s">
        <v>8734</v>
      </c>
      <c r="B479" s="112"/>
      <c r="C479" s="113" t="s">
        <v>8735</v>
      </c>
      <c r="D479" s="112" t="s">
        <v>8731</v>
      </c>
      <c r="E479" s="114">
        <v>81.36</v>
      </c>
      <c r="F479" s="114">
        <v>0</v>
      </c>
      <c r="G479" s="114">
        <v>81.36</v>
      </c>
    </row>
    <row r="480" spans="1:7">
      <c r="A480" s="112" t="s">
        <v>8736</v>
      </c>
      <c r="B480" s="112"/>
      <c r="C480" s="113" t="s">
        <v>8737</v>
      </c>
      <c r="D480" s="112" t="s">
        <v>8731</v>
      </c>
      <c r="E480" s="114">
        <v>23.33</v>
      </c>
      <c r="F480" s="114">
        <v>0</v>
      </c>
      <c r="G480" s="114">
        <v>23.33</v>
      </c>
    </row>
    <row r="481" spans="1:7">
      <c r="A481" s="112" t="s">
        <v>8738</v>
      </c>
      <c r="B481" s="112"/>
      <c r="C481" s="113" t="s">
        <v>8739</v>
      </c>
      <c r="D481" s="112" t="s">
        <v>8731</v>
      </c>
      <c r="E481" s="114">
        <v>16.670000000000002</v>
      </c>
      <c r="F481" s="114">
        <v>0</v>
      </c>
      <c r="G481" s="114">
        <v>16.670000000000002</v>
      </c>
    </row>
    <row r="482" spans="1:7">
      <c r="A482" s="112" t="s">
        <v>8740</v>
      </c>
      <c r="B482" s="112"/>
      <c r="C482" s="113" t="s">
        <v>8741</v>
      </c>
      <c r="D482" s="112" t="s">
        <v>8731</v>
      </c>
      <c r="E482" s="114">
        <v>33.53</v>
      </c>
      <c r="F482" s="114">
        <v>0</v>
      </c>
      <c r="G482" s="114">
        <v>33.53</v>
      </c>
    </row>
    <row r="483" spans="1:7">
      <c r="A483" s="112" t="s">
        <v>8742</v>
      </c>
      <c r="B483" s="112"/>
      <c r="C483" s="113" t="s">
        <v>8743</v>
      </c>
      <c r="D483" s="112" t="s">
        <v>126</v>
      </c>
      <c r="E483" s="114">
        <v>31</v>
      </c>
      <c r="F483" s="114">
        <v>0</v>
      </c>
      <c r="G483" s="114">
        <v>31</v>
      </c>
    </row>
    <row r="484" spans="1:7">
      <c r="A484" s="107" t="s">
        <v>4440</v>
      </c>
      <c r="B484" s="108" t="s">
        <v>449</v>
      </c>
      <c r="C484" s="109"/>
      <c r="D484" s="111"/>
      <c r="E484" s="111"/>
      <c r="F484" s="111"/>
      <c r="G484" s="111"/>
    </row>
    <row r="485" spans="1:7">
      <c r="A485" s="112" t="s">
        <v>4441</v>
      </c>
      <c r="B485" s="112"/>
      <c r="C485" s="113" t="s">
        <v>450</v>
      </c>
      <c r="D485" s="112" t="s">
        <v>126</v>
      </c>
      <c r="E485" s="114">
        <v>2.5499999999999998</v>
      </c>
      <c r="F485" s="114">
        <v>0</v>
      </c>
      <c r="G485" s="114">
        <v>2.5499999999999998</v>
      </c>
    </row>
    <row r="486" spans="1:7">
      <c r="A486" s="112" t="s">
        <v>4442</v>
      </c>
      <c r="B486" s="112"/>
      <c r="C486" s="113" t="s">
        <v>451</v>
      </c>
      <c r="D486" s="112" t="s">
        <v>126</v>
      </c>
      <c r="E486" s="114">
        <v>4.22</v>
      </c>
      <c r="F486" s="114">
        <v>0</v>
      </c>
      <c r="G486" s="114">
        <v>4.22</v>
      </c>
    </row>
    <row r="487" spans="1:7" ht="26.25">
      <c r="A487" s="112" t="s">
        <v>4443</v>
      </c>
      <c r="B487" s="112"/>
      <c r="C487" s="113" t="s">
        <v>452</v>
      </c>
      <c r="D487" s="112" t="s">
        <v>126</v>
      </c>
      <c r="E487" s="114">
        <v>6.31</v>
      </c>
      <c r="F487" s="114">
        <v>0</v>
      </c>
      <c r="G487" s="114">
        <v>6.31</v>
      </c>
    </row>
    <row r="488" spans="1:7" ht="26.25">
      <c r="A488" s="112" t="s">
        <v>4444</v>
      </c>
      <c r="B488" s="112"/>
      <c r="C488" s="113" t="s">
        <v>453</v>
      </c>
      <c r="D488" s="112" t="s">
        <v>126</v>
      </c>
      <c r="E488" s="114">
        <v>6.97</v>
      </c>
      <c r="F488" s="114">
        <v>0</v>
      </c>
      <c r="G488" s="114">
        <v>6.97</v>
      </c>
    </row>
    <row r="489" spans="1:7" ht="26.25">
      <c r="A489" s="112" t="s">
        <v>4445</v>
      </c>
      <c r="B489" s="112"/>
      <c r="C489" s="113" t="s">
        <v>454</v>
      </c>
      <c r="D489" s="112" t="s">
        <v>126</v>
      </c>
      <c r="E489" s="114">
        <v>9.32</v>
      </c>
      <c r="F489" s="114">
        <v>0</v>
      </c>
      <c r="G489" s="114">
        <v>9.32</v>
      </c>
    </row>
    <row r="490" spans="1:7" ht="26.25">
      <c r="A490" s="112" t="s">
        <v>4446</v>
      </c>
      <c r="B490" s="112"/>
      <c r="C490" s="113" t="s">
        <v>455</v>
      </c>
      <c r="D490" s="112" t="s">
        <v>126</v>
      </c>
      <c r="E490" s="114">
        <v>13.96</v>
      </c>
      <c r="F490" s="114">
        <v>0</v>
      </c>
      <c r="G490" s="114">
        <v>13.96</v>
      </c>
    </row>
    <row r="491" spans="1:7" ht="26.25">
      <c r="A491" s="112" t="s">
        <v>4447</v>
      </c>
      <c r="B491" s="112"/>
      <c r="C491" s="113" t="s">
        <v>456</v>
      </c>
      <c r="D491" s="112" t="s">
        <v>126</v>
      </c>
      <c r="E491" s="114">
        <v>18.59</v>
      </c>
      <c r="F491" s="114">
        <v>0</v>
      </c>
      <c r="G491" s="114">
        <v>18.59</v>
      </c>
    </row>
    <row r="492" spans="1:7" ht="26.25">
      <c r="A492" s="112" t="s">
        <v>4448</v>
      </c>
      <c r="B492" s="112"/>
      <c r="C492" s="113" t="s">
        <v>457</v>
      </c>
      <c r="D492" s="112" t="s">
        <v>447</v>
      </c>
      <c r="E492" s="114">
        <v>0.9</v>
      </c>
      <c r="F492" s="114">
        <v>0</v>
      </c>
      <c r="G492" s="114">
        <v>0.9</v>
      </c>
    </row>
    <row r="493" spans="1:7">
      <c r="A493" s="112" t="s">
        <v>4449</v>
      </c>
      <c r="B493" s="112"/>
      <c r="C493" s="113" t="s">
        <v>458</v>
      </c>
      <c r="D493" s="112" t="s">
        <v>126</v>
      </c>
      <c r="E493" s="114">
        <v>7.27</v>
      </c>
      <c r="F493" s="114">
        <v>0</v>
      </c>
      <c r="G493" s="114">
        <v>7.27</v>
      </c>
    </row>
    <row r="494" spans="1:7" ht="26.25">
      <c r="A494" s="112" t="s">
        <v>4450</v>
      </c>
      <c r="B494" s="112"/>
      <c r="C494" s="113" t="s">
        <v>459</v>
      </c>
      <c r="D494" s="112" t="s">
        <v>126</v>
      </c>
      <c r="E494" s="114">
        <v>10.02</v>
      </c>
      <c r="F494" s="114">
        <v>0</v>
      </c>
      <c r="G494" s="114">
        <v>10.02</v>
      </c>
    </row>
    <row r="495" spans="1:7" ht="26.25">
      <c r="A495" s="112" t="s">
        <v>4451</v>
      </c>
      <c r="B495" s="112"/>
      <c r="C495" s="113" t="s">
        <v>460</v>
      </c>
      <c r="D495" s="112" t="s">
        <v>126</v>
      </c>
      <c r="E495" s="114">
        <v>10.46</v>
      </c>
      <c r="F495" s="114">
        <v>0</v>
      </c>
      <c r="G495" s="114">
        <v>10.46</v>
      </c>
    </row>
    <row r="496" spans="1:7" ht="26.25">
      <c r="A496" s="112" t="s">
        <v>4452</v>
      </c>
      <c r="B496" s="112"/>
      <c r="C496" s="113" t="s">
        <v>461</v>
      </c>
      <c r="D496" s="112" t="s">
        <v>126</v>
      </c>
      <c r="E496" s="114">
        <v>13.37</v>
      </c>
      <c r="F496" s="114">
        <v>0</v>
      </c>
      <c r="G496" s="114">
        <v>13.37</v>
      </c>
    </row>
    <row r="497" spans="1:7" ht="26.25">
      <c r="A497" s="112" t="s">
        <v>4453</v>
      </c>
      <c r="B497" s="112"/>
      <c r="C497" s="113" t="s">
        <v>462</v>
      </c>
      <c r="D497" s="112" t="s">
        <v>126</v>
      </c>
      <c r="E497" s="114">
        <v>20.04</v>
      </c>
      <c r="F497" s="114">
        <v>0</v>
      </c>
      <c r="G497" s="114">
        <v>20.04</v>
      </c>
    </row>
    <row r="498" spans="1:7" ht="26.25">
      <c r="A498" s="112" t="s">
        <v>4454</v>
      </c>
      <c r="B498" s="112"/>
      <c r="C498" s="113" t="s">
        <v>463</v>
      </c>
      <c r="D498" s="112" t="s">
        <v>126</v>
      </c>
      <c r="E498" s="114">
        <v>26.72</v>
      </c>
      <c r="F498" s="114">
        <v>0</v>
      </c>
      <c r="G498" s="114">
        <v>26.72</v>
      </c>
    </row>
    <row r="499" spans="1:7" ht="26.25">
      <c r="A499" s="112" t="s">
        <v>4455</v>
      </c>
      <c r="B499" s="112"/>
      <c r="C499" s="113" t="s">
        <v>464</v>
      </c>
      <c r="D499" s="112" t="s">
        <v>447</v>
      </c>
      <c r="E499" s="114">
        <v>1.3</v>
      </c>
      <c r="F499" s="114">
        <v>0</v>
      </c>
      <c r="G499" s="114">
        <v>1.3</v>
      </c>
    </row>
    <row r="500" spans="1:7">
      <c r="A500" s="3" t="s">
        <v>465</v>
      </c>
      <c r="B500" s="3" t="s">
        <v>466</v>
      </c>
      <c r="C500" s="105"/>
      <c r="D500" s="4"/>
      <c r="E500" s="4"/>
      <c r="F500" s="4"/>
      <c r="G500" s="4"/>
    </row>
    <row r="501" spans="1:7">
      <c r="A501" s="107" t="s">
        <v>4456</v>
      </c>
      <c r="B501" s="108" t="s">
        <v>467</v>
      </c>
      <c r="C501" s="109"/>
      <c r="D501" s="111"/>
      <c r="E501" s="111"/>
      <c r="F501" s="111"/>
      <c r="G501" s="111"/>
    </row>
    <row r="502" spans="1:7">
      <c r="A502" s="112" t="s">
        <v>4457</v>
      </c>
      <c r="B502" s="112"/>
      <c r="C502" s="113" t="s">
        <v>468</v>
      </c>
      <c r="D502" s="112" t="s">
        <v>126</v>
      </c>
      <c r="E502" s="114">
        <v>0</v>
      </c>
      <c r="F502" s="114">
        <v>36.630000000000003</v>
      </c>
      <c r="G502" s="114">
        <v>36.630000000000003</v>
      </c>
    </row>
    <row r="503" spans="1:7">
      <c r="A503" s="112" t="s">
        <v>4458</v>
      </c>
      <c r="B503" s="112"/>
      <c r="C503" s="113" t="s">
        <v>469</v>
      </c>
      <c r="D503" s="112" t="s">
        <v>126</v>
      </c>
      <c r="E503" s="114">
        <v>0</v>
      </c>
      <c r="F503" s="114">
        <v>45.71</v>
      </c>
      <c r="G503" s="114">
        <v>45.71</v>
      </c>
    </row>
    <row r="504" spans="1:7">
      <c r="A504" s="107" t="s">
        <v>4459</v>
      </c>
      <c r="B504" s="108" t="s">
        <v>470</v>
      </c>
      <c r="C504" s="109"/>
      <c r="D504" s="111"/>
      <c r="E504" s="111"/>
      <c r="F504" s="111"/>
      <c r="G504" s="111"/>
    </row>
    <row r="505" spans="1:7">
      <c r="A505" s="112" t="s">
        <v>4460</v>
      </c>
      <c r="B505" s="112"/>
      <c r="C505" s="113" t="s">
        <v>471</v>
      </c>
      <c r="D505" s="112" t="s">
        <v>126</v>
      </c>
      <c r="E505" s="114">
        <v>0</v>
      </c>
      <c r="F505" s="114">
        <v>43.95</v>
      </c>
      <c r="G505" s="114">
        <v>43.95</v>
      </c>
    </row>
    <row r="506" spans="1:7" ht="26.25">
      <c r="A506" s="112" t="s">
        <v>4461</v>
      </c>
      <c r="B506" s="112"/>
      <c r="C506" s="113" t="s">
        <v>472</v>
      </c>
      <c r="D506" s="112" t="s">
        <v>126</v>
      </c>
      <c r="E506" s="114">
        <v>0</v>
      </c>
      <c r="F506" s="114">
        <v>56.84</v>
      </c>
      <c r="G506" s="114">
        <v>56.84</v>
      </c>
    </row>
    <row r="507" spans="1:7">
      <c r="A507" s="107" t="s">
        <v>4462</v>
      </c>
      <c r="B507" s="108" t="s">
        <v>473</v>
      </c>
      <c r="C507" s="109"/>
      <c r="D507" s="111"/>
      <c r="E507" s="111"/>
      <c r="F507" s="111"/>
      <c r="G507" s="111"/>
    </row>
    <row r="508" spans="1:7">
      <c r="A508" s="112" t="s">
        <v>4463</v>
      </c>
      <c r="B508" s="112"/>
      <c r="C508" s="113" t="s">
        <v>474</v>
      </c>
      <c r="D508" s="112" t="s">
        <v>126</v>
      </c>
      <c r="E508" s="114">
        <v>0</v>
      </c>
      <c r="F508" s="114">
        <v>6.3</v>
      </c>
      <c r="G508" s="114">
        <v>6.3</v>
      </c>
    </row>
    <row r="509" spans="1:7">
      <c r="A509" s="112" t="s">
        <v>4464</v>
      </c>
      <c r="B509" s="112"/>
      <c r="C509" s="113" t="s">
        <v>475</v>
      </c>
      <c r="D509" s="112" t="s">
        <v>126</v>
      </c>
      <c r="E509" s="114">
        <v>0</v>
      </c>
      <c r="F509" s="114">
        <v>13.66</v>
      </c>
      <c r="G509" s="114">
        <v>13.66</v>
      </c>
    </row>
    <row r="510" spans="1:7">
      <c r="A510" s="112" t="s">
        <v>4465</v>
      </c>
      <c r="B510" s="112"/>
      <c r="C510" s="113" t="s">
        <v>476</v>
      </c>
      <c r="D510" s="112" t="s">
        <v>126</v>
      </c>
      <c r="E510" s="114">
        <v>10.220000000000001</v>
      </c>
      <c r="F510" s="114">
        <v>49.23</v>
      </c>
      <c r="G510" s="114">
        <v>59.45</v>
      </c>
    </row>
    <row r="511" spans="1:7">
      <c r="A511" s="107" t="s">
        <v>4466</v>
      </c>
      <c r="B511" s="108" t="s">
        <v>477</v>
      </c>
      <c r="C511" s="109"/>
      <c r="D511" s="111"/>
      <c r="E511" s="111"/>
      <c r="F511" s="111"/>
      <c r="G511" s="111"/>
    </row>
    <row r="512" spans="1:7">
      <c r="A512" s="112" t="s">
        <v>4467</v>
      </c>
      <c r="B512" s="112"/>
      <c r="C512" s="113" t="s">
        <v>478</v>
      </c>
      <c r="D512" s="112" t="s">
        <v>126</v>
      </c>
      <c r="E512" s="114">
        <v>0</v>
      </c>
      <c r="F512" s="114">
        <v>45.25</v>
      </c>
      <c r="G512" s="114">
        <v>45.25</v>
      </c>
    </row>
    <row r="513" spans="1:7">
      <c r="A513" s="107" t="s">
        <v>4468</v>
      </c>
      <c r="B513" s="108" t="s">
        <v>479</v>
      </c>
      <c r="C513" s="109"/>
      <c r="D513" s="111"/>
      <c r="E513" s="111"/>
      <c r="F513" s="111"/>
      <c r="G513" s="111"/>
    </row>
    <row r="514" spans="1:7">
      <c r="A514" s="112" t="s">
        <v>4469</v>
      </c>
      <c r="B514" s="112"/>
      <c r="C514" s="113" t="s">
        <v>480</v>
      </c>
      <c r="D514" s="112" t="s">
        <v>126</v>
      </c>
      <c r="E514" s="114">
        <v>0</v>
      </c>
      <c r="F514" s="114">
        <v>8.7899999999999991</v>
      </c>
      <c r="G514" s="114">
        <v>8.7899999999999991</v>
      </c>
    </row>
    <row r="515" spans="1:7">
      <c r="A515" s="3" t="s">
        <v>481</v>
      </c>
      <c r="B515" s="3" t="s">
        <v>482</v>
      </c>
      <c r="C515" s="105"/>
      <c r="D515" s="4"/>
      <c r="E515" s="4"/>
      <c r="F515" s="4"/>
      <c r="G515" s="4"/>
    </row>
    <row r="516" spans="1:7">
      <c r="A516" s="107" t="s">
        <v>4470</v>
      </c>
      <c r="B516" s="108" t="s">
        <v>483</v>
      </c>
      <c r="C516" s="109"/>
      <c r="D516" s="111"/>
      <c r="E516" s="111"/>
      <c r="F516" s="111"/>
      <c r="G516" s="111"/>
    </row>
    <row r="517" spans="1:7">
      <c r="A517" s="112" t="s">
        <v>4471</v>
      </c>
      <c r="B517" s="112"/>
      <c r="C517" s="113" t="s">
        <v>484</v>
      </c>
      <c r="D517" s="112" t="s">
        <v>126</v>
      </c>
      <c r="E517" s="114">
        <v>7.4</v>
      </c>
      <c r="F517" s="114">
        <v>0.2</v>
      </c>
      <c r="G517" s="114">
        <v>7.6</v>
      </c>
    </row>
    <row r="518" spans="1:7">
      <c r="A518" s="112" t="s">
        <v>4472</v>
      </c>
      <c r="B518" s="112"/>
      <c r="C518" s="113" t="s">
        <v>485</v>
      </c>
      <c r="D518" s="112" t="s">
        <v>126</v>
      </c>
      <c r="E518" s="114">
        <v>7.61</v>
      </c>
      <c r="F518" s="114">
        <v>0.2</v>
      </c>
      <c r="G518" s="114">
        <v>7.81</v>
      </c>
    </row>
    <row r="519" spans="1:7">
      <c r="A519" s="112" t="s">
        <v>4473</v>
      </c>
      <c r="B519" s="112"/>
      <c r="C519" s="113" t="s">
        <v>486</v>
      </c>
      <c r="D519" s="112" t="s">
        <v>126</v>
      </c>
      <c r="E519" s="114">
        <v>12.9</v>
      </c>
      <c r="F519" s="114">
        <v>0.68</v>
      </c>
      <c r="G519" s="114">
        <v>13.58</v>
      </c>
    </row>
    <row r="520" spans="1:7">
      <c r="A520" s="112" t="s">
        <v>4474</v>
      </c>
      <c r="B520" s="112"/>
      <c r="C520" s="113" t="s">
        <v>487</v>
      </c>
      <c r="D520" s="112" t="s">
        <v>126</v>
      </c>
      <c r="E520" s="114">
        <v>7.29</v>
      </c>
      <c r="F520" s="114">
        <v>0</v>
      </c>
      <c r="G520" s="114">
        <v>7.29</v>
      </c>
    </row>
    <row r="521" spans="1:7">
      <c r="A521" s="107" t="s">
        <v>4475</v>
      </c>
      <c r="B521" s="108" t="s">
        <v>488</v>
      </c>
      <c r="C521" s="109"/>
      <c r="D521" s="111"/>
      <c r="E521" s="111"/>
      <c r="F521" s="111"/>
      <c r="G521" s="111"/>
    </row>
    <row r="522" spans="1:7">
      <c r="A522" s="112" t="s">
        <v>3962</v>
      </c>
      <c r="B522" s="112"/>
      <c r="C522" s="113" t="s">
        <v>8049</v>
      </c>
      <c r="D522" s="112" t="s">
        <v>126</v>
      </c>
      <c r="E522" s="114">
        <v>5.35</v>
      </c>
      <c r="F522" s="114">
        <v>0.94</v>
      </c>
      <c r="G522" s="114">
        <v>6.29</v>
      </c>
    </row>
    <row r="523" spans="1:7">
      <c r="A523" s="112" t="s">
        <v>4476</v>
      </c>
      <c r="B523" s="112"/>
      <c r="C523" s="113" t="s">
        <v>8050</v>
      </c>
      <c r="D523" s="112" t="s">
        <v>126</v>
      </c>
      <c r="E523" s="114">
        <v>6.03</v>
      </c>
      <c r="F523" s="114">
        <v>1.07</v>
      </c>
      <c r="G523" s="114">
        <v>7.1</v>
      </c>
    </row>
    <row r="524" spans="1:7">
      <c r="A524" s="112" t="s">
        <v>4477</v>
      </c>
      <c r="B524" s="112"/>
      <c r="C524" s="113" t="s">
        <v>8051</v>
      </c>
      <c r="D524" s="112" t="s">
        <v>126</v>
      </c>
      <c r="E524" s="114">
        <v>9.7799999999999994</v>
      </c>
      <c r="F524" s="114">
        <v>0.61</v>
      </c>
      <c r="G524" s="114">
        <v>10.39</v>
      </c>
    </row>
    <row r="525" spans="1:7" ht="26.25">
      <c r="A525" s="112" t="s">
        <v>4478</v>
      </c>
      <c r="B525" s="112"/>
      <c r="C525" s="113" t="s">
        <v>8052</v>
      </c>
      <c r="D525" s="112" t="s">
        <v>126</v>
      </c>
      <c r="E525" s="114">
        <v>10.47</v>
      </c>
      <c r="F525" s="114">
        <v>0.59</v>
      </c>
      <c r="G525" s="114">
        <v>11.06</v>
      </c>
    </row>
    <row r="526" spans="1:7">
      <c r="A526" s="107" t="s">
        <v>4479</v>
      </c>
      <c r="B526" s="108" t="s">
        <v>489</v>
      </c>
      <c r="C526" s="109"/>
      <c r="D526" s="111"/>
      <c r="E526" s="111"/>
      <c r="F526" s="111"/>
      <c r="G526" s="111"/>
    </row>
    <row r="527" spans="1:7">
      <c r="A527" s="112" t="s">
        <v>4480</v>
      </c>
      <c r="B527" s="112"/>
      <c r="C527" s="113" t="s">
        <v>490</v>
      </c>
      <c r="D527" s="112" t="s">
        <v>126</v>
      </c>
      <c r="E527" s="114">
        <v>21.37</v>
      </c>
      <c r="F527" s="114">
        <v>1.37</v>
      </c>
      <c r="G527" s="114">
        <v>22.74</v>
      </c>
    </row>
    <row r="528" spans="1:7">
      <c r="A528" s="112" t="s">
        <v>4481</v>
      </c>
      <c r="B528" s="112"/>
      <c r="C528" s="113" t="s">
        <v>491</v>
      </c>
      <c r="D528" s="112" t="s">
        <v>126</v>
      </c>
      <c r="E528" s="114">
        <v>18.16</v>
      </c>
      <c r="F528" s="114">
        <v>1.1000000000000001</v>
      </c>
      <c r="G528" s="114">
        <v>19.260000000000002</v>
      </c>
    </row>
    <row r="529" spans="1:7">
      <c r="A529" s="107" t="s">
        <v>8053</v>
      </c>
      <c r="B529" s="108" t="s">
        <v>8054</v>
      </c>
      <c r="C529" s="109"/>
      <c r="D529" s="111"/>
      <c r="E529" s="111"/>
      <c r="F529" s="111"/>
      <c r="G529" s="111"/>
    </row>
    <row r="530" spans="1:7" ht="26.25">
      <c r="A530" s="112" t="s">
        <v>8055</v>
      </c>
      <c r="B530" s="112"/>
      <c r="C530" s="113" t="s">
        <v>8056</v>
      </c>
      <c r="D530" s="112" t="s">
        <v>126</v>
      </c>
      <c r="E530" s="114">
        <v>233.34</v>
      </c>
      <c r="F530" s="114">
        <v>0</v>
      </c>
      <c r="G530" s="114">
        <v>233.34</v>
      </c>
    </row>
    <row r="531" spans="1:7">
      <c r="A531" s="107" t="s">
        <v>4482</v>
      </c>
      <c r="B531" s="108" t="s">
        <v>492</v>
      </c>
      <c r="C531" s="109"/>
      <c r="D531" s="111"/>
      <c r="E531" s="111"/>
      <c r="F531" s="111"/>
      <c r="G531" s="111"/>
    </row>
    <row r="532" spans="1:7">
      <c r="A532" s="112" t="s">
        <v>4483</v>
      </c>
      <c r="B532" s="112"/>
      <c r="C532" s="113" t="s">
        <v>493</v>
      </c>
      <c r="D532" s="112" t="s">
        <v>126</v>
      </c>
      <c r="E532" s="114">
        <v>2.78</v>
      </c>
      <c r="F532" s="114">
        <v>0.09</v>
      </c>
      <c r="G532" s="114">
        <v>2.87</v>
      </c>
    </row>
    <row r="533" spans="1:7">
      <c r="A533" s="107" t="s">
        <v>4484</v>
      </c>
      <c r="B533" s="108" t="s">
        <v>494</v>
      </c>
      <c r="C533" s="109"/>
      <c r="D533" s="111"/>
      <c r="E533" s="111"/>
      <c r="F533" s="111"/>
      <c r="G533" s="111"/>
    </row>
    <row r="534" spans="1:7">
      <c r="A534" s="112" t="s">
        <v>3963</v>
      </c>
      <c r="B534" s="112"/>
      <c r="C534" s="113" t="s">
        <v>495</v>
      </c>
      <c r="D534" s="112" t="s">
        <v>126</v>
      </c>
      <c r="E534" s="114">
        <v>2.4900000000000002</v>
      </c>
      <c r="F534" s="114">
        <v>2.0499999999999998</v>
      </c>
      <c r="G534" s="114">
        <v>4.54</v>
      </c>
    </row>
    <row r="535" spans="1:7" ht="26.25">
      <c r="A535" s="112" t="s">
        <v>4485</v>
      </c>
      <c r="B535" s="112"/>
      <c r="C535" s="113" t="s">
        <v>496</v>
      </c>
      <c r="D535" s="112" t="s">
        <v>126</v>
      </c>
      <c r="E535" s="114">
        <v>10.3</v>
      </c>
      <c r="F535" s="114">
        <v>1.88</v>
      </c>
      <c r="G535" s="114">
        <v>12.18</v>
      </c>
    </row>
    <row r="536" spans="1:7">
      <c r="A536" s="107" t="s">
        <v>4486</v>
      </c>
      <c r="B536" s="108" t="s">
        <v>497</v>
      </c>
      <c r="C536" s="109"/>
      <c r="D536" s="111"/>
      <c r="E536" s="111"/>
      <c r="F536" s="111"/>
      <c r="G536" s="111"/>
    </row>
    <row r="537" spans="1:7" ht="26.25">
      <c r="A537" s="112" t="s">
        <v>4487</v>
      </c>
      <c r="B537" s="112"/>
      <c r="C537" s="113" t="s">
        <v>498</v>
      </c>
      <c r="D537" s="112" t="s">
        <v>126</v>
      </c>
      <c r="E537" s="114">
        <v>8.6999999999999993</v>
      </c>
      <c r="F537" s="114">
        <v>0.31</v>
      </c>
      <c r="G537" s="114">
        <v>9.01</v>
      </c>
    </row>
    <row r="538" spans="1:7" ht="26.25">
      <c r="A538" s="112" t="s">
        <v>4488</v>
      </c>
      <c r="B538" s="112"/>
      <c r="C538" s="113" t="s">
        <v>499</v>
      </c>
      <c r="D538" s="112" t="s">
        <v>126</v>
      </c>
      <c r="E538" s="114">
        <v>6.19</v>
      </c>
      <c r="F538" s="114">
        <v>0.22</v>
      </c>
      <c r="G538" s="114">
        <v>6.41</v>
      </c>
    </row>
    <row r="539" spans="1:7" ht="26.25">
      <c r="A539" s="112" t="s">
        <v>4489</v>
      </c>
      <c r="B539" s="112"/>
      <c r="C539" s="113" t="s">
        <v>500</v>
      </c>
      <c r="D539" s="112" t="s">
        <v>126</v>
      </c>
      <c r="E539" s="114">
        <v>6.28</v>
      </c>
      <c r="F539" s="114">
        <v>0.09</v>
      </c>
      <c r="G539" s="114">
        <v>6.37</v>
      </c>
    </row>
    <row r="540" spans="1:7" ht="26.25">
      <c r="A540" s="112" t="s">
        <v>4490</v>
      </c>
      <c r="B540" s="112"/>
      <c r="C540" s="113" t="s">
        <v>501</v>
      </c>
      <c r="D540" s="112" t="s">
        <v>126</v>
      </c>
      <c r="E540" s="114">
        <v>9.7100000000000009</v>
      </c>
      <c r="F540" s="114">
        <v>0.28999999999999998</v>
      </c>
      <c r="G540" s="114">
        <v>10</v>
      </c>
    </row>
    <row r="541" spans="1:7">
      <c r="A541" s="3" t="s">
        <v>502</v>
      </c>
      <c r="B541" s="3" t="s">
        <v>503</v>
      </c>
      <c r="C541" s="105"/>
      <c r="D541" s="4"/>
      <c r="E541" s="4"/>
      <c r="F541" s="4"/>
      <c r="G541" s="4"/>
    </row>
    <row r="542" spans="1:7">
      <c r="A542" s="107" t="s">
        <v>4491</v>
      </c>
      <c r="B542" s="108" t="s">
        <v>504</v>
      </c>
      <c r="C542" s="109"/>
      <c r="D542" s="111"/>
      <c r="E542" s="111"/>
      <c r="F542" s="111"/>
      <c r="G542" s="111"/>
    </row>
    <row r="543" spans="1:7">
      <c r="A543" s="112" t="s">
        <v>4492</v>
      </c>
      <c r="B543" s="112"/>
      <c r="C543" s="113" t="s">
        <v>505</v>
      </c>
      <c r="D543" s="112" t="s">
        <v>23</v>
      </c>
      <c r="E543" s="114">
        <v>15.8</v>
      </c>
      <c r="F543" s="114">
        <v>41.89</v>
      </c>
      <c r="G543" s="114">
        <v>57.69</v>
      </c>
    </row>
    <row r="544" spans="1:7">
      <c r="A544" s="112" t="s">
        <v>4493</v>
      </c>
      <c r="B544" s="112"/>
      <c r="C544" s="113" t="s">
        <v>506</v>
      </c>
      <c r="D544" s="112" t="s">
        <v>23</v>
      </c>
      <c r="E544" s="114">
        <v>8.7799999999999994</v>
      </c>
      <c r="F544" s="114">
        <v>25.19</v>
      </c>
      <c r="G544" s="114">
        <v>33.97</v>
      </c>
    </row>
    <row r="545" spans="1:7">
      <c r="A545" s="112" t="s">
        <v>4494</v>
      </c>
      <c r="B545" s="112"/>
      <c r="C545" s="113" t="s">
        <v>507</v>
      </c>
      <c r="D545" s="112" t="s">
        <v>23</v>
      </c>
      <c r="E545" s="114">
        <v>5.87</v>
      </c>
      <c r="F545" s="114">
        <v>6.08</v>
      </c>
      <c r="G545" s="114">
        <v>11.95</v>
      </c>
    </row>
    <row r="546" spans="1:7">
      <c r="A546" s="112" t="s">
        <v>4495</v>
      </c>
      <c r="B546" s="112"/>
      <c r="C546" s="113" t="s">
        <v>508</v>
      </c>
      <c r="D546" s="112" t="s">
        <v>23</v>
      </c>
      <c r="E546" s="114">
        <v>19.93</v>
      </c>
      <c r="F546" s="114">
        <v>49.7</v>
      </c>
      <c r="G546" s="114">
        <v>69.63</v>
      </c>
    </row>
    <row r="547" spans="1:7">
      <c r="A547" s="112" t="s">
        <v>4496</v>
      </c>
      <c r="B547" s="112"/>
      <c r="C547" s="113" t="s">
        <v>509</v>
      </c>
      <c r="D547" s="112" t="s">
        <v>23</v>
      </c>
      <c r="E547" s="114">
        <v>118.02</v>
      </c>
      <c r="F547" s="114">
        <v>0</v>
      </c>
      <c r="G547" s="114">
        <v>118.02</v>
      </c>
    </row>
    <row r="548" spans="1:7">
      <c r="A548" s="112" t="s">
        <v>4497</v>
      </c>
      <c r="B548" s="112"/>
      <c r="C548" s="113" t="s">
        <v>510</v>
      </c>
      <c r="D548" s="112" t="s">
        <v>23</v>
      </c>
      <c r="E548" s="114">
        <v>130.44</v>
      </c>
      <c r="F548" s="114">
        <v>0</v>
      </c>
      <c r="G548" s="114">
        <v>130.44</v>
      </c>
    </row>
    <row r="549" spans="1:7">
      <c r="A549" s="112" t="s">
        <v>4498</v>
      </c>
      <c r="B549" s="112"/>
      <c r="C549" s="113" t="s">
        <v>511</v>
      </c>
      <c r="D549" s="112" t="s">
        <v>23</v>
      </c>
      <c r="E549" s="114">
        <v>145.34</v>
      </c>
      <c r="F549" s="114">
        <v>0</v>
      </c>
      <c r="G549" s="114">
        <v>145.34</v>
      </c>
    </row>
    <row r="550" spans="1:7">
      <c r="A550" s="107" t="s">
        <v>4499</v>
      </c>
      <c r="B550" s="108" t="s">
        <v>512</v>
      </c>
      <c r="C550" s="109"/>
      <c r="D550" s="111"/>
      <c r="E550" s="111"/>
      <c r="F550" s="111"/>
      <c r="G550" s="111"/>
    </row>
    <row r="551" spans="1:7">
      <c r="A551" s="112" t="s">
        <v>4500</v>
      </c>
      <c r="B551" s="112"/>
      <c r="C551" s="113" t="s">
        <v>513</v>
      </c>
      <c r="D551" s="112" t="s">
        <v>126</v>
      </c>
      <c r="E551" s="114">
        <v>10.75</v>
      </c>
      <c r="F551" s="114">
        <v>22.85</v>
      </c>
      <c r="G551" s="114">
        <v>33.6</v>
      </c>
    </row>
    <row r="552" spans="1:7">
      <c r="A552" s="112" t="s">
        <v>4501</v>
      </c>
      <c r="B552" s="112"/>
      <c r="C552" s="113" t="s">
        <v>514</v>
      </c>
      <c r="D552" s="112" t="s">
        <v>260</v>
      </c>
      <c r="E552" s="114">
        <v>2.86</v>
      </c>
      <c r="F552" s="114">
        <v>1.62</v>
      </c>
      <c r="G552" s="114">
        <v>4.4800000000000004</v>
      </c>
    </row>
    <row r="553" spans="1:7">
      <c r="A553" s="112" t="s">
        <v>4502</v>
      </c>
      <c r="B553" s="112"/>
      <c r="C553" s="113" t="s">
        <v>515</v>
      </c>
      <c r="D553" s="112" t="s">
        <v>516</v>
      </c>
      <c r="E553" s="114">
        <v>3.09</v>
      </c>
      <c r="F553" s="114">
        <v>1.46</v>
      </c>
      <c r="G553" s="114">
        <v>4.55</v>
      </c>
    </row>
    <row r="554" spans="1:7">
      <c r="A554" s="112" t="s">
        <v>4503</v>
      </c>
      <c r="B554" s="112"/>
      <c r="C554" s="113" t="s">
        <v>517</v>
      </c>
      <c r="D554" s="112" t="s">
        <v>126</v>
      </c>
      <c r="E554" s="114">
        <v>0</v>
      </c>
      <c r="F554" s="114">
        <v>11.12</v>
      </c>
      <c r="G554" s="114">
        <v>11.12</v>
      </c>
    </row>
    <row r="555" spans="1:7">
      <c r="A555" s="107" t="s">
        <v>4504</v>
      </c>
      <c r="B555" s="108" t="s">
        <v>518</v>
      </c>
      <c r="C555" s="109"/>
      <c r="D555" s="111"/>
      <c r="E555" s="111"/>
      <c r="F555" s="111"/>
      <c r="G555" s="111"/>
    </row>
    <row r="556" spans="1:7">
      <c r="A556" s="112" t="s">
        <v>4505</v>
      </c>
      <c r="B556" s="112"/>
      <c r="C556" s="113" t="s">
        <v>519</v>
      </c>
      <c r="D556" s="112" t="s">
        <v>126</v>
      </c>
      <c r="E556" s="114">
        <v>0</v>
      </c>
      <c r="F556" s="114">
        <v>6.3</v>
      </c>
      <c r="G556" s="114">
        <v>6.3</v>
      </c>
    </row>
    <row r="557" spans="1:7">
      <c r="A557" s="107" t="s">
        <v>4506</v>
      </c>
      <c r="B557" s="108" t="s">
        <v>520</v>
      </c>
      <c r="C557" s="109"/>
      <c r="D557" s="111"/>
      <c r="E557" s="111"/>
      <c r="F557" s="111"/>
      <c r="G557" s="111"/>
    </row>
    <row r="558" spans="1:7">
      <c r="A558" s="112" t="s">
        <v>4507</v>
      </c>
      <c r="B558" s="112"/>
      <c r="C558" s="113" t="s">
        <v>521</v>
      </c>
      <c r="D558" s="112" t="s">
        <v>23</v>
      </c>
      <c r="E558" s="114">
        <v>17.809999999999999</v>
      </c>
      <c r="F558" s="114">
        <v>0.55000000000000004</v>
      </c>
      <c r="G558" s="114">
        <v>18.36</v>
      </c>
    </row>
    <row r="559" spans="1:7">
      <c r="A559" s="112" t="s">
        <v>4508</v>
      </c>
      <c r="B559" s="112"/>
      <c r="C559" s="113" t="s">
        <v>522</v>
      </c>
      <c r="D559" s="112" t="s">
        <v>126</v>
      </c>
      <c r="E559" s="114">
        <v>72.569999999999993</v>
      </c>
      <c r="F559" s="114">
        <v>16.21</v>
      </c>
      <c r="G559" s="114">
        <v>88.78</v>
      </c>
    </row>
    <row r="560" spans="1:7">
      <c r="A560" s="112" t="s">
        <v>4509</v>
      </c>
      <c r="B560" s="112"/>
      <c r="C560" s="113" t="s">
        <v>523</v>
      </c>
      <c r="D560" s="112" t="s">
        <v>126</v>
      </c>
      <c r="E560" s="114">
        <v>78.599999999999994</v>
      </c>
      <c r="F560" s="114">
        <v>9.7200000000000006</v>
      </c>
      <c r="G560" s="114">
        <v>88.32</v>
      </c>
    </row>
    <row r="561" spans="1:7" ht="26.25">
      <c r="A561" s="112" t="s">
        <v>4510</v>
      </c>
      <c r="B561" s="112"/>
      <c r="C561" s="113" t="s">
        <v>524</v>
      </c>
      <c r="D561" s="112" t="s">
        <v>23</v>
      </c>
      <c r="E561" s="114">
        <v>2.99</v>
      </c>
      <c r="F561" s="114">
        <v>9.7200000000000006</v>
      </c>
      <c r="G561" s="114">
        <v>12.71</v>
      </c>
    </row>
    <row r="562" spans="1:7" ht="26.25">
      <c r="A562" s="112" t="s">
        <v>4511</v>
      </c>
      <c r="B562" s="112"/>
      <c r="C562" s="113" t="s">
        <v>525</v>
      </c>
      <c r="D562" s="112" t="s">
        <v>23</v>
      </c>
      <c r="E562" s="114">
        <v>4.66</v>
      </c>
      <c r="F562" s="114">
        <v>9.7200000000000006</v>
      </c>
      <c r="G562" s="114">
        <v>14.38</v>
      </c>
    </row>
    <row r="563" spans="1:7" ht="26.25">
      <c r="A563" s="112" t="s">
        <v>4512</v>
      </c>
      <c r="B563" s="112"/>
      <c r="C563" s="113" t="s">
        <v>526</v>
      </c>
      <c r="D563" s="112" t="s">
        <v>23</v>
      </c>
      <c r="E563" s="114">
        <v>9.34</v>
      </c>
      <c r="F563" s="114">
        <v>9.7200000000000006</v>
      </c>
      <c r="G563" s="114">
        <v>19.059999999999999</v>
      </c>
    </row>
    <row r="564" spans="1:7">
      <c r="A564" s="107" t="s">
        <v>4513</v>
      </c>
      <c r="B564" s="108" t="s">
        <v>527</v>
      </c>
      <c r="C564" s="109"/>
      <c r="D564" s="111"/>
      <c r="E564" s="111"/>
      <c r="F564" s="111"/>
      <c r="G564" s="111"/>
    </row>
    <row r="565" spans="1:7">
      <c r="A565" s="112" t="s">
        <v>4514</v>
      </c>
      <c r="B565" s="112"/>
      <c r="C565" s="113" t="s">
        <v>528</v>
      </c>
      <c r="D565" s="112" t="s">
        <v>50</v>
      </c>
      <c r="E565" s="114">
        <v>3.5</v>
      </c>
      <c r="F565" s="114">
        <v>11.33</v>
      </c>
      <c r="G565" s="114">
        <v>14.83</v>
      </c>
    </row>
    <row r="566" spans="1:7">
      <c r="A566" s="112" t="s">
        <v>4515</v>
      </c>
      <c r="B566" s="112"/>
      <c r="C566" s="113" t="s">
        <v>529</v>
      </c>
      <c r="D566" s="112" t="s">
        <v>50</v>
      </c>
      <c r="E566" s="114">
        <v>6.96</v>
      </c>
      <c r="F566" s="114">
        <v>11.33</v>
      </c>
      <c r="G566" s="114">
        <v>18.29</v>
      </c>
    </row>
    <row r="567" spans="1:7">
      <c r="A567" s="112" t="s">
        <v>4516</v>
      </c>
      <c r="B567" s="112"/>
      <c r="C567" s="113" t="s">
        <v>530</v>
      </c>
      <c r="D567" s="112" t="s">
        <v>50</v>
      </c>
      <c r="E567" s="114">
        <v>9.35</v>
      </c>
      <c r="F567" s="114">
        <v>12.96</v>
      </c>
      <c r="G567" s="114">
        <v>22.31</v>
      </c>
    </row>
    <row r="568" spans="1:7">
      <c r="A568" s="112" t="s">
        <v>4517</v>
      </c>
      <c r="B568" s="112"/>
      <c r="C568" s="113" t="s">
        <v>531</v>
      </c>
      <c r="D568" s="112" t="s">
        <v>50</v>
      </c>
      <c r="E568" s="114">
        <v>9.52</v>
      </c>
      <c r="F568" s="114">
        <v>16.21</v>
      </c>
      <c r="G568" s="114">
        <v>25.73</v>
      </c>
    </row>
    <row r="569" spans="1:7">
      <c r="A569" s="107" t="s">
        <v>4518</v>
      </c>
      <c r="B569" s="108" t="s">
        <v>532</v>
      </c>
      <c r="C569" s="109"/>
      <c r="D569" s="111"/>
      <c r="E569" s="111"/>
      <c r="F569" s="111"/>
      <c r="G569" s="111"/>
    </row>
    <row r="570" spans="1:7" ht="26.25">
      <c r="A570" s="112" t="s">
        <v>4519</v>
      </c>
      <c r="B570" s="112"/>
      <c r="C570" s="113" t="s">
        <v>8057</v>
      </c>
      <c r="D570" s="112" t="s">
        <v>21</v>
      </c>
      <c r="E570" s="114">
        <v>5531.2</v>
      </c>
      <c r="F570" s="114">
        <v>0</v>
      </c>
      <c r="G570" s="114">
        <v>5531.2</v>
      </c>
    </row>
    <row r="571" spans="1:7" ht="26.25">
      <c r="A571" s="112" t="s">
        <v>4520</v>
      </c>
      <c r="B571" s="112"/>
      <c r="C571" s="113" t="s">
        <v>533</v>
      </c>
      <c r="D571" s="112" t="s">
        <v>534</v>
      </c>
      <c r="E571" s="114">
        <v>520.83000000000004</v>
      </c>
      <c r="F571" s="114">
        <v>0</v>
      </c>
      <c r="G571" s="114">
        <v>520.83000000000004</v>
      </c>
    </row>
    <row r="572" spans="1:7">
      <c r="A572" s="112" t="s">
        <v>4521</v>
      </c>
      <c r="B572" s="112"/>
      <c r="C572" s="113" t="s">
        <v>535</v>
      </c>
      <c r="D572" s="112" t="s">
        <v>3</v>
      </c>
      <c r="E572" s="114">
        <v>299.64999999999998</v>
      </c>
      <c r="F572" s="114">
        <v>0</v>
      </c>
      <c r="G572" s="114">
        <v>299.64999999999998</v>
      </c>
    </row>
    <row r="573" spans="1:7">
      <c r="A573" s="112" t="s">
        <v>4522</v>
      </c>
      <c r="B573" s="112"/>
      <c r="C573" s="113" t="s">
        <v>536</v>
      </c>
      <c r="D573" s="112" t="s">
        <v>537</v>
      </c>
      <c r="E573" s="114">
        <v>2.33</v>
      </c>
      <c r="F573" s="114">
        <v>2.93</v>
      </c>
      <c r="G573" s="114">
        <v>5.26</v>
      </c>
    </row>
    <row r="574" spans="1:7">
      <c r="A574" s="107" t="s">
        <v>4523</v>
      </c>
      <c r="B574" s="108" t="s">
        <v>538</v>
      </c>
      <c r="C574" s="109"/>
      <c r="D574" s="111"/>
      <c r="E574" s="111"/>
      <c r="F574" s="111"/>
      <c r="G574" s="111"/>
    </row>
    <row r="575" spans="1:7">
      <c r="A575" s="112" t="s">
        <v>4524</v>
      </c>
      <c r="B575" s="112"/>
      <c r="C575" s="113" t="s">
        <v>539</v>
      </c>
      <c r="D575" s="112" t="s">
        <v>126</v>
      </c>
      <c r="E575" s="114">
        <v>82.48</v>
      </c>
      <c r="F575" s="114">
        <v>97.2</v>
      </c>
      <c r="G575" s="114">
        <v>179.68</v>
      </c>
    </row>
    <row r="576" spans="1:7">
      <c r="A576" s="112" t="s">
        <v>3975</v>
      </c>
      <c r="B576" s="112"/>
      <c r="C576" s="113" t="s">
        <v>540</v>
      </c>
      <c r="D576" s="112" t="s">
        <v>126</v>
      </c>
      <c r="E576" s="114">
        <v>155.13</v>
      </c>
      <c r="F576" s="114">
        <v>188.2</v>
      </c>
      <c r="G576" s="114">
        <v>343.33</v>
      </c>
    </row>
    <row r="577" spans="1:7" ht="39">
      <c r="A577" s="112" t="s">
        <v>8744</v>
      </c>
      <c r="B577" s="112"/>
      <c r="C577" s="113" t="s">
        <v>8745</v>
      </c>
      <c r="D577" s="112" t="s">
        <v>126</v>
      </c>
      <c r="E577" s="114">
        <v>417.69</v>
      </c>
      <c r="F577" s="114">
        <v>87.01</v>
      </c>
      <c r="G577" s="114">
        <v>504.7</v>
      </c>
    </row>
    <row r="578" spans="1:7" ht="39">
      <c r="A578" s="112" t="s">
        <v>8746</v>
      </c>
      <c r="B578" s="112"/>
      <c r="C578" s="113" t="s">
        <v>8747</v>
      </c>
      <c r="D578" s="112" t="s">
        <v>126</v>
      </c>
      <c r="E578" s="114">
        <v>328.72</v>
      </c>
      <c r="F578" s="114">
        <v>106.85</v>
      </c>
      <c r="G578" s="114">
        <v>435.57</v>
      </c>
    </row>
    <row r="579" spans="1:7">
      <c r="A579" s="3" t="s">
        <v>541</v>
      </c>
      <c r="B579" s="3" t="s">
        <v>542</v>
      </c>
      <c r="C579" s="105"/>
      <c r="D579" s="4"/>
      <c r="E579" s="4"/>
      <c r="F579" s="4"/>
      <c r="G579" s="4"/>
    </row>
    <row r="580" spans="1:7">
      <c r="A580" s="107" t="s">
        <v>4525</v>
      </c>
      <c r="B580" s="108" t="s">
        <v>543</v>
      </c>
      <c r="C580" s="109"/>
      <c r="D580" s="111"/>
      <c r="E580" s="111"/>
      <c r="F580" s="111"/>
      <c r="G580" s="111"/>
    </row>
    <row r="581" spans="1:7">
      <c r="A581" s="112" t="s">
        <v>4526</v>
      </c>
      <c r="B581" s="112"/>
      <c r="C581" s="113" t="s">
        <v>544</v>
      </c>
      <c r="D581" s="112" t="s">
        <v>23</v>
      </c>
      <c r="E581" s="114">
        <v>19.22</v>
      </c>
      <c r="F581" s="114">
        <v>40.94</v>
      </c>
      <c r="G581" s="114">
        <v>60.16</v>
      </c>
    </row>
    <row r="582" spans="1:7">
      <c r="A582" s="112" t="s">
        <v>4527</v>
      </c>
      <c r="B582" s="112"/>
      <c r="C582" s="113" t="s">
        <v>545</v>
      </c>
      <c r="D582" s="112" t="s">
        <v>23</v>
      </c>
      <c r="E582" s="114">
        <v>73.959999999999994</v>
      </c>
      <c r="F582" s="114">
        <v>47.24</v>
      </c>
      <c r="G582" s="114">
        <v>121.2</v>
      </c>
    </row>
    <row r="583" spans="1:7">
      <c r="A583" s="112" t="s">
        <v>4528</v>
      </c>
      <c r="B583" s="112"/>
      <c r="C583" s="113" t="s">
        <v>546</v>
      </c>
      <c r="D583" s="112" t="s">
        <v>23</v>
      </c>
      <c r="E583" s="114">
        <v>28.4</v>
      </c>
      <c r="F583" s="114">
        <v>37.79</v>
      </c>
      <c r="G583" s="114">
        <v>66.19</v>
      </c>
    </row>
    <row r="584" spans="1:7">
      <c r="A584" s="107" t="s">
        <v>4529</v>
      </c>
      <c r="B584" s="108" t="s">
        <v>547</v>
      </c>
      <c r="C584" s="109"/>
      <c r="D584" s="111"/>
      <c r="E584" s="111"/>
      <c r="F584" s="111"/>
      <c r="G584" s="111"/>
    </row>
    <row r="585" spans="1:7">
      <c r="A585" s="112" t="s">
        <v>4530</v>
      </c>
      <c r="B585" s="112"/>
      <c r="C585" s="113" t="s">
        <v>548</v>
      </c>
      <c r="D585" s="112" t="s">
        <v>23</v>
      </c>
      <c r="E585" s="114">
        <v>53.32</v>
      </c>
      <c r="F585" s="114">
        <v>44.09</v>
      </c>
      <c r="G585" s="114">
        <v>97.41</v>
      </c>
    </row>
    <row r="586" spans="1:7">
      <c r="A586" s="112" t="s">
        <v>4531</v>
      </c>
      <c r="B586" s="112"/>
      <c r="C586" s="113" t="s">
        <v>549</v>
      </c>
      <c r="D586" s="112" t="s">
        <v>23</v>
      </c>
      <c r="E586" s="114">
        <v>56.16</v>
      </c>
      <c r="F586" s="114">
        <v>44.09</v>
      </c>
      <c r="G586" s="114">
        <v>100.25</v>
      </c>
    </row>
    <row r="587" spans="1:7">
      <c r="A587" s="112" t="s">
        <v>4532</v>
      </c>
      <c r="B587" s="112"/>
      <c r="C587" s="113" t="s">
        <v>550</v>
      </c>
      <c r="D587" s="112" t="s">
        <v>23</v>
      </c>
      <c r="E587" s="114">
        <v>48.11</v>
      </c>
      <c r="F587" s="114">
        <v>78.73</v>
      </c>
      <c r="G587" s="114">
        <v>126.84</v>
      </c>
    </row>
    <row r="588" spans="1:7">
      <c r="A588" s="112" t="s">
        <v>4533</v>
      </c>
      <c r="B588" s="112"/>
      <c r="C588" s="113" t="s">
        <v>551</v>
      </c>
      <c r="D588" s="112" t="s">
        <v>23</v>
      </c>
      <c r="E588" s="114">
        <v>34.61</v>
      </c>
      <c r="F588" s="114">
        <v>42.51</v>
      </c>
      <c r="G588" s="114">
        <v>77.12</v>
      </c>
    </row>
    <row r="589" spans="1:7">
      <c r="A589" s="112" t="s">
        <v>4534</v>
      </c>
      <c r="B589" s="112"/>
      <c r="C589" s="113" t="s">
        <v>552</v>
      </c>
      <c r="D589" s="112" t="s">
        <v>23</v>
      </c>
      <c r="E589" s="114">
        <v>18.78</v>
      </c>
      <c r="F589" s="114">
        <v>34.64</v>
      </c>
      <c r="G589" s="114">
        <v>53.42</v>
      </c>
    </row>
    <row r="590" spans="1:7">
      <c r="A590" s="112" t="s">
        <v>4535</v>
      </c>
      <c r="B590" s="112"/>
      <c r="C590" s="113" t="s">
        <v>553</v>
      </c>
      <c r="D590" s="112" t="s">
        <v>23</v>
      </c>
      <c r="E590" s="114">
        <v>53.12</v>
      </c>
      <c r="F590" s="114">
        <v>68.91</v>
      </c>
      <c r="G590" s="114">
        <v>122.03</v>
      </c>
    </row>
    <row r="591" spans="1:7" ht="26.25">
      <c r="A591" s="112" t="s">
        <v>8058</v>
      </c>
      <c r="B591" s="112"/>
      <c r="C591" s="113" t="s">
        <v>8059</v>
      </c>
      <c r="D591" s="112" t="s">
        <v>23</v>
      </c>
      <c r="E591" s="114">
        <v>43.47</v>
      </c>
      <c r="F591" s="114">
        <v>27.24</v>
      </c>
      <c r="G591" s="114">
        <v>70.709999999999994</v>
      </c>
    </row>
    <row r="592" spans="1:7" ht="26.25">
      <c r="A592" s="112" t="s">
        <v>8060</v>
      </c>
      <c r="B592" s="112"/>
      <c r="C592" s="113" t="s">
        <v>8061</v>
      </c>
      <c r="D592" s="112" t="s">
        <v>23</v>
      </c>
      <c r="E592" s="114">
        <v>43.47</v>
      </c>
      <c r="F592" s="114">
        <v>48.48</v>
      </c>
      <c r="G592" s="114">
        <v>91.95</v>
      </c>
    </row>
    <row r="593" spans="1:7" ht="26.25">
      <c r="A593" s="112" t="s">
        <v>8062</v>
      </c>
      <c r="B593" s="112"/>
      <c r="C593" s="113" t="s">
        <v>8063</v>
      </c>
      <c r="D593" s="112" t="s">
        <v>23</v>
      </c>
      <c r="E593" s="114">
        <v>28.44</v>
      </c>
      <c r="F593" s="114">
        <v>83.12</v>
      </c>
      <c r="G593" s="114">
        <v>111.56</v>
      </c>
    </row>
    <row r="594" spans="1:7">
      <c r="A594" s="107" t="s">
        <v>4536</v>
      </c>
      <c r="B594" s="108" t="s">
        <v>554</v>
      </c>
      <c r="C594" s="109"/>
      <c r="D594" s="111"/>
      <c r="E594" s="111"/>
      <c r="F594" s="111"/>
      <c r="G594" s="111"/>
    </row>
    <row r="595" spans="1:7">
      <c r="A595" s="112" t="s">
        <v>4537</v>
      </c>
      <c r="B595" s="112"/>
      <c r="C595" s="113" t="s">
        <v>555</v>
      </c>
      <c r="D595" s="112" t="s">
        <v>50</v>
      </c>
      <c r="E595" s="114">
        <v>53.82</v>
      </c>
      <c r="F595" s="114">
        <v>7.47</v>
      </c>
      <c r="G595" s="114">
        <v>61.29</v>
      </c>
    </row>
    <row r="596" spans="1:7">
      <c r="A596" s="112" t="s">
        <v>4538</v>
      </c>
      <c r="B596" s="112"/>
      <c r="C596" s="113" t="s">
        <v>556</v>
      </c>
      <c r="D596" s="112" t="s">
        <v>50</v>
      </c>
      <c r="E596" s="114">
        <v>66.099999999999994</v>
      </c>
      <c r="F596" s="114">
        <v>7.47</v>
      </c>
      <c r="G596" s="114">
        <v>73.569999999999993</v>
      </c>
    </row>
    <row r="597" spans="1:7">
      <c r="A597" s="112" t="s">
        <v>4539</v>
      </c>
      <c r="B597" s="112"/>
      <c r="C597" s="113" t="s">
        <v>557</v>
      </c>
      <c r="D597" s="112" t="s">
        <v>50</v>
      </c>
      <c r="E597" s="114">
        <v>82.29</v>
      </c>
      <c r="F597" s="114">
        <v>7.47</v>
      </c>
      <c r="G597" s="114">
        <v>89.76</v>
      </c>
    </row>
    <row r="598" spans="1:7">
      <c r="A598" s="112" t="s">
        <v>4540</v>
      </c>
      <c r="B598" s="112"/>
      <c r="C598" s="113" t="s">
        <v>558</v>
      </c>
      <c r="D598" s="112" t="s">
        <v>50</v>
      </c>
      <c r="E598" s="114">
        <v>97.79</v>
      </c>
      <c r="F598" s="114">
        <v>7.47</v>
      </c>
      <c r="G598" s="114">
        <v>105.26</v>
      </c>
    </row>
    <row r="599" spans="1:7">
      <c r="A599" s="112" t="s">
        <v>4541</v>
      </c>
      <c r="B599" s="112"/>
      <c r="C599" s="113" t="s">
        <v>559</v>
      </c>
      <c r="D599" s="112" t="s">
        <v>50</v>
      </c>
      <c r="E599" s="114">
        <v>114.22</v>
      </c>
      <c r="F599" s="114">
        <v>7.47</v>
      </c>
      <c r="G599" s="114">
        <v>121.69</v>
      </c>
    </row>
    <row r="600" spans="1:7">
      <c r="A600" s="112" t="s">
        <v>4542</v>
      </c>
      <c r="B600" s="112"/>
      <c r="C600" s="113" t="s">
        <v>560</v>
      </c>
      <c r="D600" s="112" t="s">
        <v>50</v>
      </c>
      <c r="E600" s="114">
        <v>126.85</v>
      </c>
      <c r="F600" s="114">
        <v>7.47</v>
      </c>
      <c r="G600" s="114">
        <v>134.32</v>
      </c>
    </row>
    <row r="601" spans="1:7">
      <c r="A601" s="112" t="s">
        <v>4543</v>
      </c>
      <c r="B601" s="112"/>
      <c r="C601" s="113" t="s">
        <v>561</v>
      </c>
      <c r="D601" s="112" t="s">
        <v>50</v>
      </c>
      <c r="E601" s="114">
        <v>139.77000000000001</v>
      </c>
      <c r="F601" s="114">
        <v>7.47</v>
      </c>
      <c r="G601" s="114">
        <v>147.24</v>
      </c>
    </row>
    <row r="602" spans="1:7">
      <c r="A602" s="107" t="s">
        <v>4544</v>
      </c>
      <c r="B602" s="108" t="s">
        <v>562</v>
      </c>
      <c r="C602" s="109"/>
      <c r="D602" s="111"/>
      <c r="E602" s="111"/>
      <c r="F602" s="111"/>
      <c r="G602" s="111"/>
    </row>
    <row r="603" spans="1:7" ht="26.25">
      <c r="A603" s="112" t="s">
        <v>4545</v>
      </c>
      <c r="B603" s="112"/>
      <c r="C603" s="113" t="s">
        <v>563</v>
      </c>
      <c r="D603" s="112" t="s">
        <v>126</v>
      </c>
      <c r="E603" s="114">
        <v>252.86</v>
      </c>
      <c r="F603" s="114">
        <v>55.43</v>
      </c>
      <c r="G603" s="114">
        <v>308.29000000000002</v>
      </c>
    </row>
    <row r="604" spans="1:7">
      <c r="A604" s="3" t="s">
        <v>564</v>
      </c>
      <c r="B604" s="3" t="s">
        <v>565</v>
      </c>
      <c r="C604" s="105"/>
      <c r="D604" s="4"/>
      <c r="E604" s="4"/>
      <c r="F604" s="4"/>
      <c r="G604" s="4"/>
    </row>
    <row r="605" spans="1:7">
      <c r="A605" s="107" t="s">
        <v>4546</v>
      </c>
      <c r="B605" s="108" t="s">
        <v>566</v>
      </c>
      <c r="C605" s="109"/>
      <c r="D605" s="111"/>
      <c r="E605" s="111"/>
      <c r="F605" s="111"/>
      <c r="G605" s="111"/>
    </row>
    <row r="606" spans="1:7">
      <c r="A606" s="112" t="s">
        <v>4547</v>
      </c>
      <c r="B606" s="112"/>
      <c r="C606" s="113" t="s">
        <v>567</v>
      </c>
      <c r="D606" s="112" t="s">
        <v>260</v>
      </c>
      <c r="E606" s="114">
        <v>3.98</v>
      </c>
      <c r="F606" s="114">
        <v>1.85</v>
      </c>
      <c r="G606" s="114">
        <v>5.83</v>
      </c>
    </row>
    <row r="607" spans="1:7">
      <c r="A607" s="112" t="s">
        <v>4548</v>
      </c>
      <c r="B607" s="112"/>
      <c r="C607" s="113" t="s">
        <v>568</v>
      </c>
      <c r="D607" s="112" t="s">
        <v>260</v>
      </c>
      <c r="E607" s="114">
        <v>3.61</v>
      </c>
      <c r="F607" s="114">
        <v>1.85</v>
      </c>
      <c r="G607" s="114">
        <v>5.46</v>
      </c>
    </row>
    <row r="608" spans="1:7">
      <c r="A608" s="112" t="s">
        <v>4549</v>
      </c>
      <c r="B608" s="112"/>
      <c r="C608" s="113" t="s">
        <v>569</v>
      </c>
      <c r="D608" s="112" t="s">
        <v>260</v>
      </c>
      <c r="E608" s="114">
        <v>3.86</v>
      </c>
      <c r="F608" s="114">
        <v>1.85</v>
      </c>
      <c r="G608" s="114">
        <v>5.71</v>
      </c>
    </row>
    <row r="609" spans="1:7">
      <c r="A609" s="107" t="s">
        <v>4550</v>
      </c>
      <c r="B609" s="108" t="s">
        <v>570</v>
      </c>
      <c r="C609" s="109"/>
      <c r="D609" s="111"/>
      <c r="E609" s="111"/>
      <c r="F609" s="111"/>
      <c r="G609" s="111"/>
    </row>
    <row r="610" spans="1:7">
      <c r="A610" s="112" t="s">
        <v>3974</v>
      </c>
      <c r="B610" s="112"/>
      <c r="C610" s="113" t="s">
        <v>571</v>
      </c>
      <c r="D610" s="112" t="s">
        <v>260</v>
      </c>
      <c r="E610" s="114">
        <v>5.0199999999999996</v>
      </c>
      <c r="F610" s="114">
        <v>0.93</v>
      </c>
      <c r="G610" s="114">
        <v>5.95</v>
      </c>
    </row>
    <row r="611" spans="1:7">
      <c r="A611" s="3" t="s">
        <v>572</v>
      </c>
      <c r="B611" s="3" t="s">
        <v>573</v>
      </c>
      <c r="C611" s="105"/>
      <c r="D611" s="4"/>
      <c r="E611" s="4"/>
      <c r="F611" s="4"/>
      <c r="G611" s="4"/>
    </row>
    <row r="612" spans="1:7">
      <c r="A612" s="107" t="s">
        <v>4551</v>
      </c>
      <c r="B612" s="108" t="s">
        <v>574</v>
      </c>
      <c r="C612" s="109"/>
      <c r="D612" s="111"/>
      <c r="E612" s="111"/>
      <c r="F612" s="111"/>
      <c r="G612" s="111"/>
    </row>
    <row r="613" spans="1:7">
      <c r="A613" s="112" t="s">
        <v>4552</v>
      </c>
      <c r="B613" s="112"/>
      <c r="C613" s="113" t="s">
        <v>575</v>
      </c>
      <c r="D613" s="112" t="s">
        <v>126</v>
      </c>
      <c r="E613" s="114">
        <v>262.87</v>
      </c>
      <c r="F613" s="114">
        <v>0</v>
      </c>
      <c r="G613" s="114">
        <v>262.87</v>
      </c>
    </row>
    <row r="614" spans="1:7">
      <c r="A614" s="112" t="s">
        <v>4553</v>
      </c>
      <c r="B614" s="112"/>
      <c r="C614" s="113" t="s">
        <v>576</v>
      </c>
      <c r="D614" s="112" t="s">
        <v>126</v>
      </c>
      <c r="E614" s="114">
        <v>271.64</v>
      </c>
      <c r="F614" s="114">
        <v>0</v>
      </c>
      <c r="G614" s="114">
        <v>271.64</v>
      </c>
    </row>
    <row r="615" spans="1:7">
      <c r="A615" s="112" t="s">
        <v>4554</v>
      </c>
      <c r="B615" s="112"/>
      <c r="C615" s="113" t="s">
        <v>577</v>
      </c>
      <c r="D615" s="112" t="s">
        <v>126</v>
      </c>
      <c r="E615" s="114">
        <v>280.06</v>
      </c>
      <c r="F615" s="114">
        <v>0</v>
      </c>
      <c r="G615" s="114">
        <v>280.06</v>
      </c>
    </row>
    <row r="616" spans="1:7">
      <c r="A616" s="112" t="s">
        <v>4555</v>
      </c>
      <c r="B616" s="112"/>
      <c r="C616" s="113" t="s">
        <v>578</v>
      </c>
      <c r="D616" s="112" t="s">
        <v>126</v>
      </c>
      <c r="E616" s="114">
        <v>293.89999999999998</v>
      </c>
      <c r="F616" s="114">
        <v>0</v>
      </c>
      <c r="G616" s="114">
        <v>293.89999999999998</v>
      </c>
    </row>
    <row r="617" spans="1:7">
      <c r="A617" s="112" t="s">
        <v>4556</v>
      </c>
      <c r="B617" s="112"/>
      <c r="C617" s="113" t="s">
        <v>579</v>
      </c>
      <c r="D617" s="112" t="s">
        <v>126</v>
      </c>
      <c r="E617" s="114">
        <v>309.08</v>
      </c>
      <c r="F617" s="114">
        <v>0</v>
      </c>
      <c r="G617" s="114">
        <v>309.08</v>
      </c>
    </row>
    <row r="618" spans="1:7">
      <c r="A618" s="112" t="s">
        <v>4557</v>
      </c>
      <c r="B618" s="112"/>
      <c r="C618" s="113" t="s">
        <v>580</v>
      </c>
      <c r="D618" s="112" t="s">
        <v>126</v>
      </c>
      <c r="E618" s="114">
        <v>295.83999999999997</v>
      </c>
      <c r="F618" s="114">
        <v>0</v>
      </c>
      <c r="G618" s="114">
        <v>295.83999999999997</v>
      </c>
    </row>
    <row r="619" spans="1:7">
      <c r="A619" s="112" t="s">
        <v>4558</v>
      </c>
      <c r="B619" s="112"/>
      <c r="C619" s="113" t="s">
        <v>581</v>
      </c>
      <c r="D619" s="112" t="s">
        <v>126</v>
      </c>
      <c r="E619" s="114">
        <v>305</v>
      </c>
      <c r="F619" s="114">
        <v>0</v>
      </c>
      <c r="G619" s="114">
        <v>305</v>
      </c>
    </row>
    <row r="620" spans="1:7">
      <c r="A620" s="112" t="s">
        <v>4559</v>
      </c>
      <c r="B620" s="112"/>
      <c r="C620" s="113" t="s">
        <v>582</v>
      </c>
      <c r="D620" s="112" t="s">
        <v>126</v>
      </c>
      <c r="E620" s="114">
        <v>312.76</v>
      </c>
      <c r="F620" s="114">
        <v>0</v>
      </c>
      <c r="G620" s="114">
        <v>312.76</v>
      </c>
    </row>
    <row r="621" spans="1:7">
      <c r="A621" s="112" t="s">
        <v>4560</v>
      </c>
      <c r="B621" s="112"/>
      <c r="C621" s="113" t="s">
        <v>583</v>
      </c>
      <c r="D621" s="112" t="s">
        <v>126</v>
      </c>
      <c r="E621" s="114">
        <v>330.32</v>
      </c>
      <c r="F621" s="114">
        <v>0</v>
      </c>
      <c r="G621" s="114">
        <v>330.32</v>
      </c>
    </row>
    <row r="622" spans="1:7">
      <c r="A622" s="112" t="s">
        <v>4561</v>
      </c>
      <c r="B622" s="112"/>
      <c r="C622" s="113" t="s">
        <v>584</v>
      </c>
      <c r="D622" s="112" t="s">
        <v>126</v>
      </c>
      <c r="E622" s="114">
        <v>348.23</v>
      </c>
      <c r="F622" s="114">
        <v>0</v>
      </c>
      <c r="G622" s="114">
        <v>348.23</v>
      </c>
    </row>
    <row r="623" spans="1:7" ht="26.25">
      <c r="A623" s="112" t="s">
        <v>4562</v>
      </c>
      <c r="B623" s="112"/>
      <c r="C623" s="113" t="s">
        <v>585</v>
      </c>
      <c r="D623" s="112" t="s">
        <v>126</v>
      </c>
      <c r="E623" s="114">
        <v>312.39</v>
      </c>
      <c r="F623" s="114">
        <v>0</v>
      </c>
      <c r="G623" s="114">
        <v>312.39</v>
      </c>
    </row>
    <row r="624" spans="1:7">
      <c r="A624" s="112" t="s">
        <v>3984</v>
      </c>
      <c r="B624" s="112"/>
      <c r="C624" s="113" t="s">
        <v>586</v>
      </c>
      <c r="D624" s="112" t="s">
        <v>126</v>
      </c>
      <c r="E624" s="114">
        <v>312.56</v>
      </c>
      <c r="F624" s="114">
        <v>0</v>
      </c>
      <c r="G624" s="114">
        <v>312.56</v>
      </c>
    </row>
    <row r="625" spans="1:7">
      <c r="A625" s="107" t="s">
        <v>4563</v>
      </c>
      <c r="B625" s="108" t="s">
        <v>587</v>
      </c>
      <c r="C625" s="109"/>
      <c r="D625" s="111"/>
      <c r="E625" s="111"/>
      <c r="F625" s="111"/>
      <c r="G625" s="111"/>
    </row>
    <row r="626" spans="1:7">
      <c r="A626" s="112" t="s">
        <v>4564</v>
      </c>
      <c r="B626" s="112"/>
      <c r="C626" s="113" t="s">
        <v>588</v>
      </c>
      <c r="D626" s="112" t="s">
        <v>126</v>
      </c>
      <c r="E626" s="114">
        <v>260.04000000000002</v>
      </c>
      <c r="F626" s="114">
        <v>0</v>
      </c>
      <c r="G626" s="114">
        <v>260.04000000000002</v>
      </c>
    </row>
    <row r="627" spans="1:7">
      <c r="A627" s="112" t="s">
        <v>4565</v>
      </c>
      <c r="B627" s="112"/>
      <c r="C627" s="113" t="s">
        <v>589</v>
      </c>
      <c r="D627" s="112" t="s">
        <v>126</v>
      </c>
      <c r="E627" s="114">
        <v>270.49</v>
      </c>
      <c r="F627" s="114">
        <v>0</v>
      </c>
      <c r="G627" s="114">
        <v>270.49</v>
      </c>
    </row>
    <row r="628" spans="1:7">
      <c r="A628" s="112" t="s">
        <v>4566</v>
      </c>
      <c r="B628" s="112"/>
      <c r="C628" s="113" t="s">
        <v>590</v>
      </c>
      <c r="D628" s="112" t="s">
        <v>126</v>
      </c>
      <c r="E628" s="114">
        <v>298.95999999999998</v>
      </c>
      <c r="F628" s="114">
        <v>0</v>
      </c>
      <c r="G628" s="114">
        <v>298.95999999999998</v>
      </c>
    </row>
    <row r="629" spans="1:7">
      <c r="A629" s="107" t="s">
        <v>4567</v>
      </c>
      <c r="B629" s="108" t="s">
        <v>591</v>
      </c>
      <c r="C629" s="109"/>
      <c r="D629" s="111"/>
      <c r="E629" s="111"/>
      <c r="F629" s="111"/>
      <c r="G629" s="111"/>
    </row>
    <row r="630" spans="1:7">
      <c r="A630" s="112" t="s">
        <v>4568</v>
      </c>
      <c r="B630" s="112"/>
      <c r="C630" s="113" t="s">
        <v>592</v>
      </c>
      <c r="D630" s="112" t="s">
        <v>126</v>
      </c>
      <c r="E630" s="114">
        <v>212.98</v>
      </c>
      <c r="F630" s="114">
        <v>87.9</v>
      </c>
      <c r="G630" s="114">
        <v>300.88</v>
      </c>
    </row>
    <row r="631" spans="1:7">
      <c r="A631" s="112" t="s">
        <v>4569</v>
      </c>
      <c r="B631" s="112"/>
      <c r="C631" s="113" t="s">
        <v>593</v>
      </c>
      <c r="D631" s="112" t="s">
        <v>126</v>
      </c>
      <c r="E631" s="114">
        <v>243.71</v>
      </c>
      <c r="F631" s="114">
        <v>87.9</v>
      </c>
      <c r="G631" s="114">
        <v>331.61</v>
      </c>
    </row>
    <row r="632" spans="1:7">
      <c r="A632" s="107" t="s">
        <v>4570</v>
      </c>
      <c r="B632" s="108" t="s">
        <v>594</v>
      </c>
      <c r="C632" s="109"/>
      <c r="D632" s="111"/>
      <c r="E632" s="111"/>
      <c r="F632" s="111"/>
      <c r="G632" s="111"/>
    </row>
    <row r="633" spans="1:7">
      <c r="A633" s="112" t="s">
        <v>4571</v>
      </c>
      <c r="B633" s="112"/>
      <c r="C633" s="113" t="s">
        <v>595</v>
      </c>
      <c r="D633" s="112" t="s">
        <v>126</v>
      </c>
      <c r="E633" s="114">
        <v>170.84</v>
      </c>
      <c r="F633" s="114">
        <v>36.630000000000003</v>
      </c>
      <c r="G633" s="114">
        <v>207.47</v>
      </c>
    </row>
    <row r="634" spans="1:7">
      <c r="A634" s="112" t="s">
        <v>4572</v>
      </c>
      <c r="B634" s="112"/>
      <c r="C634" s="113" t="s">
        <v>596</v>
      </c>
      <c r="D634" s="112" t="s">
        <v>126</v>
      </c>
      <c r="E634" s="114">
        <v>188.84</v>
      </c>
      <c r="F634" s="114">
        <v>36.630000000000003</v>
      </c>
      <c r="G634" s="114">
        <v>225.47</v>
      </c>
    </row>
    <row r="635" spans="1:7">
      <c r="A635" s="112" t="s">
        <v>4573</v>
      </c>
      <c r="B635" s="112"/>
      <c r="C635" s="113" t="s">
        <v>597</v>
      </c>
      <c r="D635" s="112" t="s">
        <v>126</v>
      </c>
      <c r="E635" s="114">
        <v>226.64</v>
      </c>
      <c r="F635" s="114">
        <v>36.630000000000003</v>
      </c>
      <c r="G635" s="114">
        <v>263.27</v>
      </c>
    </row>
    <row r="636" spans="1:7">
      <c r="A636" s="107" t="s">
        <v>4574</v>
      </c>
      <c r="B636" s="108" t="s">
        <v>598</v>
      </c>
      <c r="C636" s="109"/>
      <c r="D636" s="111"/>
      <c r="E636" s="111"/>
      <c r="F636" s="111"/>
      <c r="G636" s="111"/>
    </row>
    <row r="637" spans="1:7">
      <c r="A637" s="112" t="s">
        <v>4575</v>
      </c>
      <c r="B637" s="112"/>
      <c r="C637" s="113" t="s">
        <v>599</v>
      </c>
      <c r="D637" s="112" t="s">
        <v>126</v>
      </c>
      <c r="E637" s="114">
        <v>44.98</v>
      </c>
      <c r="F637" s="114">
        <v>36.630000000000003</v>
      </c>
      <c r="G637" s="114">
        <v>81.61</v>
      </c>
    </row>
    <row r="638" spans="1:7">
      <c r="A638" s="112" t="s">
        <v>4576</v>
      </c>
      <c r="B638" s="112"/>
      <c r="C638" s="113" t="s">
        <v>600</v>
      </c>
      <c r="D638" s="112" t="s">
        <v>126</v>
      </c>
      <c r="E638" s="114">
        <v>3577.18</v>
      </c>
      <c r="F638" s="114">
        <v>41.07</v>
      </c>
      <c r="G638" s="114">
        <v>3618.25</v>
      </c>
    </row>
    <row r="639" spans="1:7">
      <c r="A639" s="112" t="s">
        <v>4577</v>
      </c>
      <c r="B639" s="112"/>
      <c r="C639" s="113" t="s">
        <v>601</v>
      </c>
      <c r="D639" s="112" t="s">
        <v>126</v>
      </c>
      <c r="E639" s="114">
        <v>195.48</v>
      </c>
      <c r="F639" s="114">
        <v>41.07</v>
      </c>
      <c r="G639" s="114">
        <v>236.55</v>
      </c>
    </row>
    <row r="640" spans="1:7" ht="26.25">
      <c r="A640" s="112" t="s">
        <v>4578</v>
      </c>
      <c r="B640" s="112"/>
      <c r="C640" s="113" t="s">
        <v>602</v>
      </c>
      <c r="D640" s="112" t="s">
        <v>126</v>
      </c>
      <c r="E640" s="114">
        <v>196.64</v>
      </c>
      <c r="F640" s="114">
        <v>269.89999999999998</v>
      </c>
      <c r="G640" s="114">
        <v>466.54</v>
      </c>
    </row>
    <row r="641" spans="1:7">
      <c r="A641" s="112" t="s">
        <v>4579</v>
      </c>
      <c r="B641" s="112"/>
      <c r="C641" s="113" t="s">
        <v>603</v>
      </c>
      <c r="D641" s="112" t="s">
        <v>126</v>
      </c>
      <c r="E641" s="114">
        <v>1170.8900000000001</v>
      </c>
      <c r="F641" s="114">
        <v>493.6</v>
      </c>
      <c r="G641" s="114">
        <v>1664.49</v>
      </c>
    </row>
    <row r="642" spans="1:7">
      <c r="A642" s="107" t="s">
        <v>4580</v>
      </c>
      <c r="B642" s="108" t="s">
        <v>604</v>
      </c>
      <c r="C642" s="109"/>
      <c r="D642" s="111"/>
      <c r="E642" s="111"/>
      <c r="F642" s="111"/>
      <c r="G642" s="111"/>
    </row>
    <row r="643" spans="1:7" ht="26.25">
      <c r="A643" s="112" t="s">
        <v>4581</v>
      </c>
      <c r="B643" s="112"/>
      <c r="C643" s="113" t="s">
        <v>605</v>
      </c>
      <c r="D643" s="112" t="s">
        <v>126</v>
      </c>
      <c r="E643" s="114">
        <v>0</v>
      </c>
      <c r="F643" s="114">
        <v>61.7</v>
      </c>
      <c r="G643" s="114">
        <v>61.7</v>
      </c>
    </row>
    <row r="644" spans="1:7">
      <c r="A644" s="112" t="s">
        <v>4582</v>
      </c>
      <c r="B644" s="112"/>
      <c r="C644" s="113" t="s">
        <v>606</v>
      </c>
      <c r="D644" s="112" t="s">
        <v>126</v>
      </c>
      <c r="E644" s="114">
        <v>0</v>
      </c>
      <c r="F644" s="114">
        <v>123.4</v>
      </c>
      <c r="G644" s="114">
        <v>123.4</v>
      </c>
    </row>
    <row r="645" spans="1:7">
      <c r="A645" s="112" t="s">
        <v>4583</v>
      </c>
      <c r="B645" s="112"/>
      <c r="C645" s="113" t="s">
        <v>607</v>
      </c>
      <c r="D645" s="112" t="s">
        <v>126</v>
      </c>
      <c r="E645" s="114">
        <v>0</v>
      </c>
      <c r="F645" s="114">
        <v>85.23</v>
      </c>
      <c r="G645" s="114">
        <v>85.23</v>
      </c>
    </row>
    <row r="646" spans="1:7">
      <c r="A646" s="112" t="s">
        <v>4584</v>
      </c>
      <c r="B646" s="112"/>
      <c r="C646" s="113" t="s">
        <v>608</v>
      </c>
      <c r="D646" s="112" t="s">
        <v>126</v>
      </c>
      <c r="E646" s="114">
        <v>30.47</v>
      </c>
      <c r="F646" s="114">
        <v>94.1</v>
      </c>
      <c r="G646" s="114">
        <v>124.57</v>
      </c>
    </row>
    <row r="647" spans="1:7">
      <c r="A647" s="112" t="s">
        <v>4585</v>
      </c>
      <c r="B647" s="112"/>
      <c r="C647" s="113" t="s">
        <v>609</v>
      </c>
      <c r="D647" s="112" t="s">
        <v>23</v>
      </c>
      <c r="E647" s="114">
        <v>14.41</v>
      </c>
      <c r="F647" s="114">
        <v>0</v>
      </c>
      <c r="G647" s="114">
        <v>14.41</v>
      </c>
    </row>
    <row r="648" spans="1:7">
      <c r="A648" s="107" t="s">
        <v>4586</v>
      </c>
      <c r="B648" s="108" t="s">
        <v>610</v>
      </c>
      <c r="C648" s="109"/>
      <c r="D648" s="111"/>
      <c r="E648" s="111"/>
      <c r="F648" s="111"/>
      <c r="G648" s="111"/>
    </row>
    <row r="649" spans="1:7">
      <c r="A649" s="112" t="s">
        <v>4587</v>
      </c>
      <c r="B649" s="112"/>
      <c r="C649" s="113" t="s">
        <v>611</v>
      </c>
      <c r="D649" s="112" t="s">
        <v>126</v>
      </c>
      <c r="E649" s="114">
        <v>88.04</v>
      </c>
      <c r="F649" s="114">
        <v>51.28</v>
      </c>
      <c r="G649" s="114">
        <v>139.32</v>
      </c>
    </row>
    <row r="650" spans="1:7">
      <c r="A650" s="112" t="s">
        <v>3964</v>
      </c>
      <c r="B650" s="112"/>
      <c r="C650" s="113" t="s">
        <v>612</v>
      </c>
      <c r="D650" s="112" t="s">
        <v>126</v>
      </c>
      <c r="E650" s="114">
        <v>87.08</v>
      </c>
      <c r="F650" s="114">
        <v>21.98</v>
      </c>
      <c r="G650" s="114">
        <v>109.06</v>
      </c>
    </row>
    <row r="651" spans="1:7">
      <c r="A651" s="112" t="s">
        <v>4588</v>
      </c>
      <c r="B651" s="112"/>
      <c r="C651" s="113" t="s">
        <v>613</v>
      </c>
      <c r="D651" s="112" t="s">
        <v>23</v>
      </c>
      <c r="E651" s="114">
        <v>1.59</v>
      </c>
      <c r="F651" s="114">
        <v>0.44</v>
      </c>
      <c r="G651" s="114">
        <v>2.0299999999999998</v>
      </c>
    </row>
    <row r="652" spans="1:7">
      <c r="A652" s="112" t="s">
        <v>4589</v>
      </c>
      <c r="B652" s="112"/>
      <c r="C652" s="113" t="s">
        <v>614</v>
      </c>
      <c r="D652" s="112" t="s">
        <v>126</v>
      </c>
      <c r="E652" s="114">
        <v>314.45999999999998</v>
      </c>
      <c r="F652" s="114">
        <v>37.5</v>
      </c>
      <c r="G652" s="114">
        <v>351.96</v>
      </c>
    </row>
    <row r="653" spans="1:7">
      <c r="A653" s="112" t="s">
        <v>4590</v>
      </c>
      <c r="B653" s="112"/>
      <c r="C653" s="113" t="s">
        <v>615</v>
      </c>
      <c r="D653" s="112" t="s">
        <v>126</v>
      </c>
      <c r="E653" s="114">
        <v>152.25</v>
      </c>
      <c r="F653" s="114">
        <v>29.3</v>
      </c>
      <c r="G653" s="114">
        <v>181.55</v>
      </c>
    </row>
    <row r="654" spans="1:7">
      <c r="A654" s="112" t="s">
        <v>4591</v>
      </c>
      <c r="B654" s="112"/>
      <c r="C654" s="113" t="s">
        <v>616</v>
      </c>
      <c r="D654" s="112" t="s">
        <v>126</v>
      </c>
      <c r="E654" s="114">
        <v>0</v>
      </c>
      <c r="F654" s="114">
        <v>29.3</v>
      </c>
      <c r="G654" s="114">
        <v>29.3</v>
      </c>
    </row>
    <row r="655" spans="1:7">
      <c r="A655" s="112" t="s">
        <v>4592</v>
      </c>
      <c r="B655" s="112"/>
      <c r="C655" s="113" t="s">
        <v>617</v>
      </c>
      <c r="D655" s="112" t="s">
        <v>126</v>
      </c>
      <c r="E655" s="114">
        <v>103.94</v>
      </c>
      <c r="F655" s="114">
        <v>14.65</v>
      </c>
      <c r="G655" s="114">
        <v>118.59</v>
      </c>
    </row>
    <row r="656" spans="1:7">
      <c r="A656" s="112" t="s">
        <v>4593</v>
      </c>
      <c r="B656" s="112"/>
      <c r="C656" s="113" t="s">
        <v>618</v>
      </c>
      <c r="D656" s="112" t="s">
        <v>126</v>
      </c>
      <c r="E656" s="114">
        <v>88.48</v>
      </c>
      <c r="F656" s="114">
        <v>43.95</v>
      </c>
      <c r="G656" s="114">
        <v>132.43</v>
      </c>
    </row>
    <row r="657" spans="1:7">
      <c r="A657" s="112" t="s">
        <v>4594</v>
      </c>
      <c r="B657" s="112"/>
      <c r="C657" s="113" t="s">
        <v>619</v>
      </c>
      <c r="D657" s="112" t="s">
        <v>126</v>
      </c>
      <c r="E657" s="114">
        <v>88.04</v>
      </c>
      <c r="F657" s="114">
        <v>69.03</v>
      </c>
      <c r="G657" s="114">
        <v>157.07</v>
      </c>
    </row>
    <row r="658" spans="1:7">
      <c r="A658" s="112" t="s">
        <v>4595</v>
      </c>
      <c r="B658" s="112"/>
      <c r="C658" s="113" t="s">
        <v>620</v>
      </c>
      <c r="D658" s="112" t="s">
        <v>126</v>
      </c>
      <c r="E658" s="114">
        <v>96.61</v>
      </c>
      <c r="F658" s="114">
        <v>0.14000000000000001</v>
      </c>
      <c r="G658" s="114">
        <v>96.75</v>
      </c>
    </row>
    <row r="659" spans="1:7">
      <c r="A659" s="112" t="s">
        <v>4596</v>
      </c>
      <c r="B659" s="112"/>
      <c r="C659" s="113" t="s">
        <v>621</v>
      </c>
      <c r="D659" s="112" t="s">
        <v>126</v>
      </c>
      <c r="E659" s="114">
        <v>175.5</v>
      </c>
      <c r="F659" s="114">
        <v>11.72</v>
      </c>
      <c r="G659" s="114">
        <v>187.22</v>
      </c>
    </row>
    <row r="660" spans="1:7">
      <c r="A660" s="107" t="s">
        <v>4597</v>
      </c>
      <c r="B660" s="108" t="s">
        <v>622</v>
      </c>
      <c r="C660" s="109"/>
      <c r="D660" s="111"/>
      <c r="E660" s="111"/>
      <c r="F660" s="111"/>
      <c r="G660" s="111"/>
    </row>
    <row r="661" spans="1:7">
      <c r="A661" s="112" t="s">
        <v>4598</v>
      </c>
      <c r="B661" s="112"/>
      <c r="C661" s="113" t="s">
        <v>623</v>
      </c>
      <c r="D661" s="112" t="s">
        <v>23</v>
      </c>
      <c r="E661" s="114">
        <v>0.89</v>
      </c>
      <c r="F661" s="114">
        <v>3.66</v>
      </c>
      <c r="G661" s="114">
        <v>4.55</v>
      </c>
    </row>
    <row r="662" spans="1:7">
      <c r="A662" s="112" t="s">
        <v>4599</v>
      </c>
      <c r="B662" s="112"/>
      <c r="C662" s="113" t="s">
        <v>624</v>
      </c>
      <c r="D662" s="112" t="s">
        <v>50</v>
      </c>
      <c r="E662" s="114">
        <v>10.93</v>
      </c>
      <c r="F662" s="114">
        <v>0</v>
      </c>
      <c r="G662" s="114">
        <v>10.93</v>
      </c>
    </row>
    <row r="663" spans="1:7">
      <c r="A663" s="112" t="s">
        <v>4600</v>
      </c>
      <c r="B663" s="112"/>
      <c r="C663" s="113" t="s">
        <v>625</v>
      </c>
      <c r="D663" s="112" t="s">
        <v>23</v>
      </c>
      <c r="E663" s="114">
        <v>2.15</v>
      </c>
      <c r="F663" s="114">
        <v>3.66</v>
      </c>
      <c r="G663" s="114">
        <v>5.81</v>
      </c>
    </row>
    <row r="664" spans="1:7">
      <c r="A664" s="112" t="s">
        <v>4601</v>
      </c>
      <c r="B664" s="112"/>
      <c r="C664" s="113" t="s">
        <v>626</v>
      </c>
      <c r="D664" s="112" t="s">
        <v>126</v>
      </c>
      <c r="E664" s="114">
        <v>5967.16</v>
      </c>
      <c r="F664" s="114">
        <v>1268.4000000000001</v>
      </c>
      <c r="G664" s="114">
        <v>7235.56</v>
      </c>
    </row>
    <row r="665" spans="1:7">
      <c r="A665" s="112" t="s">
        <v>4602</v>
      </c>
      <c r="B665" s="112"/>
      <c r="C665" s="113" t="s">
        <v>627</v>
      </c>
      <c r="D665" s="112" t="s">
        <v>50</v>
      </c>
      <c r="E665" s="114">
        <v>85.73</v>
      </c>
      <c r="F665" s="114">
        <v>97.2</v>
      </c>
      <c r="G665" s="114">
        <v>182.93</v>
      </c>
    </row>
    <row r="666" spans="1:7">
      <c r="A666" s="3" t="s">
        <v>628</v>
      </c>
      <c r="B666" s="3" t="s">
        <v>629</v>
      </c>
      <c r="C666" s="105"/>
      <c r="D666" s="4"/>
      <c r="E666" s="4"/>
      <c r="F666" s="4"/>
      <c r="G666" s="4"/>
    </row>
    <row r="667" spans="1:7">
      <c r="A667" s="107" t="s">
        <v>4603</v>
      </c>
      <c r="B667" s="108" t="s">
        <v>630</v>
      </c>
      <c r="C667" s="109"/>
      <c r="D667" s="111"/>
      <c r="E667" s="111"/>
      <c r="F667" s="111"/>
      <c r="G667" s="111"/>
    </row>
    <row r="668" spans="1:7">
      <c r="A668" s="112" t="s">
        <v>4604</v>
      </c>
      <c r="B668" s="112"/>
      <c r="C668" s="113" t="s">
        <v>631</v>
      </c>
      <c r="D668" s="112" t="s">
        <v>50</v>
      </c>
      <c r="E668" s="114">
        <v>11.1</v>
      </c>
      <c r="F668" s="114">
        <v>34.18</v>
      </c>
      <c r="G668" s="114">
        <v>45.28</v>
      </c>
    </row>
    <row r="669" spans="1:7">
      <c r="A669" s="112" t="s">
        <v>4605</v>
      </c>
      <c r="B669" s="112"/>
      <c r="C669" s="113" t="s">
        <v>632</v>
      </c>
      <c r="D669" s="112" t="s">
        <v>50</v>
      </c>
      <c r="E669" s="114">
        <v>15.56</v>
      </c>
      <c r="F669" s="114">
        <v>36.6</v>
      </c>
      <c r="G669" s="114">
        <v>52.16</v>
      </c>
    </row>
    <row r="670" spans="1:7">
      <c r="A670" s="112" t="s">
        <v>4606</v>
      </c>
      <c r="B670" s="112"/>
      <c r="C670" s="113" t="s">
        <v>633</v>
      </c>
      <c r="D670" s="112" t="s">
        <v>50</v>
      </c>
      <c r="E670" s="114">
        <v>22.04</v>
      </c>
      <c r="F670" s="114">
        <v>39.880000000000003</v>
      </c>
      <c r="G670" s="114">
        <v>61.92</v>
      </c>
    </row>
    <row r="671" spans="1:7">
      <c r="A671" s="107" t="s">
        <v>4607</v>
      </c>
      <c r="B671" s="108" t="s">
        <v>634</v>
      </c>
      <c r="C671" s="109"/>
      <c r="D671" s="111"/>
      <c r="E671" s="111"/>
      <c r="F671" s="111"/>
      <c r="G671" s="111"/>
    </row>
    <row r="672" spans="1:7" ht="26.25">
      <c r="A672" s="112" t="s">
        <v>4608</v>
      </c>
      <c r="B672" s="112"/>
      <c r="C672" s="113" t="s">
        <v>8064</v>
      </c>
      <c r="D672" s="112" t="s">
        <v>21</v>
      </c>
      <c r="E672" s="114">
        <v>9218.8799999999992</v>
      </c>
      <c r="F672" s="114">
        <v>0</v>
      </c>
      <c r="G672" s="114">
        <v>9218.8799999999992</v>
      </c>
    </row>
    <row r="673" spans="1:7">
      <c r="A673" s="112" t="s">
        <v>4609</v>
      </c>
      <c r="B673" s="112"/>
      <c r="C673" s="113" t="s">
        <v>635</v>
      </c>
      <c r="D673" s="112" t="s">
        <v>50</v>
      </c>
      <c r="E673" s="114">
        <v>69.930000000000007</v>
      </c>
      <c r="F673" s="114">
        <v>1.46</v>
      </c>
      <c r="G673" s="114">
        <v>71.39</v>
      </c>
    </row>
    <row r="674" spans="1:7">
      <c r="A674" s="112" t="s">
        <v>4610</v>
      </c>
      <c r="B674" s="112"/>
      <c r="C674" s="113" t="s">
        <v>636</v>
      </c>
      <c r="D674" s="112" t="s">
        <v>50</v>
      </c>
      <c r="E674" s="114">
        <v>75.900000000000006</v>
      </c>
      <c r="F674" s="114">
        <v>1.46</v>
      </c>
      <c r="G674" s="114">
        <v>77.36</v>
      </c>
    </row>
    <row r="675" spans="1:7">
      <c r="A675" s="112" t="s">
        <v>4611</v>
      </c>
      <c r="B675" s="112"/>
      <c r="C675" s="113" t="s">
        <v>637</v>
      </c>
      <c r="D675" s="112" t="s">
        <v>50</v>
      </c>
      <c r="E675" s="114">
        <v>90.46</v>
      </c>
      <c r="F675" s="114">
        <v>1.46</v>
      </c>
      <c r="G675" s="114">
        <v>91.92</v>
      </c>
    </row>
    <row r="676" spans="1:7">
      <c r="A676" s="112" t="s">
        <v>4612</v>
      </c>
      <c r="B676" s="112"/>
      <c r="C676" s="113" t="s">
        <v>638</v>
      </c>
      <c r="D676" s="112" t="s">
        <v>50</v>
      </c>
      <c r="E676" s="114">
        <v>126.65</v>
      </c>
      <c r="F676" s="114">
        <v>1.46</v>
      </c>
      <c r="G676" s="114">
        <v>128.11000000000001</v>
      </c>
    </row>
    <row r="677" spans="1:7">
      <c r="A677" s="112" t="s">
        <v>4613</v>
      </c>
      <c r="B677" s="112"/>
      <c r="C677" s="113" t="s">
        <v>639</v>
      </c>
      <c r="D677" s="112" t="s">
        <v>50</v>
      </c>
      <c r="E677" s="114">
        <v>146.30000000000001</v>
      </c>
      <c r="F677" s="114">
        <v>1.46</v>
      </c>
      <c r="G677" s="114">
        <v>147.76</v>
      </c>
    </row>
    <row r="678" spans="1:7">
      <c r="A678" s="112" t="s">
        <v>4614</v>
      </c>
      <c r="B678" s="112"/>
      <c r="C678" s="113" t="s">
        <v>640</v>
      </c>
      <c r="D678" s="112" t="s">
        <v>50</v>
      </c>
      <c r="E678" s="114">
        <v>169.8</v>
      </c>
      <c r="F678" s="114">
        <v>1.46</v>
      </c>
      <c r="G678" s="114">
        <v>171.26</v>
      </c>
    </row>
    <row r="679" spans="1:7">
      <c r="A679" s="107" t="s">
        <v>4615</v>
      </c>
      <c r="B679" s="108" t="s">
        <v>641</v>
      </c>
      <c r="C679" s="109"/>
      <c r="D679" s="111"/>
      <c r="E679" s="111"/>
      <c r="F679" s="111"/>
      <c r="G679" s="111"/>
    </row>
    <row r="680" spans="1:7" ht="26.25">
      <c r="A680" s="112" t="s">
        <v>4616</v>
      </c>
      <c r="B680" s="112"/>
      <c r="C680" s="113" t="s">
        <v>8065</v>
      </c>
      <c r="D680" s="112" t="s">
        <v>21</v>
      </c>
      <c r="E680" s="114">
        <v>1548.33</v>
      </c>
      <c r="F680" s="114">
        <v>0</v>
      </c>
      <c r="G680" s="114">
        <v>1548.33</v>
      </c>
    </row>
    <row r="681" spans="1:7">
      <c r="A681" s="112" t="s">
        <v>4617</v>
      </c>
      <c r="B681" s="112"/>
      <c r="C681" s="113" t="s">
        <v>642</v>
      </c>
      <c r="D681" s="112" t="s">
        <v>50</v>
      </c>
      <c r="E681" s="114">
        <v>24.8</v>
      </c>
      <c r="F681" s="114">
        <v>10.82</v>
      </c>
      <c r="G681" s="114">
        <v>35.619999999999997</v>
      </c>
    </row>
    <row r="682" spans="1:7">
      <c r="A682" s="112" t="s">
        <v>4618</v>
      </c>
      <c r="B682" s="112"/>
      <c r="C682" s="113" t="s">
        <v>643</v>
      </c>
      <c r="D682" s="112" t="s">
        <v>50</v>
      </c>
      <c r="E682" s="114">
        <v>32.19</v>
      </c>
      <c r="F682" s="114">
        <v>15.63</v>
      </c>
      <c r="G682" s="114">
        <v>47.82</v>
      </c>
    </row>
    <row r="683" spans="1:7">
      <c r="A683" s="112" t="s">
        <v>4619</v>
      </c>
      <c r="B683" s="112"/>
      <c r="C683" s="113" t="s">
        <v>644</v>
      </c>
      <c r="D683" s="112" t="s">
        <v>50</v>
      </c>
      <c r="E683" s="114">
        <v>41.8</v>
      </c>
      <c r="F683" s="114">
        <v>21.38</v>
      </c>
      <c r="G683" s="114">
        <v>63.18</v>
      </c>
    </row>
    <row r="684" spans="1:7">
      <c r="A684" s="112" t="s">
        <v>4620</v>
      </c>
      <c r="B684" s="112"/>
      <c r="C684" s="113" t="s">
        <v>645</v>
      </c>
      <c r="D684" s="112" t="s">
        <v>50</v>
      </c>
      <c r="E684" s="114">
        <v>54.02</v>
      </c>
      <c r="F684" s="114">
        <v>28.31</v>
      </c>
      <c r="G684" s="114">
        <v>82.33</v>
      </c>
    </row>
    <row r="685" spans="1:7">
      <c r="A685" s="107" t="s">
        <v>4621</v>
      </c>
      <c r="B685" s="108" t="s">
        <v>646</v>
      </c>
      <c r="C685" s="109"/>
      <c r="D685" s="111"/>
      <c r="E685" s="111"/>
      <c r="F685" s="111"/>
      <c r="G685" s="111"/>
    </row>
    <row r="686" spans="1:7" ht="26.25">
      <c r="A686" s="112" t="s">
        <v>4622</v>
      </c>
      <c r="B686" s="112"/>
      <c r="C686" s="113" t="s">
        <v>8066</v>
      </c>
      <c r="D686" s="112" t="s">
        <v>21</v>
      </c>
      <c r="E686" s="114">
        <v>1648.35</v>
      </c>
      <c r="F686" s="114">
        <v>0</v>
      </c>
      <c r="G686" s="114">
        <v>1648.35</v>
      </c>
    </row>
    <row r="687" spans="1:7">
      <c r="A687" s="112" t="s">
        <v>4623</v>
      </c>
      <c r="B687" s="112"/>
      <c r="C687" s="113" t="s">
        <v>647</v>
      </c>
      <c r="D687" s="112" t="s">
        <v>50</v>
      </c>
      <c r="E687" s="114">
        <v>43.26</v>
      </c>
      <c r="F687" s="114">
        <v>9.1</v>
      </c>
      <c r="G687" s="114">
        <v>52.36</v>
      </c>
    </row>
    <row r="688" spans="1:7">
      <c r="A688" s="112" t="s">
        <v>4624</v>
      </c>
      <c r="B688" s="112"/>
      <c r="C688" s="113" t="s">
        <v>648</v>
      </c>
      <c r="D688" s="112" t="s">
        <v>50</v>
      </c>
      <c r="E688" s="114">
        <v>53.48</v>
      </c>
      <c r="F688" s="114">
        <v>13.15</v>
      </c>
      <c r="G688" s="114">
        <v>66.63</v>
      </c>
    </row>
    <row r="689" spans="1:7">
      <c r="A689" s="112" t="s">
        <v>4625</v>
      </c>
      <c r="B689" s="112"/>
      <c r="C689" s="113" t="s">
        <v>649</v>
      </c>
      <c r="D689" s="112" t="s">
        <v>50</v>
      </c>
      <c r="E689" s="114">
        <v>69.11</v>
      </c>
      <c r="F689" s="114">
        <v>17.920000000000002</v>
      </c>
      <c r="G689" s="114">
        <v>87.03</v>
      </c>
    </row>
    <row r="690" spans="1:7">
      <c r="A690" s="112" t="s">
        <v>4626</v>
      </c>
      <c r="B690" s="112"/>
      <c r="C690" s="113" t="s">
        <v>650</v>
      </c>
      <c r="D690" s="112" t="s">
        <v>50</v>
      </c>
      <c r="E690" s="114">
        <v>107.34</v>
      </c>
      <c r="F690" s="114">
        <v>23.36</v>
      </c>
      <c r="G690" s="114">
        <v>130.69999999999999</v>
      </c>
    </row>
    <row r="691" spans="1:7">
      <c r="A691" s="107" t="s">
        <v>4627</v>
      </c>
      <c r="B691" s="108" t="s">
        <v>651</v>
      </c>
      <c r="C691" s="109"/>
      <c r="D691" s="111"/>
      <c r="E691" s="111"/>
      <c r="F691" s="111"/>
      <c r="G691" s="111"/>
    </row>
    <row r="692" spans="1:7" ht="26.25">
      <c r="A692" s="112" t="s">
        <v>4628</v>
      </c>
      <c r="B692" s="112"/>
      <c r="C692" s="113" t="s">
        <v>8067</v>
      </c>
      <c r="D692" s="112" t="s">
        <v>21</v>
      </c>
      <c r="E692" s="114">
        <v>13787.83</v>
      </c>
      <c r="F692" s="114">
        <v>0</v>
      </c>
      <c r="G692" s="114">
        <v>13787.83</v>
      </c>
    </row>
    <row r="693" spans="1:7">
      <c r="A693" s="112" t="s">
        <v>4629</v>
      </c>
      <c r="B693" s="112"/>
      <c r="C693" s="113" t="s">
        <v>652</v>
      </c>
      <c r="D693" s="112" t="s">
        <v>50</v>
      </c>
      <c r="E693" s="114">
        <v>123.44</v>
      </c>
      <c r="F693" s="114">
        <v>6.56</v>
      </c>
      <c r="G693" s="114">
        <v>130</v>
      </c>
    </row>
    <row r="694" spans="1:7">
      <c r="A694" s="112" t="s">
        <v>4630</v>
      </c>
      <c r="B694" s="112"/>
      <c r="C694" s="113" t="s">
        <v>653</v>
      </c>
      <c r="D694" s="112" t="s">
        <v>50</v>
      </c>
      <c r="E694" s="114">
        <v>134.05000000000001</v>
      </c>
      <c r="F694" s="114">
        <v>8.2100000000000009</v>
      </c>
      <c r="G694" s="114">
        <v>142.26</v>
      </c>
    </row>
    <row r="695" spans="1:7">
      <c r="A695" s="112" t="s">
        <v>4631</v>
      </c>
      <c r="B695" s="112"/>
      <c r="C695" s="113" t="s">
        <v>654</v>
      </c>
      <c r="D695" s="112" t="s">
        <v>50</v>
      </c>
      <c r="E695" s="114">
        <v>158.01</v>
      </c>
      <c r="F695" s="114">
        <v>12.38</v>
      </c>
      <c r="G695" s="114">
        <v>170.39</v>
      </c>
    </row>
    <row r="696" spans="1:7">
      <c r="A696" s="112" t="s">
        <v>4632</v>
      </c>
      <c r="B696" s="112"/>
      <c r="C696" s="113" t="s">
        <v>655</v>
      </c>
      <c r="D696" s="112" t="s">
        <v>50</v>
      </c>
      <c r="E696" s="114">
        <v>183.3</v>
      </c>
      <c r="F696" s="114">
        <v>17.29</v>
      </c>
      <c r="G696" s="114">
        <v>200.59</v>
      </c>
    </row>
    <row r="697" spans="1:7">
      <c r="A697" s="112" t="s">
        <v>4633</v>
      </c>
      <c r="B697" s="112"/>
      <c r="C697" s="113" t="s">
        <v>656</v>
      </c>
      <c r="D697" s="112" t="s">
        <v>50</v>
      </c>
      <c r="E697" s="114">
        <v>215.85</v>
      </c>
      <c r="F697" s="114">
        <v>26.39</v>
      </c>
      <c r="G697" s="114">
        <v>242.24</v>
      </c>
    </row>
    <row r="698" spans="1:7">
      <c r="A698" s="112" t="s">
        <v>4634</v>
      </c>
      <c r="B698" s="112"/>
      <c r="C698" s="113" t="s">
        <v>657</v>
      </c>
      <c r="D698" s="112" t="s">
        <v>50</v>
      </c>
      <c r="E698" s="114">
        <v>247.51</v>
      </c>
      <c r="F698" s="114">
        <v>30.94</v>
      </c>
      <c r="G698" s="114">
        <v>278.45</v>
      </c>
    </row>
    <row r="699" spans="1:7">
      <c r="A699" s="112" t="s">
        <v>4635</v>
      </c>
      <c r="B699" s="112"/>
      <c r="C699" s="113" t="s">
        <v>658</v>
      </c>
      <c r="D699" s="112" t="s">
        <v>50</v>
      </c>
      <c r="E699" s="114">
        <v>293.31</v>
      </c>
      <c r="F699" s="114">
        <v>36.57</v>
      </c>
      <c r="G699" s="114">
        <v>329.88</v>
      </c>
    </row>
    <row r="700" spans="1:7">
      <c r="A700" s="112" t="s">
        <v>4636</v>
      </c>
      <c r="B700" s="112"/>
      <c r="C700" s="113" t="s">
        <v>659</v>
      </c>
      <c r="D700" s="112" t="s">
        <v>50</v>
      </c>
      <c r="E700" s="114">
        <v>365.43</v>
      </c>
      <c r="F700" s="114">
        <v>30.94</v>
      </c>
      <c r="G700" s="114">
        <v>396.37</v>
      </c>
    </row>
    <row r="701" spans="1:7">
      <c r="A701" s="112" t="s">
        <v>8068</v>
      </c>
      <c r="B701" s="112"/>
      <c r="C701" s="113" t="s">
        <v>8069</v>
      </c>
      <c r="D701" s="112" t="s">
        <v>50</v>
      </c>
      <c r="E701" s="114">
        <v>194.6</v>
      </c>
      <c r="F701" s="114">
        <v>0</v>
      </c>
      <c r="G701" s="114">
        <v>194.6</v>
      </c>
    </row>
    <row r="702" spans="1:7">
      <c r="A702" s="112" t="s">
        <v>8070</v>
      </c>
      <c r="B702" s="112"/>
      <c r="C702" s="113" t="s">
        <v>8071</v>
      </c>
      <c r="D702" s="112" t="s">
        <v>50</v>
      </c>
      <c r="E702" s="114">
        <v>218.75</v>
      </c>
      <c r="F702" s="114">
        <v>0</v>
      </c>
      <c r="G702" s="114">
        <v>218.75</v>
      </c>
    </row>
    <row r="703" spans="1:7">
      <c r="A703" s="112" t="s">
        <v>8072</v>
      </c>
      <c r="B703" s="112"/>
      <c r="C703" s="113" t="s">
        <v>8073</v>
      </c>
      <c r="D703" s="112" t="s">
        <v>50</v>
      </c>
      <c r="E703" s="114">
        <v>417.16</v>
      </c>
      <c r="F703" s="114">
        <v>0</v>
      </c>
      <c r="G703" s="114">
        <v>417.16</v>
      </c>
    </row>
    <row r="704" spans="1:7" ht="26.25">
      <c r="A704" s="112" t="s">
        <v>8074</v>
      </c>
      <c r="B704" s="112"/>
      <c r="C704" s="113" t="s">
        <v>8075</v>
      </c>
      <c r="D704" s="112" t="s">
        <v>21</v>
      </c>
      <c r="E704" s="114">
        <v>47500</v>
      </c>
      <c r="F704" s="114">
        <v>0</v>
      </c>
      <c r="G704" s="114">
        <v>47500</v>
      </c>
    </row>
    <row r="705" spans="1:7">
      <c r="A705" s="112" t="s">
        <v>8076</v>
      </c>
      <c r="B705" s="112"/>
      <c r="C705" s="113" t="s">
        <v>8077</v>
      </c>
      <c r="D705" s="112" t="s">
        <v>50</v>
      </c>
      <c r="E705" s="114">
        <v>799.46</v>
      </c>
      <c r="F705" s="114">
        <v>0</v>
      </c>
      <c r="G705" s="114">
        <v>799.46</v>
      </c>
    </row>
    <row r="706" spans="1:7">
      <c r="A706" s="112" t="s">
        <v>8078</v>
      </c>
      <c r="B706" s="112"/>
      <c r="C706" s="113" t="s">
        <v>8079</v>
      </c>
      <c r="D706" s="112" t="s">
        <v>50</v>
      </c>
      <c r="E706" s="114">
        <v>996.23</v>
      </c>
      <c r="F706" s="114">
        <v>0</v>
      </c>
      <c r="G706" s="114">
        <v>996.23</v>
      </c>
    </row>
    <row r="707" spans="1:7">
      <c r="A707" s="112" t="s">
        <v>8080</v>
      </c>
      <c r="B707" s="112"/>
      <c r="C707" s="113" t="s">
        <v>8081</v>
      </c>
      <c r="D707" s="112" t="s">
        <v>50</v>
      </c>
      <c r="E707" s="114">
        <v>1302.3</v>
      </c>
      <c r="F707" s="114">
        <v>0</v>
      </c>
      <c r="G707" s="114">
        <v>1302.3</v>
      </c>
    </row>
    <row r="708" spans="1:7">
      <c r="A708" s="107" t="s">
        <v>4637</v>
      </c>
      <c r="B708" s="108" t="s">
        <v>660</v>
      </c>
      <c r="C708" s="109"/>
      <c r="D708" s="111"/>
      <c r="E708" s="111"/>
      <c r="F708" s="111"/>
      <c r="G708" s="111"/>
    </row>
    <row r="709" spans="1:7" ht="26.25">
      <c r="A709" s="112" t="s">
        <v>4638</v>
      </c>
      <c r="B709" s="112"/>
      <c r="C709" s="113" t="s">
        <v>8082</v>
      </c>
      <c r="D709" s="112" t="s">
        <v>21</v>
      </c>
      <c r="E709" s="114">
        <v>1513.38</v>
      </c>
      <c r="F709" s="114">
        <v>0</v>
      </c>
      <c r="G709" s="114">
        <v>1513.38</v>
      </c>
    </row>
    <row r="710" spans="1:7">
      <c r="A710" s="112" t="s">
        <v>4639</v>
      </c>
      <c r="B710" s="112"/>
      <c r="C710" s="113" t="s">
        <v>661</v>
      </c>
      <c r="D710" s="112" t="s">
        <v>50</v>
      </c>
      <c r="E710" s="114">
        <v>22.41</v>
      </c>
      <c r="F710" s="114">
        <v>0</v>
      </c>
      <c r="G710" s="114">
        <v>22.41</v>
      </c>
    </row>
    <row r="711" spans="1:7">
      <c r="A711" s="112" t="s">
        <v>4640</v>
      </c>
      <c r="B711" s="112"/>
      <c r="C711" s="113" t="s">
        <v>662</v>
      </c>
      <c r="D711" s="112" t="s">
        <v>50</v>
      </c>
      <c r="E711" s="114">
        <v>26.6</v>
      </c>
      <c r="F711" s="114">
        <v>0</v>
      </c>
      <c r="G711" s="114">
        <v>26.6</v>
      </c>
    </row>
    <row r="712" spans="1:7">
      <c r="A712" s="112" t="s">
        <v>4641</v>
      </c>
      <c r="B712" s="112"/>
      <c r="C712" s="113" t="s">
        <v>663</v>
      </c>
      <c r="D712" s="112" t="s">
        <v>50</v>
      </c>
      <c r="E712" s="114">
        <v>36.03</v>
      </c>
      <c r="F712" s="114">
        <v>0</v>
      </c>
      <c r="G712" s="114">
        <v>36.03</v>
      </c>
    </row>
    <row r="713" spans="1:7">
      <c r="A713" s="112" t="s">
        <v>4642</v>
      </c>
      <c r="B713" s="112"/>
      <c r="C713" s="113" t="s">
        <v>664</v>
      </c>
      <c r="D713" s="112" t="s">
        <v>126</v>
      </c>
      <c r="E713" s="114">
        <v>0</v>
      </c>
      <c r="F713" s="114">
        <v>353.8</v>
      </c>
      <c r="G713" s="114">
        <v>353.8</v>
      </c>
    </row>
    <row r="714" spans="1:7">
      <c r="A714" s="107" t="s">
        <v>4643</v>
      </c>
      <c r="B714" s="108" t="s">
        <v>665</v>
      </c>
      <c r="C714" s="109"/>
      <c r="D714" s="111"/>
      <c r="E714" s="111"/>
      <c r="F714" s="111"/>
      <c r="G714" s="111"/>
    </row>
    <row r="715" spans="1:7" ht="26.25">
      <c r="A715" s="112" t="s">
        <v>4644</v>
      </c>
      <c r="B715" s="112"/>
      <c r="C715" s="113" t="s">
        <v>8083</v>
      </c>
      <c r="D715" s="112" t="s">
        <v>21</v>
      </c>
      <c r="E715" s="114">
        <v>18299.490000000002</v>
      </c>
      <c r="F715" s="114">
        <v>0</v>
      </c>
      <c r="G715" s="114">
        <v>18299.490000000002</v>
      </c>
    </row>
    <row r="716" spans="1:7">
      <c r="A716" s="112" t="s">
        <v>8084</v>
      </c>
      <c r="B716" s="112"/>
      <c r="C716" s="113" t="s">
        <v>669</v>
      </c>
      <c r="D716" s="112" t="s">
        <v>50</v>
      </c>
      <c r="E716" s="114">
        <v>23.3</v>
      </c>
      <c r="F716" s="114">
        <v>3.91</v>
      </c>
      <c r="G716" s="114">
        <v>27.21</v>
      </c>
    </row>
    <row r="717" spans="1:7">
      <c r="A717" s="112" t="s">
        <v>8085</v>
      </c>
      <c r="B717" s="112"/>
      <c r="C717" s="113" t="s">
        <v>668</v>
      </c>
      <c r="D717" s="112" t="s">
        <v>50</v>
      </c>
      <c r="E717" s="114">
        <v>31.16</v>
      </c>
      <c r="F717" s="114">
        <v>3.91</v>
      </c>
      <c r="G717" s="114">
        <v>35.07</v>
      </c>
    </row>
    <row r="718" spans="1:7">
      <c r="A718" s="112" t="s">
        <v>4645</v>
      </c>
      <c r="B718" s="112"/>
      <c r="C718" s="113" t="s">
        <v>666</v>
      </c>
      <c r="D718" s="112" t="s">
        <v>50</v>
      </c>
      <c r="E718" s="114">
        <v>36.43</v>
      </c>
      <c r="F718" s="114">
        <v>3.91</v>
      </c>
      <c r="G718" s="114">
        <v>40.340000000000003</v>
      </c>
    </row>
    <row r="719" spans="1:7">
      <c r="A719" s="112" t="s">
        <v>4646</v>
      </c>
      <c r="B719" s="112"/>
      <c r="C719" s="113" t="s">
        <v>670</v>
      </c>
      <c r="D719" s="112" t="s">
        <v>50</v>
      </c>
      <c r="E719" s="114">
        <v>38.130000000000003</v>
      </c>
      <c r="F719" s="114">
        <v>3.91</v>
      </c>
      <c r="G719" s="114">
        <v>42.04</v>
      </c>
    </row>
    <row r="720" spans="1:7">
      <c r="A720" s="112" t="s">
        <v>4647</v>
      </c>
      <c r="B720" s="112"/>
      <c r="C720" s="113" t="s">
        <v>671</v>
      </c>
      <c r="D720" s="112" t="s">
        <v>50</v>
      </c>
      <c r="E720" s="114">
        <v>48.05</v>
      </c>
      <c r="F720" s="114">
        <v>3.91</v>
      </c>
      <c r="G720" s="114">
        <v>51.96</v>
      </c>
    </row>
    <row r="721" spans="1:7">
      <c r="A721" s="112" t="s">
        <v>8086</v>
      </c>
      <c r="B721" s="112"/>
      <c r="C721" s="113" t="s">
        <v>667</v>
      </c>
      <c r="D721" s="112" t="s">
        <v>50</v>
      </c>
      <c r="E721" s="114">
        <v>59</v>
      </c>
      <c r="F721" s="114">
        <v>3.91</v>
      </c>
      <c r="G721" s="114">
        <v>62.91</v>
      </c>
    </row>
    <row r="722" spans="1:7">
      <c r="A722" s="112" t="s">
        <v>4648</v>
      </c>
      <c r="B722" s="112"/>
      <c r="C722" s="113" t="s">
        <v>673</v>
      </c>
      <c r="D722" s="112" t="s">
        <v>50</v>
      </c>
      <c r="E722" s="114">
        <v>69.64</v>
      </c>
      <c r="F722" s="114">
        <v>3.91</v>
      </c>
      <c r="G722" s="114">
        <v>73.55</v>
      </c>
    </row>
    <row r="723" spans="1:7">
      <c r="A723" s="112" t="s">
        <v>4649</v>
      </c>
      <c r="B723" s="112"/>
      <c r="C723" s="113" t="s">
        <v>674</v>
      </c>
      <c r="D723" s="112" t="s">
        <v>50</v>
      </c>
      <c r="E723" s="114">
        <v>82.52</v>
      </c>
      <c r="F723" s="114">
        <v>3.91</v>
      </c>
      <c r="G723" s="114">
        <v>86.43</v>
      </c>
    </row>
    <row r="724" spans="1:7">
      <c r="A724" s="112" t="s">
        <v>8087</v>
      </c>
      <c r="B724" s="112"/>
      <c r="C724" s="113" t="s">
        <v>672</v>
      </c>
      <c r="D724" s="112" t="s">
        <v>50</v>
      </c>
      <c r="E724" s="114">
        <v>116.6</v>
      </c>
      <c r="F724" s="114">
        <v>3.91</v>
      </c>
      <c r="G724" s="114">
        <v>120.51</v>
      </c>
    </row>
    <row r="725" spans="1:7">
      <c r="A725" s="107" t="s">
        <v>4650</v>
      </c>
      <c r="B725" s="108" t="s">
        <v>8088</v>
      </c>
      <c r="C725" s="109"/>
      <c r="D725" s="111"/>
      <c r="E725" s="111"/>
      <c r="F725" s="111"/>
      <c r="G725" s="111"/>
    </row>
    <row r="726" spans="1:7" ht="26.25">
      <c r="A726" s="112" t="s">
        <v>4651</v>
      </c>
      <c r="B726" s="112"/>
      <c r="C726" s="113" t="s">
        <v>8089</v>
      </c>
      <c r="D726" s="112" t="s">
        <v>21</v>
      </c>
      <c r="E726" s="114">
        <v>9520</v>
      </c>
      <c r="F726" s="114">
        <v>0</v>
      </c>
      <c r="G726" s="114">
        <v>9520</v>
      </c>
    </row>
    <row r="727" spans="1:7">
      <c r="A727" s="112" t="s">
        <v>4652</v>
      </c>
      <c r="B727" s="112"/>
      <c r="C727" s="113" t="s">
        <v>675</v>
      </c>
      <c r="D727" s="112" t="s">
        <v>50</v>
      </c>
      <c r="E727" s="114">
        <v>189.44</v>
      </c>
      <c r="F727" s="114">
        <v>17.29</v>
      </c>
      <c r="G727" s="114">
        <v>206.73</v>
      </c>
    </row>
    <row r="728" spans="1:7">
      <c r="A728" s="112" t="s">
        <v>4653</v>
      </c>
      <c r="B728" s="112"/>
      <c r="C728" s="113" t="s">
        <v>676</v>
      </c>
      <c r="D728" s="112" t="s">
        <v>50</v>
      </c>
      <c r="E728" s="114">
        <v>222.07</v>
      </c>
      <c r="F728" s="114">
        <v>26.39</v>
      </c>
      <c r="G728" s="114">
        <v>248.46</v>
      </c>
    </row>
    <row r="729" spans="1:7">
      <c r="A729" s="112" t="s">
        <v>4654</v>
      </c>
      <c r="B729" s="112"/>
      <c r="C729" s="113" t="s">
        <v>677</v>
      </c>
      <c r="D729" s="112" t="s">
        <v>50</v>
      </c>
      <c r="E729" s="114">
        <v>264.08</v>
      </c>
      <c r="F729" s="114">
        <v>30.94</v>
      </c>
      <c r="G729" s="114">
        <v>295.02</v>
      </c>
    </row>
    <row r="730" spans="1:7">
      <c r="A730" s="3" t="s">
        <v>678</v>
      </c>
      <c r="B730" s="3" t="s">
        <v>679</v>
      </c>
      <c r="C730" s="105"/>
      <c r="D730" s="4"/>
      <c r="E730" s="4"/>
      <c r="F730" s="4"/>
      <c r="G730" s="4"/>
    </row>
    <row r="731" spans="1:7">
      <c r="A731" s="107" t="s">
        <v>4655</v>
      </c>
      <c r="B731" s="108" t="s">
        <v>680</v>
      </c>
      <c r="C731" s="109"/>
      <c r="D731" s="111"/>
      <c r="E731" s="111"/>
      <c r="F731" s="111"/>
      <c r="G731" s="111"/>
    </row>
    <row r="732" spans="1:7" ht="26.25">
      <c r="A732" s="112" t="s">
        <v>4656</v>
      </c>
      <c r="B732" s="112"/>
      <c r="C732" s="113" t="s">
        <v>681</v>
      </c>
      <c r="D732" s="112" t="s">
        <v>23</v>
      </c>
      <c r="E732" s="114">
        <v>60.4</v>
      </c>
      <c r="F732" s="114">
        <v>25.16</v>
      </c>
      <c r="G732" s="114">
        <v>85.56</v>
      </c>
    </row>
    <row r="733" spans="1:7" ht="26.25">
      <c r="A733" s="112" t="s">
        <v>4657</v>
      </c>
      <c r="B733" s="112"/>
      <c r="C733" s="113" t="s">
        <v>682</v>
      </c>
      <c r="D733" s="112" t="s">
        <v>23</v>
      </c>
      <c r="E733" s="114">
        <v>69.78</v>
      </c>
      <c r="F733" s="114">
        <v>27.51</v>
      </c>
      <c r="G733" s="114">
        <v>97.29</v>
      </c>
    </row>
    <row r="734" spans="1:7" ht="26.25">
      <c r="A734" s="112" t="s">
        <v>4658</v>
      </c>
      <c r="B734" s="112"/>
      <c r="C734" s="113" t="s">
        <v>683</v>
      </c>
      <c r="D734" s="112" t="s">
        <v>23</v>
      </c>
      <c r="E734" s="114">
        <v>79.67</v>
      </c>
      <c r="F734" s="114">
        <v>29.87</v>
      </c>
      <c r="G734" s="114">
        <v>109.54</v>
      </c>
    </row>
    <row r="735" spans="1:7" ht="26.25">
      <c r="A735" s="112" t="s">
        <v>4659</v>
      </c>
      <c r="B735" s="112"/>
      <c r="C735" s="113" t="s">
        <v>684</v>
      </c>
      <c r="D735" s="112" t="s">
        <v>23</v>
      </c>
      <c r="E735" s="114">
        <v>91.33</v>
      </c>
      <c r="F735" s="114">
        <v>32.22</v>
      </c>
      <c r="G735" s="114">
        <v>123.55</v>
      </c>
    </row>
    <row r="736" spans="1:7" ht="26.25">
      <c r="A736" s="112" t="s">
        <v>4660</v>
      </c>
      <c r="B736" s="112"/>
      <c r="C736" s="113" t="s">
        <v>685</v>
      </c>
      <c r="D736" s="112" t="s">
        <v>23</v>
      </c>
      <c r="E736" s="114">
        <v>112.76</v>
      </c>
      <c r="F736" s="114">
        <v>35.200000000000003</v>
      </c>
      <c r="G736" s="114">
        <v>147.96</v>
      </c>
    </row>
    <row r="737" spans="1:7" ht="26.25">
      <c r="A737" s="112" t="s">
        <v>4661</v>
      </c>
      <c r="B737" s="112"/>
      <c r="C737" s="113" t="s">
        <v>686</v>
      </c>
      <c r="D737" s="112" t="s">
        <v>23</v>
      </c>
      <c r="E737" s="114">
        <v>60.76</v>
      </c>
      <c r="F737" s="114">
        <v>25.16</v>
      </c>
      <c r="G737" s="114">
        <v>85.92</v>
      </c>
    </row>
    <row r="738" spans="1:7" ht="26.25">
      <c r="A738" s="112" t="s">
        <v>4662</v>
      </c>
      <c r="B738" s="112"/>
      <c r="C738" s="113" t="s">
        <v>687</v>
      </c>
      <c r="D738" s="112" t="s">
        <v>23</v>
      </c>
      <c r="E738" s="114">
        <v>70.14</v>
      </c>
      <c r="F738" s="114">
        <v>27.51</v>
      </c>
      <c r="G738" s="114">
        <v>97.65</v>
      </c>
    </row>
    <row r="739" spans="1:7" ht="26.25">
      <c r="A739" s="112" t="s">
        <v>4663</v>
      </c>
      <c r="B739" s="112"/>
      <c r="C739" s="113" t="s">
        <v>688</v>
      </c>
      <c r="D739" s="112" t="s">
        <v>23</v>
      </c>
      <c r="E739" s="114">
        <v>80.03</v>
      </c>
      <c r="F739" s="114">
        <v>29.87</v>
      </c>
      <c r="G739" s="114">
        <v>109.9</v>
      </c>
    </row>
    <row r="740" spans="1:7" ht="26.25">
      <c r="A740" s="112" t="s">
        <v>4664</v>
      </c>
      <c r="B740" s="112"/>
      <c r="C740" s="113" t="s">
        <v>689</v>
      </c>
      <c r="D740" s="112" t="s">
        <v>23</v>
      </c>
      <c r="E740" s="114">
        <v>91.69</v>
      </c>
      <c r="F740" s="114">
        <v>32.22</v>
      </c>
      <c r="G740" s="114">
        <v>123.91</v>
      </c>
    </row>
    <row r="741" spans="1:7" ht="26.25">
      <c r="A741" s="112" t="s">
        <v>4665</v>
      </c>
      <c r="B741" s="112"/>
      <c r="C741" s="113" t="s">
        <v>690</v>
      </c>
      <c r="D741" s="112" t="s">
        <v>23</v>
      </c>
      <c r="E741" s="114">
        <v>113.31</v>
      </c>
      <c r="F741" s="114">
        <v>35.200000000000003</v>
      </c>
      <c r="G741" s="114">
        <v>148.51</v>
      </c>
    </row>
    <row r="742" spans="1:7" ht="26.25">
      <c r="A742" s="112" t="s">
        <v>8748</v>
      </c>
      <c r="B742" s="112"/>
      <c r="C742" s="113" t="s">
        <v>8749</v>
      </c>
      <c r="D742" s="112" t="s">
        <v>23</v>
      </c>
      <c r="E742" s="114">
        <v>61.53</v>
      </c>
      <c r="F742" s="114">
        <v>27.51</v>
      </c>
      <c r="G742" s="114">
        <v>89.04</v>
      </c>
    </row>
    <row r="743" spans="1:7">
      <c r="A743" s="107" t="s">
        <v>4666</v>
      </c>
      <c r="B743" s="108" t="s">
        <v>691</v>
      </c>
      <c r="C743" s="109"/>
      <c r="D743" s="111"/>
      <c r="E743" s="111"/>
      <c r="F743" s="111"/>
      <c r="G743" s="111"/>
    </row>
    <row r="744" spans="1:7" ht="26.25">
      <c r="A744" s="112" t="s">
        <v>4667</v>
      </c>
      <c r="B744" s="112"/>
      <c r="C744" s="113" t="s">
        <v>692</v>
      </c>
      <c r="D744" s="112" t="s">
        <v>23</v>
      </c>
      <c r="E744" s="114">
        <v>70.06</v>
      </c>
      <c r="F744" s="114">
        <v>25.16</v>
      </c>
      <c r="G744" s="114">
        <v>95.22</v>
      </c>
    </row>
    <row r="745" spans="1:7" ht="26.25">
      <c r="A745" s="112" t="s">
        <v>4668</v>
      </c>
      <c r="B745" s="112"/>
      <c r="C745" s="113" t="s">
        <v>693</v>
      </c>
      <c r="D745" s="112" t="s">
        <v>23</v>
      </c>
      <c r="E745" s="114">
        <v>70.06</v>
      </c>
      <c r="F745" s="114">
        <v>27.51</v>
      </c>
      <c r="G745" s="114">
        <v>97.57</v>
      </c>
    </row>
    <row r="746" spans="1:7" ht="26.25">
      <c r="A746" s="112" t="s">
        <v>4669</v>
      </c>
      <c r="B746" s="112"/>
      <c r="C746" s="113" t="s">
        <v>694</v>
      </c>
      <c r="D746" s="112" t="s">
        <v>23</v>
      </c>
      <c r="E746" s="114">
        <v>78.7</v>
      </c>
      <c r="F746" s="114">
        <v>29.87</v>
      </c>
      <c r="G746" s="114">
        <v>108.57</v>
      </c>
    </row>
    <row r="747" spans="1:7" ht="26.25">
      <c r="A747" s="112" t="s">
        <v>4670</v>
      </c>
      <c r="B747" s="112"/>
      <c r="C747" s="113" t="s">
        <v>695</v>
      </c>
      <c r="D747" s="112" t="s">
        <v>23</v>
      </c>
      <c r="E747" s="114">
        <v>86.57</v>
      </c>
      <c r="F747" s="114">
        <v>32.22</v>
      </c>
      <c r="G747" s="114">
        <v>118.79</v>
      </c>
    </row>
    <row r="748" spans="1:7" ht="26.25">
      <c r="A748" s="112" t="s">
        <v>4671</v>
      </c>
      <c r="B748" s="112"/>
      <c r="C748" s="113" t="s">
        <v>696</v>
      </c>
      <c r="D748" s="112" t="s">
        <v>23</v>
      </c>
      <c r="E748" s="114">
        <v>96.87</v>
      </c>
      <c r="F748" s="114">
        <v>35.35</v>
      </c>
      <c r="G748" s="114">
        <v>132.22</v>
      </c>
    </row>
    <row r="749" spans="1:7" ht="26.25">
      <c r="A749" s="112" t="s">
        <v>4672</v>
      </c>
      <c r="B749" s="112"/>
      <c r="C749" s="113" t="s">
        <v>697</v>
      </c>
      <c r="D749" s="112" t="s">
        <v>23</v>
      </c>
      <c r="E749" s="114">
        <v>70.42</v>
      </c>
      <c r="F749" s="114">
        <v>25.16</v>
      </c>
      <c r="G749" s="114">
        <v>95.58</v>
      </c>
    </row>
    <row r="750" spans="1:7" ht="26.25">
      <c r="A750" s="112" t="s">
        <v>4673</v>
      </c>
      <c r="B750" s="112"/>
      <c r="C750" s="113" t="s">
        <v>698</v>
      </c>
      <c r="D750" s="112" t="s">
        <v>23</v>
      </c>
      <c r="E750" s="114">
        <v>70.42</v>
      </c>
      <c r="F750" s="114">
        <v>27.51</v>
      </c>
      <c r="G750" s="114">
        <v>97.93</v>
      </c>
    </row>
    <row r="751" spans="1:7" ht="26.25">
      <c r="A751" s="112" t="s">
        <v>4674</v>
      </c>
      <c r="B751" s="112"/>
      <c r="C751" s="113" t="s">
        <v>699</v>
      </c>
      <c r="D751" s="112" t="s">
        <v>23</v>
      </c>
      <c r="E751" s="114">
        <v>79.06</v>
      </c>
      <c r="F751" s="114">
        <v>29.87</v>
      </c>
      <c r="G751" s="114">
        <v>108.93</v>
      </c>
    </row>
    <row r="752" spans="1:7" ht="26.25">
      <c r="A752" s="112" t="s">
        <v>4675</v>
      </c>
      <c r="B752" s="112"/>
      <c r="C752" s="113" t="s">
        <v>700</v>
      </c>
      <c r="D752" s="112" t="s">
        <v>23</v>
      </c>
      <c r="E752" s="114">
        <v>86.93</v>
      </c>
      <c r="F752" s="114">
        <v>32.22</v>
      </c>
      <c r="G752" s="114">
        <v>119.15</v>
      </c>
    </row>
    <row r="753" spans="1:7" ht="26.25">
      <c r="A753" s="112" t="s">
        <v>4676</v>
      </c>
      <c r="B753" s="112"/>
      <c r="C753" s="113" t="s">
        <v>701</v>
      </c>
      <c r="D753" s="112" t="s">
        <v>23</v>
      </c>
      <c r="E753" s="114">
        <v>98.28</v>
      </c>
      <c r="F753" s="114">
        <v>35.200000000000003</v>
      </c>
      <c r="G753" s="114">
        <v>133.47999999999999</v>
      </c>
    </row>
    <row r="754" spans="1:7">
      <c r="A754" s="107" t="s">
        <v>4677</v>
      </c>
      <c r="B754" s="108" t="s">
        <v>702</v>
      </c>
      <c r="C754" s="109"/>
      <c r="D754" s="111"/>
      <c r="E754" s="111"/>
      <c r="F754" s="111"/>
      <c r="G754" s="111"/>
    </row>
    <row r="755" spans="1:7">
      <c r="A755" s="112" t="s">
        <v>4678</v>
      </c>
      <c r="B755" s="112"/>
      <c r="C755" s="113" t="s">
        <v>703</v>
      </c>
      <c r="D755" s="112" t="s">
        <v>23</v>
      </c>
      <c r="E755" s="114">
        <v>137.22</v>
      </c>
      <c r="F755" s="114">
        <v>6.36</v>
      </c>
      <c r="G755" s="114">
        <v>143.58000000000001</v>
      </c>
    </row>
    <row r="756" spans="1:7">
      <c r="A756" s="112" t="s">
        <v>8090</v>
      </c>
      <c r="B756" s="112"/>
      <c r="C756" s="113" t="s">
        <v>706</v>
      </c>
      <c r="D756" s="112" t="s">
        <v>23</v>
      </c>
      <c r="E756" s="114">
        <v>159.97999999999999</v>
      </c>
      <c r="F756" s="114">
        <v>6.36</v>
      </c>
      <c r="G756" s="114">
        <v>166.34</v>
      </c>
    </row>
    <row r="757" spans="1:7">
      <c r="A757" s="112" t="s">
        <v>4679</v>
      </c>
      <c r="B757" s="112"/>
      <c r="C757" s="113" t="s">
        <v>704</v>
      </c>
      <c r="D757" s="112" t="s">
        <v>23</v>
      </c>
      <c r="E757" s="114">
        <v>182.68</v>
      </c>
      <c r="F757" s="114">
        <v>6.36</v>
      </c>
      <c r="G757" s="114">
        <v>189.04</v>
      </c>
    </row>
    <row r="758" spans="1:7">
      <c r="A758" s="112" t="s">
        <v>4680</v>
      </c>
      <c r="B758" s="112"/>
      <c r="C758" s="113" t="s">
        <v>705</v>
      </c>
      <c r="D758" s="112" t="s">
        <v>23</v>
      </c>
      <c r="E758" s="114">
        <v>220.06</v>
      </c>
      <c r="F758" s="114">
        <v>6.36</v>
      </c>
      <c r="G758" s="114">
        <v>226.42</v>
      </c>
    </row>
    <row r="759" spans="1:7">
      <c r="A759" s="107" t="s">
        <v>4681</v>
      </c>
      <c r="B759" s="108" t="s">
        <v>707</v>
      </c>
      <c r="C759" s="109"/>
      <c r="D759" s="111"/>
      <c r="E759" s="111"/>
      <c r="F759" s="111"/>
      <c r="G759" s="111"/>
    </row>
    <row r="760" spans="1:7">
      <c r="A760" s="112" t="s">
        <v>4682</v>
      </c>
      <c r="B760" s="112"/>
      <c r="C760" s="113" t="s">
        <v>711</v>
      </c>
      <c r="D760" s="112" t="s">
        <v>23</v>
      </c>
      <c r="E760" s="114">
        <v>65.97</v>
      </c>
      <c r="F760" s="114">
        <v>7.36</v>
      </c>
      <c r="G760" s="114">
        <v>73.33</v>
      </c>
    </row>
    <row r="761" spans="1:7">
      <c r="A761" s="112" t="s">
        <v>8091</v>
      </c>
      <c r="B761" s="112"/>
      <c r="C761" s="113" t="s">
        <v>710</v>
      </c>
      <c r="D761" s="112" t="s">
        <v>23</v>
      </c>
      <c r="E761" s="114">
        <v>72.790000000000006</v>
      </c>
      <c r="F761" s="114">
        <v>7.76</v>
      </c>
      <c r="G761" s="114">
        <v>80.55</v>
      </c>
    </row>
    <row r="762" spans="1:7">
      <c r="A762" s="112" t="s">
        <v>4683</v>
      </c>
      <c r="B762" s="112"/>
      <c r="C762" s="113" t="s">
        <v>712</v>
      </c>
      <c r="D762" s="112" t="s">
        <v>23</v>
      </c>
      <c r="E762" s="114">
        <v>81.099999999999994</v>
      </c>
      <c r="F762" s="114">
        <v>8.17</v>
      </c>
      <c r="G762" s="114">
        <v>89.27</v>
      </c>
    </row>
    <row r="763" spans="1:7">
      <c r="A763" s="112" t="s">
        <v>8092</v>
      </c>
      <c r="B763" s="112"/>
      <c r="C763" s="113" t="s">
        <v>709</v>
      </c>
      <c r="D763" s="112" t="s">
        <v>23</v>
      </c>
      <c r="E763" s="114">
        <v>87.6</v>
      </c>
      <c r="F763" s="114">
        <v>8.58</v>
      </c>
      <c r="G763" s="114">
        <v>96.18</v>
      </c>
    </row>
    <row r="764" spans="1:7">
      <c r="A764" s="112" t="s">
        <v>8093</v>
      </c>
      <c r="B764" s="112"/>
      <c r="C764" s="113" t="s">
        <v>708</v>
      </c>
      <c r="D764" s="112" t="s">
        <v>23</v>
      </c>
      <c r="E764" s="114">
        <v>99.33</v>
      </c>
      <c r="F764" s="114">
        <v>8.75</v>
      </c>
      <c r="G764" s="114">
        <v>108.08</v>
      </c>
    </row>
    <row r="765" spans="1:7">
      <c r="A765" s="112" t="s">
        <v>4684</v>
      </c>
      <c r="B765" s="112"/>
      <c r="C765" s="113" t="s">
        <v>713</v>
      </c>
      <c r="D765" s="112" t="s">
        <v>23</v>
      </c>
      <c r="E765" s="114">
        <v>62.15</v>
      </c>
      <c r="F765" s="114">
        <v>7.36</v>
      </c>
      <c r="G765" s="114">
        <v>69.510000000000005</v>
      </c>
    </row>
    <row r="766" spans="1:7">
      <c r="A766" s="112" t="s">
        <v>8094</v>
      </c>
      <c r="B766" s="112"/>
      <c r="C766" s="113" t="s">
        <v>715</v>
      </c>
      <c r="D766" s="112" t="s">
        <v>23</v>
      </c>
      <c r="E766" s="114">
        <v>66.36</v>
      </c>
      <c r="F766" s="114">
        <v>7.57</v>
      </c>
      <c r="G766" s="114">
        <v>73.930000000000007</v>
      </c>
    </row>
    <row r="767" spans="1:7">
      <c r="A767" s="112" t="s">
        <v>4685</v>
      </c>
      <c r="B767" s="112"/>
      <c r="C767" s="113" t="s">
        <v>714</v>
      </c>
      <c r="D767" s="112" t="s">
        <v>23</v>
      </c>
      <c r="E767" s="114">
        <v>70.010000000000005</v>
      </c>
      <c r="F767" s="114">
        <v>7.76</v>
      </c>
      <c r="G767" s="114">
        <v>77.77</v>
      </c>
    </row>
    <row r="768" spans="1:7">
      <c r="A768" s="112" t="s">
        <v>4686</v>
      </c>
      <c r="B768" s="112"/>
      <c r="C768" s="113" t="s">
        <v>716</v>
      </c>
      <c r="D768" s="112" t="s">
        <v>23</v>
      </c>
      <c r="E768" s="114">
        <v>77.59</v>
      </c>
      <c r="F768" s="114">
        <v>8.17</v>
      </c>
      <c r="G768" s="114">
        <v>85.76</v>
      </c>
    </row>
    <row r="769" spans="1:7">
      <c r="A769" s="112" t="s">
        <v>4687</v>
      </c>
      <c r="B769" s="112"/>
      <c r="C769" s="113" t="s">
        <v>717</v>
      </c>
      <c r="D769" s="112" t="s">
        <v>23</v>
      </c>
      <c r="E769" s="114">
        <v>81.94</v>
      </c>
      <c r="F769" s="114">
        <v>8.58</v>
      </c>
      <c r="G769" s="114">
        <v>90.52</v>
      </c>
    </row>
    <row r="770" spans="1:7">
      <c r="A770" s="112" t="s">
        <v>4688</v>
      </c>
      <c r="B770" s="112"/>
      <c r="C770" s="113" t="s">
        <v>718</v>
      </c>
      <c r="D770" s="112" t="s">
        <v>23</v>
      </c>
      <c r="E770" s="114">
        <v>85.72</v>
      </c>
      <c r="F770" s="114">
        <v>8.75</v>
      </c>
      <c r="G770" s="114">
        <v>94.47</v>
      </c>
    </row>
    <row r="771" spans="1:7">
      <c r="A771" s="3" t="s">
        <v>719</v>
      </c>
      <c r="B771" s="3" t="s">
        <v>720</v>
      </c>
      <c r="C771" s="105"/>
      <c r="D771" s="4"/>
      <c r="E771" s="4"/>
      <c r="F771" s="4"/>
      <c r="G771" s="4"/>
    </row>
    <row r="772" spans="1:7">
      <c r="A772" s="107" t="s">
        <v>4689</v>
      </c>
      <c r="B772" s="108" t="s">
        <v>721</v>
      </c>
      <c r="C772" s="109"/>
      <c r="D772" s="111"/>
      <c r="E772" s="111"/>
      <c r="F772" s="111"/>
      <c r="G772" s="111"/>
    </row>
    <row r="773" spans="1:7">
      <c r="A773" s="112" t="s">
        <v>4690</v>
      </c>
      <c r="B773" s="112"/>
      <c r="C773" s="113" t="s">
        <v>722</v>
      </c>
      <c r="D773" s="112" t="s">
        <v>126</v>
      </c>
      <c r="E773" s="114">
        <v>322.69</v>
      </c>
      <c r="F773" s="114">
        <v>268.55</v>
      </c>
      <c r="G773" s="114">
        <v>591.24</v>
      </c>
    </row>
    <row r="774" spans="1:7">
      <c r="A774" s="112" t="s">
        <v>4691</v>
      </c>
      <c r="B774" s="112"/>
      <c r="C774" s="113" t="s">
        <v>8750</v>
      </c>
      <c r="D774" s="112" t="s">
        <v>23</v>
      </c>
      <c r="E774" s="114">
        <v>34.6</v>
      </c>
      <c r="F774" s="114">
        <v>25.76</v>
      </c>
      <c r="G774" s="114">
        <v>60.36</v>
      </c>
    </row>
    <row r="775" spans="1:7">
      <c r="A775" s="112" t="s">
        <v>4692</v>
      </c>
      <c r="B775" s="112"/>
      <c r="C775" s="113" t="s">
        <v>8751</v>
      </c>
      <c r="D775" s="112" t="s">
        <v>23</v>
      </c>
      <c r="E775" s="114">
        <v>46.4</v>
      </c>
      <c r="F775" s="114">
        <v>26.35</v>
      </c>
      <c r="G775" s="114">
        <v>72.75</v>
      </c>
    </row>
    <row r="776" spans="1:7">
      <c r="A776" s="107" t="s">
        <v>4693</v>
      </c>
      <c r="B776" s="108" t="s">
        <v>723</v>
      </c>
      <c r="C776" s="109"/>
      <c r="D776" s="111"/>
      <c r="E776" s="111"/>
      <c r="F776" s="111"/>
      <c r="G776" s="111"/>
    </row>
    <row r="777" spans="1:7">
      <c r="A777" s="112" t="s">
        <v>4694</v>
      </c>
      <c r="B777" s="112"/>
      <c r="C777" s="113" t="s">
        <v>724</v>
      </c>
      <c r="D777" s="112" t="s">
        <v>23</v>
      </c>
      <c r="E777" s="114">
        <v>19.96</v>
      </c>
      <c r="F777" s="114">
        <v>33.15</v>
      </c>
      <c r="G777" s="114">
        <v>53.11</v>
      </c>
    </row>
    <row r="778" spans="1:7">
      <c r="A778" s="112" t="s">
        <v>4695</v>
      </c>
      <c r="B778" s="112"/>
      <c r="C778" s="113" t="s">
        <v>725</v>
      </c>
      <c r="D778" s="112" t="s">
        <v>23</v>
      </c>
      <c r="E778" s="114">
        <v>27.42</v>
      </c>
      <c r="F778" s="114">
        <v>52.48</v>
      </c>
      <c r="G778" s="114">
        <v>79.900000000000006</v>
      </c>
    </row>
    <row r="779" spans="1:7">
      <c r="A779" s="112" t="s">
        <v>4696</v>
      </c>
      <c r="B779" s="112"/>
      <c r="C779" s="113" t="s">
        <v>726</v>
      </c>
      <c r="D779" s="112" t="s">
        <v>23</v>
      </c>
      <c r="E779" s="114">
        <v>60.62</v>
      </c>
      <c r="F779" s="114">
        <v>85.15</v>
      </c>
      <c r="G779" s="114">
        <v>145.77000000000001</v>
      </c>
    </row>
    <row r="780" spans="1:7">
      <c r="A780" s="112" t="s">
        <v>4697</v>
      </c>
      <c r="B780" s="112"/>
      <c r="C780" s="113" t="s">
        <v>727</v>
      </c>
      <c r="D780" s="112" t="s">
        <v>23</v>
      </c>
      <c r="E780" s="114">
        <v>87.62</v>
      </c>
      <c r="F780" s="114">
        <v>105.01</v>
      </c>
      <c r="G780" s="114">
        <v>192.63</v>
      </c>
    </row>
    <row r="781" spans="1:7">
      <c r="A781" s="112" t="s">
        <v>4698</v>
      </c>
      <c r="B781" s="112"/>
      <c r="C781" s="113" t="s">
        <v>728</v>
      </c>
      <c r="D781" s="112" t="s">
        <v>23</v>
      </c>
      <c r="E781" s="114">
        <v>72.31</v>
      </c>
      <c r="F781" s="114">
        <v>52.48</v>
      </c>
      <c r="G781" s="114">
        <v>124.79</v>
      </c>
    </row>
    <row r="782" spans="1:7">
      <c r="A782" s="112" t="s">
        <v>4699</v>
      </c>
      <c r="B782" s="112"/>
      <c r="C782" s="113" t="s">
        <v>729</v>
      </c>
      <c r="D782" s="112" t="s">
        <v>23</v>
      </c>
      <c r="E782" s="114">
        <v>163.80000000000001</v>
      </c>
      <c r="F782" s="114">
        <v>85.15</v>
      </c>
      <c r="G782" s="114">
        <v>248.95</v>
      </c>
    </row>
    <row r="783" spans="1:7">
      <c r="A783" s="107" t="s">
        <v>4700</v>
      </c>
      <c r="B783" s="108" t="s">
        <v>730</v>
      </c>
      <c r="C783" s="109"/>
      <c r="D783" s="111"/>
      <c r="E783" s="111"/>
      <c r="F783" s="111"/>
      <c r="G783" s="111"/>
    </row>
    <row r="784" spans="1:7">
      <c r="A784" s="112" t="s">
        <v>4701</v>
      </c>
      <c r="B784" s="112"/>
      <c r="C784" s="113" t="s">
        <v>731</v>
      </c>
      <c r="D784" s="112" t="s">
        <v>23</v>
      </c>
      <c r="E784" s="114">
        <v>62.47</v>
      </c>
      <c r="F784" s="114">
        <v>46.76</v>
      </c>
      <c r="G784" s="114">
        <v>109.23</v>
      </c>
    </row>
    <row r="785" spans="1:7">
      <c r="A785" s="112" t="s">
        <v>4702</v>
      </c>
      <c r="B785" s="112"/>
      <c r="C785" s="113" t="s">
        <v>732</v>
      </c>
      <c r="D785" s="112" t="s">
        <v>23</v>
      </c>
      <c r="E785" s="114">
        <v>117.86</v>
      </c>
      <c r="F785" s="114">
        <v>88.19</v>
      </c>
      <c r="G785" s="114">
        <v>206.05</v>
      </c>
    </row>
    <row r="786" spans="1:7">
      <c r="A786" s="112" t="s">
        <v>4703</v>
      </c>
      <c r="B786" s="112"/>
      <c r="C786" s="113" t="s">
        <v>733</v>
      </c>
      <c r="D786" s="112" t="s">
        <v>23</v>
      </c>
      <c r="E786" s="114">
        <v>244.17</v>
      </c>
      <c r="F786" s="114">
        <v>123.37</v>
      </c>
      <c r="G786" s="114">
        <v>367.54</v>
      </c>
    </row>
    <row r="787" spans="1:7">
      <c r="A787" s="107" t="s">
        <v>4704</v>
      </c>
      <c r="B787" s="108" t="s">
        <v>734</v>
      </c>
      <c r="C787" s="109"/>
      <c r="D787" s="111"/>
      <c r="E787" s="111"/>
      <c r="F787" s="111"/>
      <c r="G787" s="111"/>
    </row>
    <row r="788" spans="1:7">
      <c r="A788" s="112" t="s">
        <v>4705</v>
      </c>
      <c r="B788" s="112"/>
      <c r="C788" s="113" t="s">
        <v>735</v>
      </c>
      <c r="D788" s="112" t="s">
        <v>23</v>
      </c>
      <c r="E788" s="114">
        <v>21.38</v>
      </c>
      <c r="F788" s="114">
        <v>23.73</v>
      </c>
      <c r="G788" s="114">
        <v>45.11</v>
      </c>
    </row>
    <row r="789" spans="1:7">
      <c r="A789" s="112" t="s">
        <v>4706</v>
      </c>
      <c r="B789" s="112"/>
      <c r="C789" s="113" t="s">
        <v>736</v>
      </c>
      <c r="D789" s="112" t="s">
        <v>23</v>
      </c>
      <c r="E789" s="114">
        <v>26.15</v>
      </c>
      <c r="F789" s="114">
        <v>25.76</v>
      </c>
      <c r="G789" s="114">
        <v>51.91</v>
      </c>
    </row>
    <row r="790" spans="1:7">
      <c r="A790" s="112" t="s">
        <v>4707</v>
      </c>
      <c r="B790" s="112"/>
      <c r="C790" s="113" t="s">
        <v>737</v>
      </c>
      <c r="D790" s="112" t="s">
        <v>23</v>
      </c>
      <c r="E790" s="114">
        <v>34.18</v>
      </c>
      <c r="F790" s="114">
        <v>27.65</v>
      </c>
      <c r="G790" s="114">
        <v>61.83</v>
      </c>
    </row>
    <row r="791" spans="1:7">
      <c r="A791" s="107" t="s">
        <v>4708</v>
      </c>
      <c r="B791" s="108" t="s">
        <v>738</v>
      </c>
      <c r="C791" s="109"/>
      <c r="D791" s="111"/>
      <c r="E791" s="111"/>
      <c r="F791" s="111"/>
      <c r="G791" s="111"/>
    </row>
    <row r="792" spans="1:7">
      <c r="A792" s="112" t="s">
        <v>4709</v>
      </c>
      <c r="B792" s="112"/>
      <c r="C792" s="113" t="s">
        <v>739</v>
      </c>
      <c r="D792" s="112" t="s">
        <v>23</v>
      </c>
      <c r="E792" s="114">
        <v>26.98</v>
      </c>
      <c r="F792" s="114">
        <v>25.76</v>
      </c>
      <c r="G792" s="114">
        <v>52.74</v>
      </c>
    </row>
    <row r="793" spans="1:7">
      <c r="A793" s="112" t="s">
        <v>4710</v>
      </c>
      <c r="B793" s="112"/>
      <c r="C793" s="113" t="s">
        <v>740</v>
      </c>
      <c r="D793" s="112" t="s">
        <v>23</v>
      </c>
      <c r="E793" s="114">
        <v>33.54</v>
      </c>
      <c r="F793" s="114">
        <v>27.65</v>
      </c>
      <c r="G793" s="114">
        <v>61.19</v>
      </c>
    </row>
    <row r="794" spans="1:7">
      <c r="A794" s="107" t="s">
        <v>4711</v>
      </c>
      <c r="B794" s="108" t="s">
        <v>741</v>
      </c>
      <c r="C794" s="109"/>
      <c r="D794" s="111"/>
      <c r="E794" s="111"/>
      <c r="F794" s="111"/>
      <c r="G794" s="111"/>
    </row>
    <row r="795" spans="1:7">
      <c r="A795" s="112" t="s">
        <v>8752</v>
      </c>
      <c r="B795" s="112"/>
      <c r="C795" s="113" t="s">
        <v>8753</v>
      </c>
      <c r="D795" s="112" t="s">
        <v>23</v>
      </c>
      <c r="E795" s="114">
        <v>20.07</v>
      </c>
      <c r="F795" s="114">
        <v>23.73</v>
      </c>
      <c r="G795" s="114">
        <v>43.8</v>
      </c>
    </row>
    <row r="796" spans="1:7">
      <c r="A796" s="112" t="s">
        <v>8754</v>
      </c>
      <c r="B796" s="112"/>
      <c r="C796" s="113" t="s">
        <v>8755</v>
      </c>
      <c r="D796" s="112" t="s">
        <v>23</v>
      </c>
      <c r="E796" s="114">
        <v>24.91</v>
      </c>
      <c r="F796" s="114">
        <v>25.76</v>
      </c>
      <c r="G796" s="114">
        <v>50.67</v>
      </c>
    </row>
    <row r="797" spans="1:7">
      <c r="A797" s="112" t="s">
        <v>8756</v>
      </c>
      <c r="B797" s="112"/>
      <c r="C797" s="113" t="s">
        <v>8757</v>
      </c>
      <c r="D797" s="112" t="s">
        <v>23</v>
      </c>
      <c r="E797" s="114">
        <v>32.159999999999997</v>
      </c>
      <c r="F797" s="114">
        <v>26.35</v>
      </c>
      <c r="G797" s="114">
        <v>58.51</v>
      </c>
    </row>
    <row r="798" spans="1:7">
      <c r="A798" s="107" t="s">
        <v>4712</v>
      </c>
      <c r="B798" s="108" t="s">
        <v>742</v>
      </c>
      <c r="C798" s="109"/>
      <c r="D798" s="111"/>
      <c r="E798" s="111"/>
      <c r="F798" s="111"/>
      <c r="G798" s="111"/>
    </row>
    <row r="799" spans="1:7">
      <c r="A799" s="112" t="s">
        <v>8758</v>
      </c>
      <c r="B799" s="112"/>
      <c r="C799" s="113" t="s">
        <v>8759</v>
      </c>
      <c r="D799" s="112" t="s">
        <v>23</v>
      </c>
      <c r="E799" s="114">
        <v>30.08</v>
      </c>
      <c r="F799" s="114">
        <v>29.01</v>
      </c>
      <c r="G799" s="114">
        <v>59.09</v>
      </c>
    </row>
    <row r="800" spans="1:7">
      <c r="A800" s="112" t="s">
        <v>8760</v>
      </c>
      <c r="B800" s="112"/>
      <c r="C800" s="113" t="s">
        <v>8761</v>
      </c>
      <c r="D800" s="112" t="s">
        <v>23</v>
      </c>
      <c r="E800" s="114">
        <v>39.909999999999997</v>
      </c>
      <c r="F800" s="114">
        <v>29.74</v>
      </c>
      <c r="G800" s="114">
        <v>69.650000000000006</v>
      </c>
    </row>
    <row r="801" spans="1:7">
      <c r="A801" s="112" t="s">
        <v>8762</v>
      </c>
      <c r="B801" s="112"/>
      <c r="C801" s="113" t="s">
        <v>8763</v>
      </c>
      <c r="D801" s="112" t="s">
        <v>23</v>
      </c>
      <c r="E801" s="114">
        <v>35.15</v>
      </c>
      <c r="F801" s="114">
        <v>38.4</v>
      </c>
      <c r="G801" s="114">
        <v>73.55</v>
      </c>
    </row>
    <row r="802" spans="1:7">
      <c r="A802" s="112" t="s">
        <v>8764</v>
      </c>
      <c r="B802" s="112"/>
      <c r="C802" s="113" t="s">
        <v>8765</v>
      </c>
      <c r="D802" s="112" t="s">
        <v>23</v>
      </c>
      <c r="E802" s="114">
        <v>47.19</v>
      </c>
      <c r="F802" s="114">
        <v>40.93</v>
      </c>
      <c r="G802" s="114">
        <v>88.12</v>
      </c>
    </row>
    <row r="803" spans="1:7">
      <c r="A803" s="107" t="s">
        <v>4713</v>
      </c>
      <c r="B803" s="108" t="s">
        <v>743</v>
      </c>
      <c r="C803" s="109"/>
      <c r="D803" s="111"/>
      <c r="E803" s="111"/>
      <c r="F803" s="111"/>
      <c r="G803" s="111"/>
    </row>
    <row r="804" spans="1:7" ht="26.25">
      <c r="A804" s="112" t="s">
        <v>4714</v>
      </c>
      <c r="B804" s="112"/>
      <c r="C804" s="113" t="s">
        <v>8766</v>
      </c>
      <c r="D804" s="112" t="s">
        <v>23</v>
      </c>
      <c r="E804" s="114">
        <v>57.3</v>
      </c>
      <c r="F804" s="114">
        <v>11.25</v>
      </c>
      <c r="G804" s="114">
        <v>68.55</v>
      </c>
    </row>
    <row r="805" spans="1:7" ht="26.25">
      <c r="A805" s="112" t="s">
        <v>4715</v>
      </c>
      <c r="B805" s="112"/>
      <c r="C805" s="113" t="s">
        <v>8767</v>
      </c>
      <c r="D805" s="112" t="s">
        <v>23</v>
      </c>
      <c r="E805" s="114">
        <v>69.42</v>
      </c>
      <c r="F805" s="114">
        <v>11.54</v>
      </c>
      <c r="G805" s="114">
        <v>80.959999999999994</v>
      </c>
    </row>
    <row r="806" spans="1:7" ht="26.25">
      <c r="A806" s="112" t="s">
        <v>4716</v>
      </c>
      <c r="B806" s="112"/>
      <c r="C806" s="113" t="s">
        <v>8768</v>
      </c>
      <c r="D806" s="112" t="s">
        <v>23</v>
      </c>
      <c r="E806" s="114">
        <v>80.72</v>
      </c>
      <c r="F806" s="114">
        <v>11.69</v>
      </c>
      <c r="G806" s="114">
        <v>92.41</v>
      </c>
    </row>
    <row r="807" spans="1:7" ht="26.25">
      <c r="A807" s="112" t="s">
        <v>4717</v>
      </c>
      <c r="B807" s="112"/>
      <c r="C807" s="113" t="s">
        <v>8769</v>
      </c>
      <c r="D807" s="112" t="s">
        <v>23</v>
      </c>
      <c r="E807" s="114">
        <v>112.82</v>
      </c>
      <c r="F807" s="114">
        <v>12.12</v>
      </c>
      <c r="G807" s="114">
        <v>124.94</v>
      </c>
    </row>
    <row r="808" spans="1:7">
      <c r="A808" s="107" t="s">
        <v>4718</v>
      </c>
      <c r="B808" s="108" t="s">
        <v>8095</v>
      </c>
      <c r="C808" s="109"/>
      <c r="D808" s="111"/>
      <c r="E808" s="111"/>
      <c r="F808" s="111"/>
      <c r="G808" s="111"/>
    </row>
    <row r="809" spans="1:7">
      <c r="A809" s="112" t="s">
        <v>4719</v>
      </c>
      <c r="B809" s="112"/>
      <c r="C809" s="113" t="s">
        <v>744</v>
      </c>
      <c r="D809" s="112" t="s">
        <v>126</v>
      </c>
      <c r="E809" s="114">
        <v>461.76</v>
      </c>
      <c r="F809" s="114">
        <v>607.88</v>
      </c>
      <c r="G809" s="114">
        <v>1069.6400000000001</v>
      </c>
    </row>
    <row r="810" spans="1:7">
      <c r="A810" s="112" t="s">
        <v>4720</v>
      </c>
      <c r="B810" s="112"/>
      <c r="C810" s="113" t="s">
        <v>745</v>
      </c>
      <c r="D810" s="112" t="s">
        <v>50</v>
      </c>
      <c r="E810" s="114">
        <v>2.08</v>
      </c>
      <c r="F810" s="114">
        <v>5.42</v>
      </c>
      <c r="G810" s="114">
        <v>7.5</v>
      </c>
    </row>
    <row r="811" spans="1:7">
      <c r="A811" s="107" t="s">
        <v>4721</v>
      </c>
      <c r="B811" s="108" t="s">
        <v>746</v>
      </c>
      <c r="C811" s="109"/>
      <c r="D811" s="111"/>
      <c r="E811" s="111"/>
      <c r="F811" s="111"/>
      <c r="G811" s="111"/>
    </row>
    <row r="812" spans="1:7">
      <c r="A812" s="112" t="s">
        <v>4722</v>
      </c>
      <c r="B812" s="112"/>
      <c r="C812" s="113" t="s">
        <v>747</v>
      </c>
      <c r="D812" s="112" t="s">
        <v>23</v>
      </c>
      <c r="E812" s="114">
        <v>446.65</v>
      </c>
      <c r="F812" s="114">
        <v>132.53</v>
      </c>
      <c r="G812" s="114">
        <v>579.17999999999995</v>
      </c>
    </row>
    <row r="813" spans="1:7">
      <c r="A813" s="107" t="s">
        <v>4723</v>
      </c>
      <c r="B813" s="108" t="s">
        <v>748</v>
      </c>
      <c r="C813" s="109"/>
      <c r="D813" s="111"/>
      <c r="E813" s="111"/>
      <c r="F813" s="111"/>
      <c r="G813" s="111"/>
    </row>
    <row r="814" spans="1:7">
      <c r="A814" s="112" t="s">
        <v>4724</v>
      </c>
      <c r="B814" s="112"/>
      <c r="C814" s="113" t="s">
        <v>749</v>
      </c>
      <c r="D814" s="112" t="s">
        <v>23</v>
      </c>
      <c r="E814" s="114">
        <v>83.44</v>
      </c>
      <c r="F814" s="114">
        <v>48.33</v>
      </c>
      <c r="G814" s="114">
        <v>131.77000000000001</v>
      </c>
    </row>
    <row r="815" spans="1:7">
      <c r="A815" s="112" t="s">
        <v>4725</v>
      </c>
      <c r="B815" s="112"/>
      <c r="C815" s="113" t="s">
        <v>750</v>
      </c>
      <c r="D815" s="112" t="s">
        <v>23</v>
      </c>
      <c r="E815" s="114">
        <v>119.21</v>
      </c>
      <c r="F815" s="114">
        <v>103.22</v>
      </c>
      <c r="G815" s="114">
        <v>222.43</v>
      </c>
    </row>
    <row r="816" spans="1:7">
      <c r="A816" s="112" t="s">
        <v>4726</v>
      </c>
      <c r="B816" s="112"/>
      <c r="C816" s="113" t="s">
        <v>8770</v>
      </c>
      <c r="D816" s="112" t="s">
        <v>23</v>
      </c>
      <c r="E816" s="114">
        <v>1120.1300000000001</v>
      </c>
      <c r="F816" s="114">
        <v>131.06</v>
      </c>
      <c r="G816" s="114">
        <v>1251.19</v>
      </c>
    </row>
    <row r="817" spans="1:7">
      <c r="A817" s="112" t="s">
        <v>4727</v>
      </c>
      <c r="B817" s="112"/>
      <c r="C817" s="113" t="s">
        <v>751</v>
      </c>
      <c r="D817" s="112" t="s">
        <v>23</v>
      </c>
      <c r="E817" s="114">
        <v>132.91999999999999</v>
      </c>
      <c r="F817" s="114">
        <v>48.34</v>
      </c>
      <c r="G817" s="114">
        <v>181.26</v>
      </c>
    </row>
    <row r="818" spans="1:7">
      <c r="A818" s="112" t="s">
        <v>4728</v>
      </c>
      <c r="B818" s="112"/>
      <c r="C818" s="113" t="s">
        <v>8771</v>
      </c>
      <c r="D818" s="112" t="s">
        <v>23</v>
      </c>
      <c r="E818" s="114">
        <v>971.63</v>
      </c>
      <c r="F818" s="114">
        <v>131.06</v>
      </c>
      <c r="G818" s="114">
        <v>1102.69</v>
      </c>
    </row>
    <row r="819" spans="1:7">
      <c r="A819" s="112" t="s">
        <v>4729</v>
      </c>
      <c r="B819" s="112"/>
      <c r="C819" s="113" t="s">
        <v>8772</v>
      </c>
      <c r="D819" s="112" t="s">
        <v>23</v>
      </c>
      <c r="E819" s="114">
        <v>552.54</v>
      </c>
      <c r="F819" s="114">
        <v>87.02</v>
      </c>
      <c r="G819" s="114">
        <v>639.55999999999995</v>
      </c>
    </row>
    <row r="820" spans="1:7">
      <c r="A820" s="107" t="s">
        <v>4730</v>
      </c>
      <c r="B820" s="108" t="s">
        <v>752</v>
      </c>
      <c r="C820" s="109"/>
      <c r="D820" s="111"/>
      <c r="E820" s="111"/>
      <c r="F820" s="111"/>
      <c r="G820" s="111"/>
    </row>
    <row r="821" spans="1:7">
      <c r="A821" s="112" t="s">
        <v>4731</v>
      </c>
      <c r="B821" s="112"/>
      <c r="C821" s="113" t="s">
        <v>753</v>
      </c>
      <c r="D821" s="112" t="s">
        <v>23</v>
      </c>
      <c r="E821" s="114">
        <v>651.86</v>
      </c>
      <c r="F821" s="114">
        <v>56.46</v>
      </c>
      <c r="G821" s="114">
        <v>708.32</v>
      </c>
    </row>
    <row r="822" spans="1:7">
      <c r="A822" s="112" t="s">
        <v>4732</v>
      </c>
      <c r="B822" s="112"/>
      <c r="C822" s="113" t="s">
        <v>754</v>
      </c>
      <c r="D822" s="112" t="s">
        <v>23</v>
      </c>
      <c r="E822" s="114">
        <v>171.44</v>
      </c>
      <c r="F822" s="114">
        <v>0</v>
      </c>
      <c r="G822" s="114">
        <v>171.44</v>
      </c>
    </row>
    <row r="823" spans="1:7">
      <c r="A823" s="112" t="s">
        <v>4733</v>
      </c>
      <c r="B823" s="112"/>
      <c r="C823" s="113" t="s">
        <v>755</v>
      </c>
      <c r="D823" s="112" t="s">
        <v>23</v>
      </c>
      <c r="E823" s="114">
        <v>232.71</v>
      </c>
      <c r="F823" s="114">
        <v>112.92</v>
      </c>
      <c r="G823" s="114">
        <v>345.63</v>
      </c>
    </row>
    <row r="824" spans="1:7" ht="26.25">
      <c r="A824" s="112" t="s">
        <v>4734</v>
      </c>
      <c r="B824" s="112"/>
      <c r="C824" s="113" t="s">
        <v>756</v>
      </c>
      <c r="D824" s="112" t="s">
        <v>23</v>
      </c>
      <c r="E824" s="114">
        <v>406.48</v>
      </c>
      <c r="F824" s="114">
        <v>0</v>
      </c>
      <c r="G824" s="114">
        <v>406.48</v>
      </c>
    </row>
    <row r="825" spans="1:7">
      <c r="A825" s="112" t="s">
        <v>4735</v>
      </c>
      <c r="B825" s="112"/>
      <c r="C825" s="113" t="s">
        <v>757</v>
      </c>
      <c r="D825" s="112" t="s">
        <v>23</v>
      </c>
      <c r="E825" s="114">
        <v>718.68</v>
      </c>
      <c r="F825" s="114">
        <v>56.46</v>
      </c>
      <c r="G825" s="114">
        <v>775.14</v>
      </c>
    </row>
    <row r="826" spans="1:7" ht="26.25">
      <c r="A826" s="112" t="s">
        <v>4736</v>
      </c>
      <c r="B826" s="112"/>
      <c r="C826" s="113" t="s">
        <v>758</v>
      </c>
      <c r="D826" s="112" t="s">
        <v>23</v>
      </c>
      <c r="E826" s="114">
        <v>77.819999999999993</v>
      </c>
      <c r="F826" s="114">
        <v>0</v>
      </c>
      <c r="G826" s="114">
        <v>77.819999999999993</v>
      </c>
    </row>
    <row r="827" spans="1:7" ht="26.25">
      <c r="A827" s="112" t="s">
        <v>4737</v>
      </c>
      <c r="B827" s="112"/>
      <c r="C827" s="113" t="s">
        <v>759</v>
      </c>
      <c r="D827" s="112" t="s">
        <v>23</v>
      </c>
      <c r="E827" s="114">
        <v>131.21</v>
      </c>
      <c r="F827" s="114">
        <v>0</v>
      </c>
      <c r="G827" s="114">
        <v>131.21</v>
      </c>
    </row>
    <row r="828" spans="1:7" ht="26.25">
      <c r="A828" s="112" t="s">
        <v>4738</v>
      </c>
      <c r="B828" s="112"/>
      <c r="C828" s="113" t="s">
        <v>760</v>
      </c>
      <c r="D828" s="112" t="s">
        <v>23</v>
      </c>
      <c r="E828" s="114">
        <v>131.59</v>
      </c>
      <c r="F828" s="114">
        <v>0</v>
      </c>
      <c r="G828" s="114">
        <v>131.59</v>
      </c>
    </row>
    <row r="829" spans="1:7" ht="26.25">
      <c r="A829" s="112" t="s">
        <v>4739</v>
      </c>
      <c r="B829" s="112"/>
      <c r="C829" s="113" t="s">
        <v>761</v>
      </c>
      <c r="D829" s="112" t="s">
        <v>23</v>
      </c>
      <c r="E829" s="114">
        <v>109.12</v>
      </c>
      <c r="F829" s="114">
        <v>0</v>
      </c>
      <c r="G829" s="114">
        <v>109.12</v>
      </c>
    </row>
    <row r="830" spans="1:7">
      <c r="A830" s="112" t="s">
        <v>4740</v>
      </c>
      <c r="B830" s="112"/>
      <c r="C830" s="113" t="s">
        <v>762</v>
      </c>
      <c r="D830" s="112" t="s">
        <v>23</v>
      </c>
      <c r="E830" s="114">
        <v>211.36</v>
      </c>
      <c r="F830" s="114">
        <v>0</v>
      </c>
      <c r="G830" s="114">
        <v>211.36</v>
      </c>
    </row>
    <row r="831" spans="1:7" ht="26.25">
      <c r="A831" s="112" t="s">
        <v>4741</v>
      </c>
      <c r="B831" s="112"/>
      <c r="C831" s="113" t="s">
        <v>763</v>
      </c>
      <c r="D831" s="112" t="s">
        <v>23</v>
      </c>
      <c r="E831" s="114">
        <v>96.83</v>
      </c>
      <c r="F831" s="114">
        <v>0</v>
      </c>
      <c r="G831" s="114">
        <v>96.83</v>
      </c>
    </row>
    <row r="832" spans="1:7" ht="26.25">
      <c r="A832" s="112" t="s">
        <v>4742</v>
      </c>
      <c r="B832" s="112"/>
      <c r="C832" s="113" t="s">
        <v>764</v>
      </c>
      <c r="D832" s="112" t="s">
        <v>23</v>
      </c>
      <c r="E832" s="114">
        <v>99.19</v>
      </c>
      <c r="F832" s="114">
        <v>0</v>
      </c>
      <c r="G832" s="114">
        <v>99.19</v>
      </c>
    </row>
    <row r="833" spans="1:7" ht="26.25">
      <c r="A833" s="112" t="s">
        <v>4743</v>
      </c>
      <c r="B833" s="112"/>
      <c r="C833" s="113" t="s">
        <v>765</v>
      </c>
      <c r="D833" s="112" t="s">
        <v>23</v>
      </c>
      <c r="E833" s="114">
        <v>111.14</v>
      </c>
      <c r="F833" s="114">
        <v>0</v>
      </c>
      <c r="G833" s="114">
        <v>111.14</v>
      </c>
    </row>
    <row r="834" spans="1:7" ht="26.25">
      <c r="A834" s="112" t="s">
        <v>4744</v>
      </c>
      <c r="B834" s="112"/>
      <c r="C834" s="113" t="s">
        <v>766</v>
      </c>
      <c r="D834" s="112" t="s">
        <v>23</v>
      </c>
      <c r="E834" s="114">
        <v>107.38</v>
      </c>
      <c r="F834" s="114">
        <v>0</v>
      </c>
      <c r="G834" s="114">
        <v>107.38</v>
      </c>
    </row>
    <row r="835" spans="1:7" ht="26.25">
      <c r="A835" s="112" t="s">
        <v>4745</v>
      </c>
      <c r="B835" s="112"/>
      <c r="C835" s="113" t="s">
        <v>767</v>
      </c>
      <c r="D835" s="112" t="s">
        <v>23</v>
      </c>
      <c r="E835" s="114">
        <v>164.11</v>
      </c>
      <c r="F835" s="114">
        <v>0</v>
      </c>
      <c r="G835" s="114">
        <v>164.11</v>
      </c>
    </row>
    <row r="836" spans="1:7" ht="26.25">
      <c r="A836" s="112" t="s">
        <v>4746</v>
      </c>
      <c r="B836" s="112"/>
      <c r="C836" s="113" t="s">
        <v>768</v>
      </c>
      <c r="D836" s="112" t="s">
        <v>23</v>
      </c>
      <c r="E836" s="114">
        <v>167.51</v>
      </c>
      <c r="F836" s="114">
        <v>0</v>
      </c>
      <c r="G836" s="114">
        <v>167.51</v>
      </c>
    </row>
    <row r="837" spans="1:7" ht="26.25">
      <c r="A837" s="112" t="s">
        <v>8096</v>
      </c>
      <c r="B837" s="112"/>
      <c r="C837" s="113" t="s">
        <v>8097</v>
      </c>
      <c r="D837" s="112" t="s">
        <v>23</v>
      </c>
      <c r="E837" s="114">
        <v>539.41999999999996</v>
      </c>
      <c r="F837" s="114">
        <v>0</v>
      </c>
      <c r="G837" s="114">
        <v>539.41999999999996</v>
      </c>
    </row>
    <row r="838" spans="1:7" ht="26.25">
      <c r="A838" s="112" t="s">
        <v>8098</v>
      </c>
      <c r="B838" s="112"/>
      <c r="C838" s="113" t="s">
        <v>8099</v>
      </c>
      <c r="D838" s="112" t="s">
        <v>23</v>
      </c>
      <c r="E838" s="114">
        <v>708.99</v>
      </c>
      <c r="F838" s="114">
        <v>0</v>
      </c>
      <c r="G838" s="114">
        <v>708.99</v>
      </c>
    </row>
    <row r="839" spans="1:7" ht="26.25">
      <c r="A839" s="112" t="s">
        <v>8100</v>
      </c>
      <c r="B839" s="112"/>
      <c r="C839" s="113" t="s">
        <v>8101</v>
      </c>
      <c r="D839" s="112" t="s">
        <v>23</v>
      </c>
      <c r="E839" s="114">
        <v>1059.47</v>
      </c>
      <c r="F839" s="114">
        <v>0</v>
      </c>
      <c r="G839" s="114">
        <v>1059.47</v>
      </c>
    </row>
    <row r="840" spans="1:7" ht="26.25">
      <c r="A840" s="112" t="s">
        <v>8102</v>
      </c>
      <c r="B840" s="112"/>
      <c r="C840" s="113" t="s">
        <v>8103</v>
      </c>
      <c r="D840" s="112" t="s">
        <v>3</v>
      </c>
      <c r="E840" s="114">
        <v>1943.76</v>
      </c>
      <c r="F840" s="114">
        <v>0</v>
      </c>
      <c r="G840" s="114">
        <v>1943.76</v>
      </c>
    </row>
    <row r="841" spans="1:7">
      <c r="A841" s="112" t="s">
        <v>4747</v>
      </c>
      <c r="B841" s="112"/>
      <c r="C841" s="113" t="s">
        <v>769</v>
      </c>
      <c r="D841" s="112" t="s">
        <v>23</v>
      </c>
      <c r="E841" s="114">
        <v>191.44</v>
      </c>
      <c r="F841" s="114">
        <v>52.38</v>
      </c>
      <c r="G841" s="114">
        <v>243.82</v>
      </c>
    </row>
    <row r="842" spans="1:7" ht="26.25">
      <c r="A842" s="112" t="s">
        <v>4748</v>
      </c>
      <c r="B842" s="112"/>
      <c r="C842" s="113" t="s">
        <v>770</v>
      </c>
      <c r="D842" s="112" t="s">
        <v>23</v>
      </c>
      <c r="E842" s="114">
        <v>206.02</v>
      </c>
      <c r="F842" s="114">
        <v>0</v>
      </c>
      <c r="G842" s="114">
        <v>206.02</v>
      </c>
    </row>
    <row r="843" spans="1:7" ht="26.25">
      <c r="A843" s="112" t="s">
        <v>4749</v>
      </c>
      <c r="B843" s="112"/>
      <c r="C843" s="113" t="s">
        <v>771</v>
      </c>
      <c r="D843" s="112" t="s">
        <v>23</v>
      </c>
      <c r="E843" s="114">
        <v>149.68</v>
      </c>
      <c r="F843" s="114">
        <v>0</v>
      </c>
      <c r="G843" s="114">
        <v>149.68</v>
      </c>
    </row>
    <row r="844" spans="1:7" ht="26.25">
      <c r="A844" s="112" t="s">
        <v>4750</v>
      </c>
      <c r="B844" s="112"/>
      <c r="C844" s="113" t="s">
        <v>772</v>
      </c>
      <c r="D844" s="112" t="s">
        <v>23</v>
      </c>
      <c r="E844" s="114">
        <v>189.27</v>
      </c>
      <c r="F844" s="114">
        <v>0</v>
      </c>
      <c r="G844" s="114">
        <v>189.27</v>
      </c>
    </row>
    <row r="845" spans="1:7" ht="26.25">
      <c r="A845" s="112" t="s">
        <v>4751</v>
      </c>
      <c r="B845" s="112"/>
      <c r="C845" s="113" t="s">
        <v>773</v>
      </c>
      <c r="D845" s="112" t="s">
        <v>23</v>
      </c>
      <c r="E845" s="114">
        <v>169.57</v>
      </c>
      <c r="F845" s="114">
        <v>0</v>
      </c>
      <c r="G845" s="114">
        <v>169.57</v>
      </c>
    </row>
    <row r="846" spans="1:7" ht="26.25">
      <c r="A846" s="112" t="s">
        <v>4752</v>
      </c>
      <c r="B846" s="112"/>
      <c r="C846" s="113" t="s">
        <v>774</v>
      </c>
      <c r="D846" s="112" t="s">
        <v>23</v>
      </c>
      <c r="E846" s="114">
        <v>188.98</v>
      </c>
      <c r="F846" s="114">
        <v>0</v>
      </c>
      <c r="G846" s="114">
        <v>188.98</v>
      </c>
    </row>
    <row r="847" spans="1:7" ht="26.25">
      <c r="A847" s="112" t="s">
        <v>4753</v>
      </c>
      <c r="B847" s="112"/>
      <c r="C847" s="113" t="s">
        <v>775</v>
      </c>
      <c r="D847" s="112" t="s">
        <v>23</v>
      </c>
      <c r="E847" s="114">
        <v>148.19999999999999</v>
      </c>
      <c r="F847" s="114">
        <v>0</v>
      </c>
      <c r="G847" s="114">
        <v>148.19999999999999</v>
      </c>
    </row>
    <row r="848" spans="1:7">
      <c r="A848" s="107" t="s">
        <v>4754</v>
      </c>
      <c r="B848" s="108" t="s">
        <v>776</v>
      </c>
      <c r="C848" s="109"/>
      <c r="D848" s="111"/>
      <c r="E848" s="111"/>
      <c r="F848" s="111"/>
      <c r="G848" s="111"/>
    </row>
    <row r="849" spans="1:7">
      <c r="A849" s="112" t="s">
        <v>4755</v>
      </c>
      <c r="B849" s="112"/>
      <c r="C849" s="113" t="s">
        <v>777</v>
      </c>
      <c r="D849" s="112" t="s">
        <v>23</v>
      </c>
      <c r="E849" s="114">
        <v>53.93</v>
      </c>
      <c r="F849" s="114">
        <v>93.21</v>
      </c>
      <c r="G849" s="114">
        <v>147.13999999999999</v>
      </c>
    </row>
    <row r="850" spans="1:7">
      <c r="A850" s="107" t="s">
        <v>4756</v>
      </c>
      <c r="B850" s="108" t="s">
        <v>778</v>
      </c>
      <c r="C850" s="109"/>
      <c r="D850" s="111"/>
      <c r="E850" s="111"/>
      <c r="F850" s="111"/>
      <c r="G850" s="111"/>
    </row>
    <row r="851" spans="1:7">
      <c r="A851" s="112" t="s">
        <v>4757</v>
      </c>
      <c r="B851" s="112"/>
      <c r="C851" s="113" t="s">
        <v>779</v>
      </c>
      <c r="D851" s="112" t="s">
        <v>23</v>
      </c>
      <c r="E851" s="114">
        <v>0</v>
      </c>
      <c r="F851" s="114">
        <v>31.49</v>
      </c>
      <c r="G851" s="114">
        <v>31.49</v>
      </c>
    </row>
    <row r="852" spans="1:7">
      <c r="A852" s="112" t="s">
        <v>4758</v>
      </c>
      <c r="B852" s="112"/>
      <c r="C852" s="113" t="s">
        <v>780</v>
      </c>
      <c r="D852" s="112" t="s">
        <v>3</v>
      </c>
      <c r="E852" s="114">
        <v>0.88</v>
      </c>
      <c r="F852" s="114">
        <v>4.4400000000000004</v>
      </c>
      <c r="G852" s="114">
        <v>5.32</v>
      </c>
    </row>
    <row r="853" spans="1:7">
      <c r="A853" s="112" t="s">
        <v>4759</v>
      </c>
      <c r="B853" s="112"/>
      <c r="C853" s="113" t="s">
        <v>781</v>
      </c>
      <c r="D853" s="112" t="s">
        <v>3</v>
      </c>
      <c r="E853" s="114">
        <v>1.08</v>
      </c>
      <c r="F853" s="114">
        <v>4.4400000000000004</v>
      </c>
      <c r="G853" s="114">
        <v>5.52</v>
      </c>
    </row>
    <row r="854" spans="1:7">
      <c r="A854" s="112" t="s">
        <v>4760</v>
      </c>
      <c r="B854" s="112"/>
      <c r="C854" s="113" t="s">
        <v>782</v>
      </c>
      <c r="D854" s="112" t="s">
        <v>3</v>
      </c>
      <c r="E854" s="114">
        <v>1.28</v>
      </c>
      <c r="F854" s="114">
        <v>4.4400000000000004</v>
      </c>
      <c r="G854" s="114">
        <v>5.72</v>
      </c>
    </row>
    <row r="855" spans="1:7">
      <c r="A855" s="112" t="s">
        <v>4761</v>
      </c>
      <c r="B855" s="112"/>
      <c r="C855" s="113" t="s">
        <v>783</v>
      </c>
      <c r="D855" s="112" t="s">
        <v>3</v>
      </c>
      <c r="E855" s="114">
        <v>1.37</v>
      </c>
      <c r="F855" s="114">
        <v>4.4400000000000004</v>
      </c>
      <c r="G855" s="114">
        <v>5.81</v>
      </c>
    </row>
    <row r="856" spans="1:7">
      <c r="A856" s="112" t="s">
        <v>4762</v>
      </c>
      <c r="B856" s="112"/>
      <c r="C856" s="113" t="s">
        <v>784</v>
      </c>
      <c r="D856" s="112" t="s">
        <v>3</v>
      </c>
      <c r="E856" s="114">
        <v>1.91</v>
      </c>
      <c r="F856" s="114">
        <v>4.4400000000000004</v>
      </c>
      <c r="G856" s="114">
        <v>6.35</v>
      </c>
    </row>
    <row r="857" spans="1:7">
      <c r="A857" s="3" t="s">
        <v>785</v>
      </c>
      <c r="B857" s="3" t="s">
        <v>786</v>
      </c>
      <c r="C857" s="105"/>
      <c r="D857" s="4"/>
      <c r="E857" s="4"/>
      <c r="F857" s="4"/>
      <c r="G857" s="4"/>
    </row>
    <row r="858" spans="1:7">
      <c r="A858" s="107" t="s">
        <v>4763</v>
      </c>
      <c r="B858" s="108" t="s">
        <v>787</v>
      </c>
      <c r="C858" s="109"/>
      <c r="D858" s="111"/>
      <c r="E858" s="111"/>
      <c r="F858" s="111"/>
      <c r="G858" s="111"/>
    </row>
    <row r="859" spans="1:7">
      <c r="A859" s="112" t="s">
        <v>4764</v>
      </c>
      <c r="B859" s="112"/>
      <c r="C859" s="113" t="s">
        <v>788</v>
      </c>
      <c r="D859" s="112" t="s">
        <v>23</v>
      </c>
      <c r="E859" s="114">
        <v>52.29</v>
      </c>
      <c r="F859" s="114">
        <v>39.36</v>
      </c>
      <c r="G859" s="114">
        <v>91.65</v>
      </c>
    </row>
    <row r="860" spans="1:7">
      <c r="A860" s="112" t="s">
        <v>4765</v>
      </c>
      <c r="B860" s="112"/>
      <c r="C860" s="113" t="s">
        <v>789</v>
      </c>
      <c r="D860" s="112" t="s">
        <v>23</v>
      </c>
      <c r="E860" s="114">
        <v>56.08</v>
      </c>
      <c r="F860" s="114">
        <v>40.94</v>
      </c>
      <c r="G860" s="114">
        <v>97.02</v>
      </c>
    </row>
    <row r="861" spans="1:7">
      <c r="A861" s="112" t="s">
        <v>4766</v>
      </c>
      <c r="B861" s="112"/>
      <c r="C861" s="113" t="s">
        <v>790</v>
      </c>
      <c r="D861" s="112" t="s">
        <v>23</v>
      </c>
      <c r="E861" s="114">
        <v>59.88</v>
      </c>
      <c r="F861" s="114">
        <v>42.51</v>
      </c>
      <c r="G861" s="114">
        <v>102.39</v>
      </c>
    </row>
    <row r="862" spans="1:7">
      <c r="A862" s="112" t="s">
        <v>4767</v>
      </c>
      <c r="B862" s="112"/>
      <c r="C862" s="113" t="s">
        <v>791</v>
      </c>
      <c r="D862" s="112" t="s">
        <v>23</v>
      </c>
      <c r="E862" s="114">
        <v>65.67</v>
      </c>
      <c r="F862" s="114">
        <v>45.66</v>
      </c>
      <c r="G862" s="114">
        <v>111.33</v>
      </c>
    </row>
    <row r="863" spans="1:7">
      <c r="A863" s="112" t="s">
        <v>4768</v>
      </c>
      <c r="B863" s="112"/>
      <c r="C863" s="113" t="s">
        <v>792</v>
      </c>
      <c r="D863" s="112" t="s">
        <v>23</v>
      </c>
      <c r="E863" s="114">
        <v>35.99</v>
      </c>
      <c r="F863" s="114">
        <v>29.92</v>
      </c>
      <c r="G863" s="114">
        <v>65.91</v>
      </c>
    </row>
    <row r="864" spans="1:7" ht="26.25">
      <c r="A864" s="112" t="s">
        <v>4769</v>
      </c>
      <c r="B864" s="112"/>
      <c r="C864" s="113" t="s">
        <v>793</v>
      </c>
      <c r="D864" s="112" t="s">
        <v>23</v>
      </c>
      <c r="E864" s="114">
        <v>39.79</v>
      </c>
      <c r="F864" s="114">
        <v>31.49</v>
      </c>
      <c r="G864" s="114">
        <v>71.28</v>
      </c>
    </row>
    <row r="865" spans="1:7" ht="26.25">
      <c r="A865" s="112" t="s">
        <v>4770</v>
      </c>
      <c r="B865" s="112"/>
      <c r="C865" s="113" t="s">
        <v>794</v>
      </c>
      <c r="D865" s="112" t="s">
        <v>23</v>
      </c>
      <c r="E865" s="114">
        <v>43.58</v>
      </c>
      <c r="F865" s="114">
        <v>33.06</v>
      </c>
      <c r="G865" s="114">
        <v>76.64</v>
      </c>
    </row>
    <row r="866" spans="1:7" ht="26.25">
      <c r="A866" s="112" t="s">
        <v>4771</v>
      </c>
      <c r="B866" s="112"/>
      <c r="C866" s="113" t="s">
        <v>795</v>
      </c>
      <c r="D866" s="112" t="s">
        <v>23</v>
      </c>
      <c r="E866" s="114">
        <v>47.58</v>
      </c>
      <c r="F866" s="114">
        <v>36.21</v>
      </c>
      <c r="G866" s="114">
        <v>83.79</v>
      </c>
    </row>
    <row r="867" spans="1:7">
      <c r="A867" s="112" t="s">
        <v>4772</v>
      </c>
      <c r="B867" s="112"/>
      <c r="C867" s="113" t="s">
        <v>796</v>
      </c>
      <c r="D867" s="112" t="s">
        <v>23</v>
      </c>
      <c r="E867" s="114">
        <v>39.19</v>
      </c>
      <c r="F867" s="114">
        <v>37.79</v>
      </c>
      <c r="G867" s="114">
        <v>76.98</v>
      </c>
    </row>
    <row r="868" spans="1:7">
      <c r="A868" s="112" t="s">
        <v>4773</v>
      </c>
      <c r="B868" s="112"/>
      <c r="C868" s="113" t="s">
        <v>797</v>
      </c>
      <c r="D868" s="112" t="s">
        <v>23</v>
      </c>
      <c r="E868" s="114">
        <v>29.48</v>
      </c>
      <c r="F868" s="114">
        <v>28.34</v>
      </c>
      <c r="G868" s="114">
        <v>57.82</v>
      </c>
    </row>
    <row r="869" spans="1:7">
      <c r="A869" s="112" t="s">
        <v>4774</v>
      </c>
      <c r="B869" s="112"/>
      <c r="C869" s="113" t="s">
        <v>798</v>
      </c>
      <c r="D869" s="112" t="s">
        <v>23</v>
      </c>
      <c r="E869" s="114">
        <v>36.32</v>
      </c>
      <c r="F869" s="114">
        <v>20.47</v>
      </c>
      <c r="G869" s="114">
        <v>56.79</v>
      </c>
    </row>
    <row r="870" spans="1:7">
      <c r="A870" s="112" t="s">
        <v>4775</v>
      </c>
      <c r="B870" s="112"/>
      <c r="C870" s="113" t="s">
        <v>799</v>
      </c>
      <c r="D870" s="112" t="s">
        <v>23</v>
      </c>
      <c r="E870" s="114">
        <v>11.09</v>
      </c>
      <c r="F870" s="114">
        <v>4.01</v>
      </c>
      <c r="G870" s="114">
        <v>15.1</v>
      </c>
    </row>
    <row r="871" spans="1:7">
      <c r="A871" s="112" t="s">
        <v>4776</v>
      </c>
      <c r="B871" s="112"/>
      <c r="C871" s="113" t="s">
        <v>800</v>
      </c>
      <c r="D871" s="112" t="s">
        <v>23</v>
      </c>
      <c r="E871" s="114">
        <v>6.95</v>
      </c>
      <c r="F871" s="114">
        <v>4.01</v>
      </c>
      <c r="G871" s="114">
        <v>10.96</v>
      </c>
    </row>
    <row r="872" spans="1:7">
      <c r="A872" s="107" t="s">
        <v>4777</v>
      </c>
      <c r="B872" s="108" t="s">
        <v>801</v>
      </c>
      <c r="C872" s="109"/>
      <c r="D872" s="111"/>
      <c r="E872" s="111"/>
      <c r="F872" s="111"/>
      <c r="G872" s="111"/>
    </row>
    <row r="873" spans="1:7">
      <c r="A873" s="112" t="s">
        <v>4778</v>
      </c>
      <c r="B873" s="112"/>
      <c r="C873" s="113" t="s">
        <v>802</v>
      </c>
      <c r="D873" s="112" t="s">
        <v>260</v>
      </c>
      <c r="E873" s="114">
        <v>14.04</v>
      </c>
      <c r="F873" s="114">
        <v>0</v>
      </c>
      <c r="G873" s="114">
        <v>14.04</v>
      </c>
    </row>
    <row r="874" spans="1:7">
      <c r="A874" s="112" t="s">
        <v>4779</v>
      </c>
      <c r="B874" s="112"/>
      <c r="C874" s="113" t="s">
        <v>803</v>
      </c>
      <c r="D874" s="112" t="s">
        <v>260</v>
      </c>
      <c r="E874" s="114">
        <v>0</v>
      </c>
      <c r="F874" s="114">
        <v>4.1500000000000004</v>
      </c>
      <c r="G874" s="114">
        <v>4.1500000000000004</v>
      </c>
    </row>
    <row r="875" spans="1:7">
      <c r="A875" s="112" t="s">
        <v>4780</v>
      </c>
      <c r="B875" s="112"/>
      <c r="C875" s="113" t="s">
        <v>804</v>
      </c>
      <c r="D875" s="112" t="s">
        <v>260</v>
      </c>
      <c r="E875" s="114">
        <v>17.510000000000002</v>
      </c>
      <c r="F875" s="114">
        <v>0</v>
      </c>
      <c r="G875" s="114">
        <v>17.510000000000002</v>
      </c>
    </row>
    <row r="876" spans="1:7" ht="26.25">
      <c r="A876" s="112" t="s">
        <v>8104</v>
      </c>
      <c r="B876" s="112"/>
      <c r="C876" s="113" t="s">
        <v>8105</v>
      </c>
      <c r="D876" s="112" t="s">
        <v>260</v>
      </c>
      <c r="E876" s="114">
        <v>21.09</v>
      </c>
      <c r="F876" s="114">
        <v>0</v>
      </c>
      <c r="G876" s="114">
        <v>21.09</v>
      </c>
    </row>
    <row r="877" spans="1:7" ht="26.25">
      <c r="A877" s="112" t="s">
        <v>8106</v>
      </c>
      <c r="B877" s="112"/>
      <c r="C877" s="113" t="s">
        <v>8107</v>
      </c>
      <c r="D877" s="112" t="s">
        <v>260</v>
      </c>
      <c r="E877" s="114">
        <v>17.95</v>
      </c>
      <c r="F877" s="114">
        <v>0</v>
      </c>
      <c r="G877" s="114">
        <v>17.95</v>
      </c>
    </row>
    <row r="878" spans="1:7">
      <c r="A878" s="107" t="s">
        <v>4781</v>
      </c>
      <c r="B878" s="108" t="s">
        <v>805</v>
      </c>
      <c r="C878" s="109"/>
      <c r="D878" s="111"/>
      <c r="E878" s="111"/>
      <c r="F878" s="111"/>
      <c r="G878" s="111"/>
    </row>
    <row r="879" spans="1:7">
      <c r="A879" s="112" t="s">
        <v>4782</v>
      </c>
      <c r="B879" s="112"/>
      <c r="C879" s="113" t="s">
        <v>806</v>
      </c>
      <c r="D879" s="112" t="s">
        <v>126</v>
      </c>
      <c r="E879" s="114">
        <v>1476.74</v>
      </c>
      <c r="F879" s="114">
        <v>537.03</v>
      </c>
      <c r="G879" s="114">
        <v>2013.77</v>
      </c>
    </row>
    <row r="880" spans="1:7">
      <c r="A880" s="112" t="s">
        <v>4783</v>
      </c>
      <c r="B880" s="112"/>
      <c r="C880" s="113" t="s">
        <v>807</v>
      </c>
      <c r="D880" s="112" t="s">
        <v>126</v>
      </c>
      <c r="E880" s="114">
        <v>1461.97</v>
      </c>
      <c r="F880" s="114">
        <v>601.27</v>
      </c>
      <c r="G880" s="114">
        <v>2063.2399999999998</v>
      </c>
    </row>
    <row r="881" spans="1:7">
      <c r="A881" s="112" t="s">
        <v>4784</v>
      </c>
      <c r="B881" s="112"/>
      <c r="C881" s="113" t="s">
        <v>808</v>
      </c>
      <c r="D881" s="112" t="s">
        <v>126</v>
      </c>
      <c r="E881" s="114">
        <v>1307.72</v>
      </c>
      <c r="F881" s="114">
        <v>506.79</v>
      </c>
      <c r="G881" s="114">
        <v>1814.51</v>
      </c>
    </row>
    <row r="882" spans="1:7">
      <c r="A882" s="112" t="s">
        <v>4785</v>
      </c>
      <c r="B882" s="112"/>
      <c r="C882" s="113" t="s">
        <v>809</v>
      </c>
      <c r="D882" s="112" t="s">
        <v>126</v>
      </c>
      <c r="E882" s="114">
        <v>1164.8699999999999</v>
      </c>
      <c r="F882" s="114">
        <v>500.79</v>
      </c>
      <c r="G882" s="114">
        <v>1665.66</v>
      </c>
    </row>
    <row r="883" spans="1:7">
      <c r="A883" s="112" t="s">
        <v>4786</v>
      </c>
      <c r="B883" s="112"/>
      <c r="C883" s="113" t="s">
        <v>810</v>
      </c>
      <c r="D883" s="112" t="s">
        <v>126</v>
      </c>
      <c r="E883" s="114">
        <v>1284.6199999999999</v>
      </c>
      <c r="F883" s="114">
        <v>542.84</v>
      </c>
      <c r="G883" s="114">
        <v>1827.46</v>
      </c>
    </row>
    <row r="884" spans="1:7">
      <c r="A884" s="107" t="s">
        <v>4787</v>
      </c>
      <c r="B884" s="108" t="s">
        <v>811</v>
      </c>
      <c r="C884" s="109"/>
      <c r="D884" s="111"/>
      <c r="E884" s="111"/>
      <c r="F884" s="111"/>
      <c r="G884" s="111"/>
    </row>
    <row r="885" spans="1:7">
      <c r="A885" s="112" t="s">
        <v>4788</v>
      </c>
      <c r="B885" s="112"/>
      <c r="C885" s="113" t="s">
        <v>812</v>
      </c>
      <c r="D885" s="112" t="s">
        <v>126</v>
      </c>
      <c r="E885" s="114">
        <v>1815.72</v>
      </c>
      <c r="F885" s="114">
        <v>944.7</v>
      </c>
      <c r="G885" s="114">
        <v>2760.42</v>
      </c>
    </row>
    <row r="886" spans="1:7">
      <c r="A886" s="112" t="s">
        <v>4789</v>
      </c>
      <c r="B886" s="112"/>
      <c r="C886" s="113" t="s">
        <v>813</v>
      </c>
      <c r="D886" s="112" t="s">
        <v>50</v>
      </c>
      <c r="E886" s="114">
        <v>0.06</v>
      </c>
      <c r="F886" s="114">
        <v>4.4000000000000004</v>
      </c>
      <c r="G886" s="114">
        <v>4.46</v>
      </c>
    </row>
    <row r="887" spans="1:7">
      <c r="A887" s="112" t="s">
        <v>4790</v>
      </c>
      <c r="B887" s="112"/>
      <c r="C887" s="113" t="s">
        <v>814</v>
      </c>
      <c r="D887" s="112" t="s">
        <v>50</v>
      </c>
      <c r="E887" s="114">
        <v>0.15</v>
      </c>
      <c r="F887" s="114">
        <v>11.66</v>
      </c>
      <c r="G887" s="114">
        <v>11.81</v>
      </c>
    </row>
    <row r="888" spans="1:7">
      <c r="A888" s="3" t="s">
        <v>815</v>
      </c>
      <c r="B888" s="3" t="s">
        <v>816</v>
      </c>
      <c r="C888" s="105"/>
      <c r="D888" s="4"/>
      <c r="E888" s="4"/>
      <c r="F888" s="4"/>
      <c r="G888" s="4"/>
    </row>
    <row r="889" spans="1:7">
      <c r="A889" s="107" t="s">
        <v>4791</v>
      </c>
      <c r="B889" s="108" t="s">
        <v>817</v>
      </c>
      <c r="C889" s="109"/>
      <c r="D889" s="111"/>
      <c r="E889" s="111"/>
      <c r="F889" s="111"/>
      <c r="G889" s="111"/>
    </row>
    <row r="890" spans="1:7">
      <c r="A890" s="112" t="s">
        <v>4792</v>
      </c>
      <c r="B890" s="112"/>
      <c r="C890" s="113" t="s">
        <v>818</v>
      </c>
      <c r="D890" s="112" t="s">
        <v>23</v>
      </c>
      <c r="E890" s="114">
        <v>19.84</v>
      </c>
      <c r="F890" s="114">
        <v>22.85</v>
      </c>
      <c r="G890" s="114">
        <v>42.69</v>
      </c>
    </row>
    <row r="891" spans="1:7">
      <c r="A891" s="112" t="s">
        <v>4793</v>
      </c>
      <c r="B891" s="112"/>
      <c r="C891" s="113" t="s">
        <v>819</v>
      </c>
      <c r="D891" s="112" t="s">
        <v>23</v>
      </c>
      <c r="E891" s="114">
        <v>31.52</v>
      </c>
      <c r="F891" s="114">
        <v>22.85</v>
      </c>
      <c r="G891" s="114">
        <v>54.37</v>
      </c>
    </row>
    <row r="892" spans="1:7">
      <c r="A892" s="112" t="s">
        <v>4794</v>
      </c>
      <c r="B892" s="112"/>
      <c r="C892" s="113" t="s">
        <v>820</v>
      </c>
      <c r="D892" s="112" t="s">
        <v>23</v>
      </c>
      <c r="E892" s="114">
        <v>18.559999999999999</v>
      </c>
      <c r="F892" s="114">
        <v>22.85</v>
      </c>
      <c r="G892" s="114">
        <v>41.41</v>
      </c>
    </row>
    <row r="893" spans="1:7">
      <c r="A893" s="112" t="s">
        <v>8773</v>
      </c>
      <c r="B893" s="112"/>
      <c r="C893" s="113" t="s">
        <v>8774</v>
      </c>
      <c r="D893" s="112" t="s">
        <v>23</v>
      </c>
      <c r="E893" s="114">
        <v>36.72</v>
      </c>
      <c r="F893" s="114">
        <v>34.270000000000003</v>
      </c>
      <c r="G893" s="114">
        <v>70.989999999999995</v>
      </c>
    </row>
    <row r="894" spans="1:7">
      <c r="A894" s="112" t="s">
        <v>4795</v>
      </c>
      <c r="B894" s="112"/>
      <c r="C894" s="113" t="s">
        <v>821</v>
      </c>
      <c r="D894" s="112" t="s">
        <v>23</v>
      </c>
      <c r="E894" s="114">
        <v>47.25</v>
      </c>
      <c r="F894" s="114">
        <v>34.270000000000003</v>
      </c>
      <c r="G894" s="114">
        <v>81.52</v>
      </c>
    </row>
    <row r="895" spans="1:7">
      <c r="A895" s="112" t="s">
        <v>4796</v>
      </c>
      <c r="B895" s="112"/>
      <c r="C895" s="113" t="s">
        <v>822</v>
      </c>
      <c r="D895" s="112" t="s">
        <v>50</v>
      </c>
      <c r="E895" s="114">
        <v>0.48</v>
      </c>
      <c r="F895" s="114">
        <v>10.37</v>
      </c>
      <c r="G895" s="114">
        <v>10.85</v>
      </c>
    </row>
    <row r="896" spans="1:7" ht="26.25">
      <c r="A896" s="112" t="s">
        <v>4797</v>
      </c>
      <c r="B896" s="112"/>
      <c r="C896" s="113" t="s">
        <v>823</v>
      </c>
      <c r="D896" s="112" t="s">
        <v>50</v>
      </c>
      <c r="E896" s="114">
        <v>7.2</v>
      </c>
      <c r="F896" s="114">
        <v>12.6</v>
      </c>
      <c r="G896" s="114">
        <v>19.8</v>
      </c>
    </row>
    <row r="897" spans="1:7">
      <c r="A897" s="112" t="s">
        <v>4798</v>
      </c>
      <c r="B897" s="112"/>
      <c r="C897" s="113" t="s">
        <v>824</v>
      </c>
      <c r="D897" s="112" t="s">
        <v>50</v>
      </c>
      <c r="E897" s="114">
        <v>10.97</v>
      </c>
      <c r="F897" s="114">
        <v>12.6</v>
      </c>
      <c r="G897" s="114">
        <v>23.57</v>
      </c>
    </row>
    <row r="898" spans="1:7">
      <c r="A898" s="107" t="s">
        <v>4799</v>
      </c>
      <c r="B898" s="108" t="s">
        <v>825</v>
      </c>
      <c r="C898" s="109"/>
      <c r="D898" s="111"/>
      <c r="E898" s="111"/>
      <c r="F898" s="111"/>
      <c r="G898" s="111"/>
    </row>
    <row r="899" spans="1:7" ht="26.25">
      <c r="A899" s="112" t="s">
        <v>4800</v>
      </c>
      <c r="B899" s="112"/>
      <c r="C899" s="113" t="s">
        <v>826</v>
      </c>
      <c r="D899" s="112" t="s">
        <v>23</v>
      </c>
      <c r="E899" s="114">
        <v>22.97</v>
      </c>
      <c r="F899" s="114">
        <v>12.6</v>
      </c>
      <c r="G899" s="114">
        <v>35.57</v>
      </c>
    </row>
    <row r="900" spans="1:7" ht="26.25">
      <c r="A900" s="112" t="s">
        <v>4801</v>
      </c>
      <c r="B900" s="112"/>
      <c r="C900" s="113" t="s">
        <v>827</v>
      </c>
      <c r="D900" s="112" t="s">
        <v>23</v>
      </c>
      <c r="E900" s="114">
        <v>30.67</v>
      </c>
      <c r="F900" s="114">
        <v>12.6</v>
      </c>
      <c r="G900" s="114">
        <v>43.27</v>
      </c>
    </row>
    <row r="901" spans="1:7" ht="26.25">
      <c r="A901" s="112" t="s">
        <v>4802</v>
      </c>
      <c r="B901" s="112"/>
      <c r="C901" s="113" t="s">
        <v>828</v>
      </c>
      <c r="D901" s="112" t="s">
        <v>23</v>
      </c>
      <c r="E901" s="114">
        <v>68.88</v>
      </c>
      <c r="F901" s="114">
        <v>12.6</v>
      </c>
      <c r="G901" s="114">
        <v>81.48</v>
      </c>
    </row>
    <row r="902" spans="1:7">
      <c r="A902" s="112" t="s">
        <v>4803</v>
      </c>
      <c r="B902" s="112"/>
      <c r="C902" s="113" t="s">
        <v>829</v>
      </c>
      <c r="D902" s="112" t="s">
        <v>23</v>
      </c>
      <c r="E902" s="114">
        <v>69.17</v>
      </c>
      <c r="F902" s="114">
        <v>12.6</v>
      </c>
      <c r="G902" s="114">
        <v>81.77</v>
      </c>
    </row>
    <row r="903" spans="1:7" ht="26.25">
      <c r="A903" s="112" t="s">
        <v>4804</v>
      </c>
      <c r="B903" s="112"/>
      <c r="C903" s="113" t="s">
        <v>830</v>
      </c>
      <c r="D903" s="112" t="s">
        <v>50</v>
      </c>
      <c r="E903" s="114">
        <v>38.6</v>
      </c>
      <c r="F903" s="114">
        <v>6.3</v>
      </c>
      <c r="G903" s="114">
        <v>44.9</v>
      </c>
    </row>
    <row r="904" spans="1:7" ht="26.25">
      <c r="A904" s="112" t="s">
        <v>4805</v>
      </c>
      <c r="B904" s="112"/>
      <c r="C904" s="113" t="s">
        <v>831</v>
      </c>
      <c r="D904" s="112" t="s">
        <v>50</v>
      </c>
      <c r="E904" s="114">
        <v>33.18</v>
      </c>
      <c r="F904" s="114">
        <v>6.3</v>
      </c>
      <c r="G904" s="114">
        <v>39.479999999999997</v>
      </c>
    </row>
    <row r="905" spans="1:7" ht="26.25">
      <c r="A905" s="112" t="s">
        <v>4806</v>
      </c>
      <c r="B905" s="112"/>
      <c r="C905" s="113" t="s">
        <v>832</v>
      </c>
      <c r="D905" s="112" t="s">
        <v>50</v>
      </c>
      <c r="E905" s="114">
        <v>48.76</v>
      </c>
      <c r="F905" s="114">
        <v>6.3</v>
      </c>
      <c r="G905" s="114">
        <v>55.06</v>
      </c>
    </row>
    <row r="906" spans="1:7" ht="26.25">
      <c r="A906" s="112" t="s">
        <v>4807</v>
      </c>
      <c r="B906" s="112"/>
      <c r="C906" s="113" t="s">
        <v>833</v>
      </c>
      <c r="D906" s="112" t="s">
        <v>50</v>
      </c>
      <c r="E906" s="114">
        <v>72.22</v>
      </c>
      <c r="F906" s="114">
        <v>6.3</v>
      </c>
      <c r="G906" s="114">
        <v>78.52</v>
      </c>
    </row>
    <row r="907" spans="1:7">
      <c r="A907" s="112" t="s">
        <v>4808</v>
      </c>
      <c r="B907" s="112"/>
      <c r="C907" s="113" t="s">
        <v>834</v>
      </c>
      <c r="D907" s="112" t="s">
        <v>50</v>
      </c>
      <c r="E907" s="114">
        <v>24.66</v>
      </c>
      <c r="F907" s="114">
        <v>6.3</v>
      </c>
      <c r="G907" s="114">
        <v>30.96</v>
      </c>
    </row>
    <row r="908" spans="1:7">
      <c r="A908" s="112" t="s">
        <v>4809</v>
      </c>
      <c r="B908" s="112"/>
      <c r="C908" s="113" t="s">
        <v>835</v>
      </c>
      <c r="D908" s="112" t="s">
        <v>50</v>
      </c>
      <c r="E908" s="114">
        <v>35.35</v>
      </c>
      <c r="F908" s="114">
        <v>6.3</v>
      </c>
      <c r="G908" s="114">
        <v>41.65</v>
      </c>
    </row>
    <row r="909" spans="1:7">
      <c r="A909" s="112" t="s">
        <v>4810</v>
      </c>
      <c r="B909" s="112"/>
      <c r="C909" s="113" t="s">
        <v>836</v>
      </c>
      <c r="D909" s="112" t="s">
        <v>50</v>
      </c>
      <c r="E909" s="114">
        <v>27.71</v>
      </c>
      <c r="F909" s="114">
        <v>6.3</v>
      </c>
      <c r="G909" s="114">
        <v>34.01</v>
      </c>
    </row>
    <row r="910" spans="1:7">
      <c r="A910" s="107" t="s">
        <v>4811</v>
      </c>
      <c r="B910" s="108" t="s">
        <v>837</v>
      </c>
      <c r="C910" s="109"/>
      <c r="D910" s="111"/>
      <c r="E910" s="111"/>
      <c r="F910" s="111"/>
      <c r="G910" s="111"/>
    </row>
    <row r="911" spans="1:7">
      <c r="A911" s="112" t="s">
        <v>4812</v>
      </c>
      <c r="B911" s="112"/>
      <c r="C911" s="113" t="s">
        <v>838</v>
      </c>
      <c r="D911" s="112" t="s">
        <v>23</v>
      </c>
      <c r="E911" s="114">
        <v>39.22</v>
      </c>
      <c r="F911" s="114">
        <v>20.47</v>
      </c>
      <c r="G911" s="114">
        <v>59.69</v>
      </c>
    </row>
    <row r="912" spans="1:7">
      <c r="A912" s="112" t="s">
        <v>4813</v>
      </c>
      <c r="B912" s="112"/>
      <c r="C912" s="113" t="s">
        <v>839</v>
      </c>
      <c r="D912" s="112" t="s">
        <v>50</v>
      </c>
      <c r="E912" s="114">
        <v>66.31</v>
      </c>
      <c r="F912" s="114">
        <v>6.92</v>
      </c>
      <c r="G912" s="114">
        <v>73.23</v>
      </c>
    </row>
    <row r="913" spans="1:7">
      <c r="A913" s="107" t="s">
        <v>4814</v>
      </c>
      <c r="B913" s="108" t="s">
        <v>840</v>
      </c>
      <c r="C913" s="109"/>
      <c r="D913" s="111"/>
      <c r="E913" s="111"/>
      <c r="F913" s="111"/>
      <c r="G913" s="111"/>
    </row>
    <row r="914" spans="1:7" ht="26.25">
      <c r="A914" s="112" t="s">
        <v>4815</v>
      </c>
      <c r="B914" s="112"/>
      <c r="C914" s="113" t="s">
        <v>841</v>
      </c>
      <c r="D914" s="112" t="s">
        <v>23</v>
      </c>
      <c r="E914" s="114">
        <v>56.35</v>
      </c>
      <c r="F914" s="114">
        <v>12.6</v>
      </c>
      <c r="G914" s="114">
        <v>68.95</v>
      </c>
    </row>
    <row r="915" spans="1:7" ht="26.25">
      <c r="A915" s="112" t="s">
        <v>4816</v>
      </c>
      <c r="B915" s="112"/>
      <c r="C915" s="113" t="s">
        <v>842</v>
      </c>
      <c r="D915" s="112" t="s">
        <v>23</v>
      </c>
      <c r="E915" s="114">
        <v>93.86</v>
      </c>
      <c r="F915" s="114">
        <v>12.6</v>
      </c>
      <c r="G915" s="114">
        <v>106.46</v>
      </c>
    </row>
    <row r="916" spans="1:7" ht="26.25">
      <c r="A916" s="112" t="s">
        <v>4817</v>
      </c>
      <c r="B916" s="112"/>
      <c r="C916" s="113" t="s">
        <v>843</v>
      </c>
      <c r="D916" s="112" t="s">
        <v>23</v>
      </c>
      <c r="E916" s="114">
        <v>70.959999999999994</v>
      </c>
      <c r="F916" s="114">
        <v>12.6</v>
      </c>
      <c r="G916" s="114">
        <v>83.56</v>
      </c>
    </row>
    <row r="917" spans="1:7" ht="26.25">
      <c r="A917" s="112" t="s">
        <v>4818</v>
      </c>
      <c r="B917" s="112"/>
      <c r="C917" s="113" t="s">
        <v>844</v>
      </c>
      <c r="D917" s="112" t="s">
        <v>23</v>
      </c>
      <c r="E917" s="114">
        <v>55.71</v>
      </c>
      <c r="F917" s="114">
        <v>12.6</v>
      </c>
      <c r="G917" s="114">
        <v>68.31</v>
      </c>
    </row>
    <row r="918" spans="1:7" ht="26.25">
      <c r="A918" s="112" t="s">
        <v>4819</v>
      </c>
      <c r="B918" s="112"/>
      <c r="C918" s="113" t="s">
        <v>845</v>
      </c>
      <c r="D918" s="112" t="s">
        <v>50</v>
      </c>
      <c r="E918" s="114">
        <v>39.11</v>
      </c>
      <c r="F918" s="114">
        <v>6.3</v>
      </c>
      <c r="G918" s="114">
        <v>45.41</v>
      </c>
    </row>
    <row r="919" spans="1:7" ht="26.25">
      <c r="A919" s="112" t="s">
        <v>4820</v>
      </c>
      <c r="B919" s="112"/>
      <c r="C919" s="113" t="s">
        <v>846</v>
      </c>
      <c r="D919" s="112" t="s">
        <v>50</v>
      </c>
      <c r="E919" s="114">
        <v>41.01</v>
      </c>
      <c r="F919" s="114">
        <v>6.3</v>
      </c>
      <c r="G919" s="114">
        <v>47.31</v>
      </c>
    </row>
    <row r="920" spans="1:7">
      <c r="A920" s="107" t="s">
        <v>4821</v>
      </c>
      <c r="B920" s="108" t="s">
        <v>847</v>
      </c>
      <c r="C920" s="109"/>
      <c r="D920" s="111"/>
      <c r="E920" s="111"/>
      <c r="F920" s="111"/>
      <c r="G920" s="111"/>
    </row>
    <row r="921" spans="1:7" ht="26.25">
      <c r="A921" s="112" t="s">
        <v>4822</v>
      </c>
      <c r="B921" s="112"/>
      <c r="C921" s="113" t="s">
        <v>848</v>
      </c>
      <c r="D921" s="112" t="s">
        <v>23</v>
      </c>
      <c r="E921" s="114">
        <v>96.54</v>
      </c>
      <c r="F921" s="114">
        <v>31.67</v>
      </c>
      <c r="G921" s="114">
        <v>128.21</v>
      </c>
    </row>
    <row r="922" spans="1:7" ht="26.25">
      <c r="A922" s="112" t="s">
        <v>4823</v>
      </c>
      <c r="B922" s="112"/>
      <c r="C922" s="113" t="s">
        <v>849</v>
      </c>
      <c r="D922" s="112" t="s">
        <v>23</v>
      </c>
      <c r="E922" s="114">
        <v>108.65</v>
      </c>
      <c r="F922" s="114">
        <v>13.71</v>
      </c>
      <c r="G922" s="114">
        <v>122.36</v>
      </c>
    </row>
    <row r="923" spans="1:7" ht="26.25">
      <c r="A923" s="112" t="s">
        <v>4824</v>
      </c>
      <c r="B923" s="112"/>
      <c r="C923" s="113" t="s">
        <v>850</v>
      </c>
      <c r="D923" s="112" t="s">
        <v>23</v>
      </c>
      <c r="E923" s="114">
        <v>83.91</v>
      </c>
      <c r="F923" s="114">
        <v>13.71</v>
      </c>
      <c r="G923" s="114">
        <v>97.62</v>
      </c>
    </row>
    <row r="924" spans="1:7" ht="26.25">
      <c r="A924" s="112" t="s">
        <v>4825</v>
      </c>
      <c r="B924" s="112"/>
      <c r="C924" s="113" t="s">
        <v>851</v>
      </c>
      <c r="D924" s="112" t="s">
        <v>23</v>
      </c>
      <c r="E924" s="114">
        <v>52.56</v>
      </c>
      <c r="F924" s="114">
        <v>12.6</v>
      </c>
      <c r="G924" s="114">
        <v>65.16</v>
      </c>
    </row>
    <row r="925" spans="1:7">
      <c r="A925" s="107" t="s">
        <v>4826</v>
      </c>
      <c r="B925" s="108" t="s">
        <v>852</v>
      </c>
      <c r="C925" s="109"/>
      <c r="D925" s="111"/>
      <c r="E925" s="111"/>
      <c r="F925" s="111"/>
      <c r="G925" s="111"/>
    </row>
    <row r="926" spans="1:7">
      <c r="A926" s="112" t="s">
        <v>4827</v>
      </c>
      <c r="B926" s="112"/>
      <c r="C926" s="113" t="s">
        <v>853</v>
      </c>
      <c r="D926" s="112" t="s">
        <v>23</v>
      </c>
      <c r="E926" s="114">
        <v>40.950000000000003</v>
      </c>
      <c r="F926" s="114">
        <v>12.6</v>
      </c>
      <c r="G926" s="114">
        <v>53.55</v>
      </c>
    </row>
    <row r="927" spans="1:7">
      <c r="A927" s="112" t="s">
        <v>4828</v>
      </c>
      <c r="B927" s="112"/>
      <c r="C927" s="113" t="s">
        <v>854</v>
      </c>
      <c r="D927" s="112" t="s">
        <v>23</v>
      </c>
      <c r="E927" s="114">
        <v>80.31</v>
      </c>
      <c r="F927" s="114">
        <v>12.6</v>
      </c>
      <c r="G927" s="114">
        <v>92.91</v>
      </c>
    </row>
    <row r="928" spans="1:7">
      <c r="A928" s="112" t="s">
        <v>4829</v>
      </c>
      <c r="B928" s="112"/>
      <c r="C928" s="113" t="s">
        <v>855</v>
      </c>
      <c r="D928" s="112" t="s">
        <v>23</v>
      </c>
      <c r="E928" s="114">
        <v>91.43</v>
      </c>
      <c r="F928" s="114">
        <v>12.6</v>
      </c>
      <c r="G928" s="114">
        <v>104.03</v>
      </c>
    </row>
    <row r="929" spans="1:7">
      <c r="A929" s="112" t="s">
        <v>4830</v>
      </c>
      <c r="B929" s="112"/>
      <c r="C929" s="113" t="s">
        <v>856</v>
      </c>
      <c r="D929" s="112" t="s">
        <v>50</v>
      </c>
      <c r="E929" s="114">
        <v>117.64</v>
      </c>
      <c r="F929" s="114">
        <v>6.3</v>
      </c>
      <c r="G929" s="114">
        <v>123.94</v>
      </c>
    </row>
    <row r="930" spans="1:7">
      <c r="A930" s="112" t="s">
        <v>4831</v>
      </c>
      <c r="B930" s="112"/>
      <c r="C930" s="113" t="s">
        <v>857</v>
      </c>
      <c r="D930" s="112" t="s">
        <v>50</v>
      </c>
      <c r="E930" s="114">
        <v>250.62</v>
      </c>
      <c r="F930" s="114">
        <v>6.3</v>
      </c>
      <c r="G930" s="114">
        <v>256.92</v>
      </c>
    </row>
    <row r="931" spans="1:7">
      <c r="A931" s="107" t="s">
        <v>4832</v>
      </c>
      <c r="B931" s="108" t="s">
        <v>858</v>
      </c>
      <c r="C931" s="109"/>
      <c r="D931" s="111"/>
      <c r="E931" s="111"/>
      <c r="F931" s="111"/>
      <c r="G931" s="111"/>
    </row>
    <row r="932" spans="1:7">
      <c r="A932" s="112" t="s">
        <v>4833</v>
      </c>
      <c r="B932" s="112"/>
      <c r="C932" s="113" t="s">
        <v>859</v>
      </c>
      <c r="D932" s="112" t="s">
        <v>3</v>
      </c>
      <c r="E932" s="114">
        <v>40.229999999999997</v>
      </c>
      <c r="F932" s="114">
        <v>3.15</v>
      </c>
      <c r="G932" s="114">
        <v>43.38</v>
      </c>
    </row>
    <row r="933" spans="1:7">
      <c r="A933" s="112" t="s">
        <v>4834</v>
      </c>
      <c r="B933" s="112"/>
      <c r="C933" s="113" t="s">
        <v>860</v>
      </c>
      <c r="D933" s="112" t="s">
        <v>3</v>
      </c>
      <c r="E933" s="114">
        <v>45.34</v>
      </c>
      <c r="F933" s="114">
        <v>3.15</v>
      </c>
      <c r="G933" s="114">
        <v>48.49</v>
      </c>
    </row>
    <row r="934" spans="1:7">
      <c r="A934" s="112" t="s">
        <v>4835</v>
      </c>
      <c r="B934" s="112"/>
      <c r="C934" s="113" t="s">
        <v>861</v>
      </c>
      <c r="D934" s="112" t="s">
        <v>3</v>
      </c>
      <c r="E934" s="114">
        <v>40.229999999999997</v>
      </c>
      <c r="F934" s="114">
        <v>3.15</v>
      </c>
      <c r="G934" s="114">
        <v>43.38</v>
      </c>
    </row>
    <row r="935" spans="1:7">
      <c r="A935" s="107" t="s">
        <v>4836</v>
      </c>
      <c r="B935" s="108" t="s">
        <v>862</v>
      </c>
      <c r="C935" s="109"/>
      <c r="D935" s="111"/>
      <c r="E935" s="111"/>
      <c r="F935" s="111"/>
      <c r="G935" s="111"/>
    </row>
    <row r="936" spans="1:7">
      <c r="A936" s="112" t="s">
        <v>4837</v>
      </c>
      <c r="B936" s="112"/>
      <c r="C936" s="113" t="s">
        <v>863</v>
      </c>
      <c r="D936" s="112" t="s">
        <v>23</v>
      </c>
      <c r="E936" s="114">
        <v>509.54</v>
      </c>
      <c r="F936" s="114">
        <v>0</v>
      </c>
      <c r="G936" s="114">
        <v>509.54</v>
      </c>
    </row>
    <row r="937" spans="1:7">
      <c r="A937" s="107" t="s">
        <v>4838</v>
      </c>
      <c r="B937" s="108" t="s">
        <v>864</v>
      </c>
      <c r="C937" s="109"/>
      <c r="D937" s="111"/>
      <c r="E937" s="111"/>
      <c r="F937" s="111"/>
      <c r="G937" s="111"/>
    </row>
    <row r="938" spans="1:7">
      <c r="A938" s="112" t="s">
        <v>4839</v>
      </c>
      <c r="B938" s="112"/>
      <c r="C938" s="113" t="s">
        <v>865</v>
      </c>
      <c r="D938" s="112" t="s">
        <v>23</v>
      </c>
      <c r="E938" s="114">
        <v>80.78</v>
      </c>
      <c r="F938" s="114">
        <v>65.48</v>
      </c>
      <c r="G938" s="114">
        <v>146.26</v>
      </c>
    </row>
    <row r="939" spans="1:7">
      <c r="A939" s="112" t="s">
        <v>4840</v>
      </c>
      <c r="B939" s="112"/>
      <c r="C939" s="113" t="s">
        <v>866</v>
      </c>
      <c r="D939" s="112" t="s">
        <v>23</v>
      </c>
      <c r="E939" s="114">
        <v>135.37</v>
      </c>
      <c r="F939" s="114">
        <v>58.94</v>
      </c>
      <c r="G939" s="114">
        <v>194.31</v>
      </c>
    </row>
    <row r="940" spans="1:7">
      <c r="A940" s="112" t="s">
        <v>4841</v>
      </c>
      <c r="B940" s="112"/>
      <c r="C940" s="113" t="s">
        <v>867</v>
      </c>
      <c r="D940" s="112" t="s">
        <v>23</v>
      </c>
      <c r="E940" s="114">
        <v>137.59</v>
      </c>
      <c r="F940" s="114">
        <v>65.48</v>
      </c>
      <c r="G940" s="114">
        <v>203.07</v>
      </c>
    </row>
    <row r="941" spans="1:7">
      <c r="A941" s="107" t="s">
        <v>4842</v>
      </c>
      <c r="B941" s="108" t="s">
        <v>868</v>
      </c>
      <c r="C941" s="109"/>
      <c r="D941" s="111"/>
      <c r="E941" s="111"/>
      <c r="F941" s="111"/>
      <c r="G941" s="111"/>
    </row>
    <row r="942" spans="1:7">
      <c r="A942" s="112" t="s">
        <v>4843</v>
      </c>
      <c r="B942" s="112"/>
      <c r="C942" s="113" t="s">
        <v>869</v>
      </c>
      <c r="D942" s="112" t="s">
        <v>50</v>
      </c>
      <c r="E942" s="114">
        <v>24.32</v>
      </c>
      <c r="F942" s="114">
        <v>39.64</v>
      </c>
      <c r="G942" s="114">
        <v>63.96</v>
      </c>
    </row>
    <row r="943" spans="1:7">
      <c r="A943" s="112" t="s">
        <v>4844</v>
      </c>
      <c r="B943" s="112"/>
      <c r="C943" s="113" t="s">
        <v>870</v>
      </c>
      <c r="D943" s="112" t="s">
        <v>50</v>
      </c>
      <c r="E943" s="114">
        <v>34.270000000000003</v>
      </c>
      <c r="F943" s="114">
        <v>50.46</v>
      </c>
      <c r="G943" s="114">
        <v>84.73</v>
      </c>
    </row>
    <row r="944" spans="1:7">
      <c r="A944" s="112" t="s">
        <v>4845</v>
      </c>
      <c r="B944" s="112"/>
      <c r="C944" s="113" t="s">
        <v>871</v>
      </c>
      <c r="D944" s="112" t="s">
        <v>50</v>
      </c>
      <c r="E944" s="114">
        <v>74.87</v>
      </c>
      <c r="F944" s="114">
        <v>61.27</v>
      </c>
      <c r="G944" s="114">
        <v>136.13999999999999</v>
      </c>
    </row>
    <row r="945" spans="1:7">
      <c r="A945" s="112" t="s">
        <v>4846</v>
      </c>
      <c r="B945" s="112"/>
      <c r="C945" s="113" t="s">
        <v>872</v>
      </c>
      <c r="D945" s="112" t="s">
        <v>50</v>
      </c>
      <c r="E945" s="114">
        <v>20.27</v>
      </c>
      <c r="F945" s="114">
        <v>39.64</v>
      </c>
      <c r="G945" s="114">
        <v>59.91</v>
      </c>
    </row>
    <row r="946" spans="1:7">
      <c r="A946" s="112" t="s">
        <v>4847</v>
      </c>
      <c r="B946" s="112"/>
      <c r="C946" s="113" t="s">
        <v>873</v>
      </c>
      <c r="D946" s="112" t="s">
        <v>50</v>
      </c>
      <c r="E946" s="114">
        <v>30.96</v>
      </c>
      <c r="F946" s="114">
        <v>50.46</v>
      </c>
      <c r="G946" s="114">
        <v>81.42</v>
      </c>
    </row>
    <row r="947" spans="1:7">
      <c r="A947" s="112" t="s">
        <v>4848</v>
      </c>
      <c r="B947" s="112"/>
      <c r="C947" s="113" t="s">
        <v>874</v>
      </c>
      <c r="D947" s="112" t="s">
        <v>3</v>
      </c>
      <c r="E947" s="114">
        <v>7.47</v>
      </c>
      <c r="F947" s="114">
        <v>1.02</v>
      </c>
      <c r="G947" s="114">
        <v>8.49</v>
      </c>
    </row>
    <row r="948" spans="1:7">
      <c r="A948" s="112" t="s">
        <v>4849</v>
      </c>
      <c r="B948" s="112"/>
      <c r="C948" s="113" t="s">
        <v>875</v>
      </c>
      <c r="D948" s="112" t="s">
        <v>3</v>
      </c>
      <c r="E948" s="114">
        <v>8.68</v>
      </c>
      <c r="F948" s="114">
        <v>1.46</v>
      </c>
      <c r="G948" s="114">
        <v>10.14</v>
      </c>
    </row>
    <row r="949" spans="1:7">
      <c r="A949" s="107" t="s">
        <v>4850</v>
      </c>
      <c r="B949" s="108" t="s">
        <v>876</v>
      </c>
      <c r="C949" s="109"/>
      <c r="D949" s="111"/>
      <c r="E949" s="111"/>
      <c r="F949" s="111"/>
      <c r="G949" s="111"/>
    </row>
    <row r="950" spans="1:7">
      <c r="A950" s="112" t="s">
        <v>4851</v>
      </c>
      <c r="B950" s="112"/>
      <c r="C950" s="113" t="s">
        <v>877</v>
      </c>
      <c r="D950" s="112" t="s">
        <v>50</v>
      </c>
      <c r="E950" s="114">
        <v>1.26</v>
      </c>
      <c r="F950" s="114">
        <v>12.96</v>
      </c>
      <c r="G950" s="114">
        <v>14.22</v>
      </c>
    </row>
    <row r="951" spans="1:7">
      <c r="A951" s="112" t="s">
        <v>4852</v>
      </c>
      <c r="B951" s="112"/>
      <c r="C951" s="113" t="s">
        <v>878</v>
      </c>
      <c r="D951" s="112" t="s">
        <v>23</v>
      </c>
      <c r="E951" s="114">
        <v>0</v>
      </c>
      <c r="F951" s="114">
        <v>35.29</v>
      </c>
      <c r="G951" s="114">
        <v>35.29</v>
      </c>
    </row>
    <row r="952" spans="1:7">
      <c r="A952" s="112" t="s">
        <v>4853</v>
      </c>
      <c r="B952" s="112"/>
      <c r="C952" s="113" t="s">
        <v>879</v>
      </c>
      <c r="D952" s="112" t="s">
        <v>23</v>
      </c>
      <c r="E952" s="114">
        <v>0</v>
      </c>
      <c r="F952" s="114">
        <v>35.29</v>
      </c>
      <c r="G952" s="114">
        <v>35.29</v>
      </c>
    </row>
    <row r="953" spans="1:7">
      <c r="A953" s="112" t="s">
        <v>4854</v>
      </c>
      <c r="B953" s="112"/>
      <c r="C953" s="113" t="s">
        <v>880</v>
      </c>
      <c r="D953" s="112" t="s">
        <v>23</v>
      </c>
      <c r="E953" s="114">
        <v>0</v>
      </c>
      <c r="F953" s="114">
        <v>16.21</v>
      </c>
      <c r="G953" s="114">
        <v>16.21</v>
      </c>
    </row>
    <row r="954" spans="1:7">
      <c r="A954" s="112" t="s">
        <v>4855</v>
      </c>
      <c r="B954" s="112"/>
      <c r="C954" s="113" t="s">
        <v>881</v>
      </c>
      <c r="D954" s="112" t="s">
        <v>23</v>
      </c>
      <c r="E954" s="114">
        <v>0</v>
      </c>
      <c r="F954" s="114">
        <v>23.53</v>
      </c>
      <c r="G954" s="114">
        <v>23.53</v>
      </c>
    </row>
    <row r="955" spans="1:7">
      <c r="A955" s="112" t="s">
        <v>4856</v>
      </c>
      <c r="B955" s="112"/>
      <c r="C955" s="113" t="s">
        <v>882</v>
      </c>
      <c r="D955" s="112" t="s">
        <v>23</v>
      </c>
      <c r="E955" s="114">
        <v>1.38</v>
      </c>
      <c r="F955" s="114">
        <v>12.6</v>
      </c>
      <c r="G955" s="114">
        <v>13.98</v>
      </c>
    </row>
    <row r="956" spans="1:7" ht="26.25">
      <c r="A956" s="112" t="s">
        <v>4857</v>
      </c>
      <c r="B956" s="112"/>
      <c r="C956" s="113" t="s">
        <v>8108</v>
      </c>
      <c r="D956" s="112" t="s">
        <v>23</v>
      </c>
      <c r="E956" s="114">
        <v>4.1399999999999997</v>
      </c>
      <c r="F956" s="114">
        <v>12.6</v>
      </c>
      <c r="G956" s="114">
        <v>16.739999999999998</v>
      </c>
    </row>
    <row r="957" spans="1:7">
      <c r="A957" s="3" t="s">
        <v>883</v>
      </c>
      <c r="B957" s="3" t="s">
        <v>884</v>
      </c>
      <c r="C957" s="105"/>
      <c r="D957" s="4"/>
      <c r="E957" s="4"/>
      <c r="F957" s="4"/>
      <c r="G957" s="4"/>
    </row>
    <row r="958" spans="1:7">
      <c r="A958" s="107" t="s">
        <v>4858</v>
      </c>
      <c r="B958" s="108" t="s">
        <v>885</v>
      </c>
      <c r="C958" s="109"/>
      <c r="D958" s="111"/>
      <c r="E958" s="111"/>
      <c r="F958" s="111"/>
      <c r="G958" s="111"/>
    </row>
    <row r="959" spans="1:7">
      <c r="A959" s="112" t="s">
        <v>4859</v>
      </c>
      <c r="B959" s="112"/>
      <c r="C959" s="113" t="s">
        <v>886</v>
      </c>
      <c r="D959" s="112" t="s">
        <v>126</v>
      </c>
      <c r="E959" s="114">
        <v>476.16</v>
      </c>
      <c r="F959" s="114">
        <v>231.03</v>
      </c>
      <c r="G959" s="114">
        <v>707.19</v>
      </c>
    </row>
    <row r="960" spans="1:7">
      <c r="A960" s="112" t="s">
        <v>4860</v>
      </c>
      <c r="B960" s="112"/>
      <c r="C960" s="113" t="s">
        <v>887</v>
      </c>
      <c r="D960" s="112" t="s">
        <v>126</v>
      </c>
      <c r="E960" s="114">
        <v>250.27</v>
      </c>
      <c r="F960" s="114">
        <v>231.03</v>
      </c>
      <c r="G960" s="114">
        <v>481.3</v>
      </c>
    </row>
    <row r="961" spans="1:7">
      <c r="A961" s="112" t="s">
        <v>4861</v>
      </c>
      <c r="B961" s="112"/>
      <c r="C961" s="113" t="s">
        <v>888</v>
      </c>
      <c r="D961" s="112" t="s">
        <v>126</v>
      </c>
      <c r="E961" s="114">
        <v>316.06</v>
      </c>
      <c r="F961" s="114">
        <v>231.03</v>
      </c>
      <c r="G961" s="114">
        <v>547.09</v>
      </c>
    </row>
    <row r="962" spans="1:7">
      <c r="A962" s="112" t="s">
        <v>4862</v>
      </c>
      <c r="B962" s="112"/>
      <c r="C962" s="113" t="s">
        <v>889</v>
      </c>
      <c r="D962" s="112" t="s">
        <v>126</v>
      </c>
      <c r="E962" s="114">
        <v>222.8</v>
      </c>
      <c r="F962" s="114">
        <v>231.03</v>
      </c>
      <c r="G962" s="114">
        <v>453.83</v>
      </c>
    </row>
    <row r="963" spans="1:7">
      <c r="A963" s="112" t="s">
        <v>4863</v>
      </c>
      <c r="B963" s="112"/>
      <c r="C963" s="113" t="s">
        <v>890</v>
      </c>
      <c r="D963" s="112" t="s">
        <v>23</v>
      </c>
      <c r="E963" s="114">
        <v>2.04</v>
      </c>
      <c r="F963" s="114">
        <v>17.98</v>
      </c>
      <c r="G963" s="114">
        <v>20.02</v>
      </c>
    </row>
    <row r="964" spans="1:7">
      <c r="A964" s="112" t="s">
        <v>4864</v>
      </c>
      <c r="B964" s="112"/>
      <c r="C964" s="113" t="s">
        <v>891</v>
      </c>
      <c r="D964" s="112" t="s">
        <v>23</v>
      </c>
      <c r="E964" s="114">
        <v>4.97</v>
      </c>
      <c r="F964" s="114">
        <v>17.670000000000002</v>
      </c>
      <c r="G964" s="114">
        <v>22.64</v>
      </c>
    </row>
    <row r="965" spans="1:7">
      <c r="A965" s="112" t="s">
        <v>4865</v>
      </c>
      <c r="B965" s="112"/>
      <c r="C965" s="113" t="s">
        <v>892</v>
      </c>
      <c r="D965" s="112" t="s">
        <v>126</v>
      </c>
      <c r="E965" s="114">
        <v>746.15</v>
      </c>
      <c r="F965" s="114">
        <v>231.03</v>
      </c>
      <c r="G965" s="114">
        <v>977.18</v>
      </c>
    </row>
    <row r="966" spans="1:7">
      <c r="A966" s="107" t="s">
        <v>4866</v>
      </c>
      <c r="B966" s="108" t="s">
        <v>893</v>
      </c>
      <c r="C966" s="109"/>
      <c r="D966" s="111"/>
      <c r="E966" s="111"/>
      <c r="F966" s="111"/>
      <c r="G966" s="111"/>
    </row>
    <row r="967" spans="1:7">
      <c r="A967" s="112" t="s">
        <v>4867</v>
      </c>
      <c r="B967" s="112"/>
      <c r="C967" s="113" t="s">
        <v>894</v>
      </c>
      <c r="D967" s="112" t="s">
        <v>23</v>
      </c>
      <c r="E967" s="114">
        <v>1.26</v>
      </c>
      <c r="F967" s="114">
        <v>3.42</v>
      </c>
      <c r="G967" s="114">
        <v>4.68</v>
      </c>
    </row>
    <row r="968" spans="1:7">
      <c r="A968" s="112" t="s">
        <v>8775</v>
      </c>
      <c r="B968" s="112"/>
      <c r="C968" s="113" t="s">
        <v>8776</v>
      </c>
      <c r="D968" s="112" t="s">
        <v>23</v>
      </c>
      <c r="E968" s="114">
        <v>0.78</v>
      </c>
      <c r="F968" s="114">
        <v>3.42</v>
      </c>
      <c r="G968" s="114">
        <v>4.2</v>
      </c>
    </row>
    <row r="969" spans="1:7">
      <c r="A969" s="112" t="s">
        <v>4868</v>
      </c>
      <c r="B969" s="112"/>
      <c r="C969" s="113" t="s">
        <v>895</v>
      </c>
      <c r="D969" s="112" t="s">
        <v>23</v>
      </c>
      <c r="E969" s="114">
        <v>3.99</v>
      </c>
      <c r="F969" s="114">
        <v>3.42</v>
      </c>
      <c r="G969" s="114">
        <v>7.41</v>
      </c>
    </row>
    <row r="970" spans="1:7">
      <c r="A970" s="112" t="s">
        <v>4869</v>
      </c>
      <c r="B970" s="112"/>
      <c r="C970" s="113" t="s">
        <v>896</v>
      </c>
      <c r="D970" s="112" t="s">
        <v>23</v>
      </c>
      <c r="E970" s="114">
        <v>1.28</v>
      </c>
      <c r="F970" s="114">
        <v>5.01</v>
      </c>
      <c r="G970" s="114">
        <v>6.29</v>
      </c>
    </row>
    <row r="971" spans="1:7">
      <c r="A971" s="112" t="s">
        <v>4870</v>
      </c>
      <c r="B971" s="112"/>
      <c r="C971" s="113" t="s">
        <v>897</v>
      </c>
      <c r="D971" s="112" t="s">
        <v>23</v>
      </c>
      <c r="E971" s="114">
        <v>2.19</v>
      </c>
      <c r="F971" s="114">
        <v>5.3</v>
      </c>
      <c r="G971" s="114">
        <v>7.49</v>
      </c>
    </row>
    <row r="972" spans="1:7">
      <c r="A972" s="112" t="s">
        <v>4871</v>
      </c>
      <c r="B972" s="112"/>
      <c r="C972" s="113" t="s">
        <v>898</v>
      </c>
      <c r="D972" s="112" t="s">
        <v>23</v>
      </c>
      <c r="E972" s="114">
        <v>4.91</v>
      </c>
      <c r="F972" s="114">
        <v>9.41</v>
      </c>
      <c r="G972" s="114">
        <v>14.32</v>
      </c>
    </row>
    <row r="973" spans="1:7">
      <c r="A973" s="112" t="s">
        <v>4872</v>
      </c>
      <c r="B973" s="112"/>
      <c r="C973" s="113" t="s">
        <v>899</v>
      </c>
      <c r="D973" s="112" t="s">
        <v>23</v>
      </c>
      <c r="E973" s="114">
        <v>4.91</v>
      </c>
      <c r="F973" s="114">
        <v>12.96</v>
      </c>
      <c r="G973" s="114">
        <v>17.87</v>
      </c>
    </row>
    <row r="974" spans="1:7">
      <c r="A974" s="112" t="s">
        <v>4873</v>
      </c>
      <c r="B974" s="112"/>
      <c r="C974" s="113" t="s">
        <v>900</v>
      </c>
      <c r="D974" s="112" t="s">
        <v>23</v>
      </c>
      <c r="E974" s="114">
        <v>1.04</v>
      </c>
      <c r="F974" s="114">
        <v>8.1</v>
      </c>
      <c r="G974" s="114">
        <v>9.14</v>
      </c>
    </row>
    <row r="975" spans="1:7">
      <c r="A975" s="112" t="s">
        <v>4874</v>
      </c>
      <c r="B975" s="112"/>
      <c r="C975" s="113" t="s">
        <v>901</v>
      </c>
      <c r="D975" s="112" t="s">
        <v>23</v>
      </c>
      <c r="E975" s="114">
        <v>32.57</v>
      </c>
      <c r="F975" s="114">
        <v>19.440000000000001</v>
      </c>
      <c r="G975" s="114">
        <v>52.01</v>
      </c>
    </row>
    <row r="976" spans="1:7">
      <c r="A976" s="112" t="s">
        <v>4875</v>
      </c>
      <c r="B976" s="112"/>
      <c r="C976" s="113" t="s">
        <v>902</v>
      </c>
      <c r="D976" s="112" t="s">
        <v>23</v>
      </c>
      <c r="E976" s="114">
        <v>5.14</v>
      </c>
      <c r="F976" s="114">
        <v>21.07</v>
      </c>
      <c r="G976" s="114">
        <v>26.21</v>
      </c>
    </row>
    <row r="977" spans="1:7">
      <c r="A977" s="112" t="s">
        <v>4876</v>
      </c>
      <c r="B977" s="112"/>
      <c r="C977" s="113" t="s">
        <v>903</v>
      </c>
      <c r="D977" s="112" t="s">
        <v>23</v>
      </c>
      <c r="E977" s="114">
        <v>0.87</v>
      </c>
      <c r="F977" s="114">
        <v>8.1</v>
      </c>
      <c r="G977" s="114">
        <v>8.9700000000000006</v>
      </c>
    </row>
    <row r="978" spans="1:7">
      <c r="A978" s="107" t="s">
        <v>4877</v>
      </c>
      <c r="B978" s="108" t="s">
        <v>904</v>
      </c>
      <c r="C978" s="109"/>
      <c r="D978" s="111"/>
      <c r="E978" s="111"/>
      <c r="F978" s="111"/>
      <c r="G978" s="111"/>
    </row>
    <row r="979" spans="1:7">
      <c r="A979" s="112" t="s">
        <v>4878</v>
      </c>
      <c r="B979" s="112"/>
      <c r="C979" s="113" t="s">
        <v>905</v>
      </c>
      <c r="D979" s="112" t="s">
        <v>23</v>
      </c>
      <c r="E979" s="114">
        <v>5</v>
      </c>
      <c r="F979" s="114">
        <v>17.82</v>
      </c>
      <c r="G979" s="114">
        <v>22.82</v>
      </c>
    </row>
    <row r="980" spans="1:7">
      <c r="A980" s="112" t="s">
        <v>4879</v>
      </c>
      <c r="B980" s="112"/>
      <c r="C980" s="113" t="s">
        <v>906</v>
      </c>
      <c r="D980" s="112" t="s">
        <v>23</v>
      </c>
      <c r="E980" s="114">
        <v>5.36</v>
      </c>
      <c r="F980" s="114">
        <v>21.07</v>
      </c>
      <c r="G980" s="114">
        <v>26.43</v>
      </c>
    </row>
    <row r="981" spans="1:7">
      <c r="A981" s="112" t="s">
        <v>4880</v>
      </c>
      <c r="B981" s="112"/>
      <c r="C981" s="113" t="s">
        <v>907</v>
      </c>
      <c r="D981" s="112" t="s">
        <v>23</v>
      </c>
      <c r="E981" s="114">
        <v>15.51</v>
      </c>
      <c r="F981" s="114">
        <v>21.07</v>
      </c>
      <c r="G981" s="114">
        <v>36.58</v>
      </c>
    </row>
    <row r="982" spans="1:7">
      <c r="A982" s="112" t="s">
        <v>4881</v>
      </c>
      <c r="B982" s="112"/>
      <c r="C982" s="113" t="s">
        <v>908</v>
      </c>
      <c r="D982" s="112" t="s">
        <v>23</v>
      </c>
      <c r="E982" s="114">
        <v>5</v>
      </c>
      <c r="F982" s="114">
        <v>12.96</v>
      </c>
      <c r="G982" s="114">
        <v>17.96</v>
      </c>
    </row>
    <row r="983" spans="1:7">
      <c r="A983" s="112" t="s">
        <v>4882</v>
      </c>
      <c r="B983" s="112"/>
      <c r="C983" s="113" t="s">
        <v>909</v>
      </c>
      <c r="D983" s="112" t="s">
        <v>23</v>
      </c>
      <c r="E983" s="114">
        <v>5</v>
      </c>
      <c r="F983" s="114">
        <v>22.69</v>
      </c>
      <c r="G983" s="114">
        <v>27.69</v>
      </c>
    </row>
    <row r="984" spans="1:7">
      <c r="A984" s="112" t="s">
        <v>4883</v>
      </c>
      <c r="B984" s="112"/>
      <c r="C984" s="113" t="s">
        <v>910</v>
      </c>
      <c r="D984" s="112" t="s">
        <v>50</v>
      </c>
      <c r="E984" s="114">
        <v>3.6</v>
      </c>
      <c r="F984" s="114">
        <v>36.68</v>
      </c>
      <c r="G984" s="114">
        <v>40.28</v>
      </c>
    </row>
    <row r="985" spans="1:7">
      <c r="A985" s="112" t="s">
        <v>4884</v>
      </c>
      <c r="B985" s="112"/>
      <c r="C985" s="113" t="s">
        <v>911</v>
      </c>
      <c r="D985" s="112" t="s">
        <v>50</v>
      </c>
      <c r="E985" s="114">
        <v>0.64</v>
      </c>
      <c r="F985" s="114">
        <v>17.09</v>
      </c>
      <c r="G985" s="114">
        <v>17.73</v>
      </c>
    </row>
    <row r="986" spans="1:7">
      <c r="A986" s="112" t="s">
        <v>4885</v>
      </c>
      <c r="B986" s="112"/>
      <c r="C986" s="113" t="s">
        <v>912</v>
      </c>
      <c r="D986" s="112" t="s">
        <v>50</v>
      </c>
      <c r="E986" s="114">
        <v>0.74</v>
      </c>
      <c r="F986" s="114">
        <v>17.09</v>
      </c>
      <c r="G986" s="114">
        <v>17.829999999999998</v>
      </c>
    </row>
    <row r="987" spans="1:7">
      <c r="A987" s="112" t="s">
        <v>4886</v>
      </c>
      <c r="B987" s="112"/>
      <c r="C987" s="113" t="s">
        <v>913</v>
      </c>
      <c r="D987" s="112" t="s">
        <v>50</v>
      </c>
      <c r="E987" s="114">
        <v>0.88</v>
      </c>
      <c r="F987" s="114">
        <v>17.09</v>
      </c>
      <c r="G987" s="114">
        <v>17.97</v>
      </c>
    </row>
    <row r="988" spans="1:7">
      <c r="A988" s="112" t="s">
        <v>4887</v>
      </c>
      <c r="B988" s="112"/>
      <c r="C988" s="113" t="s">
        <v>914</v>
      </c>
      <c r="D988" s="112" t="s">
        <v>50</v>
      </c>
      <c r="E988" s="114">
        <v>1.1200000000000001</v>
      </c>
      <c r="F988" s="114">
        <v>17.09</v>
      </c>
      <c r="G988" s="114">
        <v>18.21</v>
      </c>
    </row>
    <row r="989" spans="1:7">
      <c r="A989" s="107" t="s">
        <v>4888</v>
      </c>
      <c r="B989" s="108" t="s">
        <v>915</v>
      </c>
      <c r="C989" s="109"/>
      <c r="D989" s="111"/>
      <c r="E989" s="111"/>
      <c r="F989" s="111"/>
      <c r="G989" s="111"/>
    </row>
    <row r="990" spans="1:7">
      <c r="A990" s="112" t="s">
        <v>4889</v>
      </c>
      <c r="B990" s="112"/>
      <c r="C990" s="113" t="s">
        <v>916</v>
      </c>
      <c r="D990" s="112" t="s">
        <v>23</v>
      </c>
      <c r="E990" s="114">
        <v>2.9</v>
      </c>
      <c r="F990" s="114">
        <v>10.36</v>
      </c>
      <c r="G990" s="114">
        <v>13.26</v>
      </c>
    </row>
    <row r="991" spans="1:7">
      <c r="A991" s="112" t="s">
        <v>4890</v>
      </c>
      <c r="B991" s="112"/>
      <c r="C991" s="113" t="s">
        <v>917</v>
      </c>
      <c r="D991" s="112" t="s">
        <v>23</v>
      </c>
      <c r="E991" s="114">
        <v>4.0599999999999996</v>
      </c>
      <c r="F991" s="114">
        <v>10.36</v>
      </c>
      <c r="G991" s="114">
        <v>14.42</v>
      </c>
    </row>
    <row r="992" spans="1:7">
      <c r="A992" s="107" t="s">
        <v>4891</v>
      </c>
      <c r="B992" s="108" t="s">
        <v>918</v>
      </c>
      <c r="C992" s="109"/>
      <c r="D992" s="111"/>
      <c r="E992" s="111"/>
      <c r="F992" s="111"/>
      <c r="G992" s="111"/>
    </row>
    <row r="993" spans="1:7">
      <c r="A993" s="112" t="s">
        <v>4892</v>
      </c>
      <c r="B993" s="112"/>
      <c r="C993" s="113" t="s">
        <v>919</v>
      </c>
      <c r="D993" s="112" t="s">
        <v>126</v>
      </c>
      <c r="E993" s="114">
        <v>246.26</v>
      </c>
      <c r="F993" s="114">
        <v>310.91000000000003</v>
      </c>
      <c r="G993" s="114">
        <v>557.16999999999996</v>
      </c>
    </row>
    <row r="994" spans="1:7">
      <c r="A994" s="112" t="s">
        <v>4893</v>
      </c>
      <c r="B994" s="112"/>
      <c r="C994" s="113" t="s">
        <v>920</v>
      </c>
      <c r="D994" s="112" t="s">
        <v>126</v>
      </c>
      <c r="E994" s="114">
        <v>300.58</v>
      </c>
      <c r="F994" s="114">
        <v>310.91000000000003</v>
      </c>
      <c r="G994" s="114">
        <v>611.49</v>
      </c>
    </row>
    <row r="995" spans="1:7">
      <c r="A995" s="112" t="s">
        <v>4894</v>
      </c>
      <c r="B995" s="112"/>
      <c r="C995" s="113" t="s">
        <v>921</v>
      </c>
      <c r="D995" s="112" t="s">
        <v>23</v>
      </c>
      <c r="E995" s="114">
        <v>18.399999999999999</v>
      </c>
      <c r="F995" s="114">
        <v>26.29</v>
      </c>
      <c r="G995" s="114">
        <v>44.69</v>
      </c>
    </row>
    <row r="996" spans="1:7">
      <c r="A996" s="112" t="s">
        <v>4895</v>
      </c>
      <c r="B996" s="112"/>
      <c r="C996" s="113" t="s">
        <v>922</v>
      </c>
      <c r="D996" s="112" t="s">
        <v>126</v>
      </c>
      <c r="E996" s="114">
        <v>323.58999999999997</v>
      </c>
      <c r="F996" s="114">
        <v>310.91000000000003</v>
      </c>
      <c r="G996" s="114">
        <v>634.5</v>
      </c>
    </row>
    <row r="997" spans="1:7">
      <c r="A997" s="112" t="s">
        <v>4896</v>
      </c>
      <c r="B997" s="112"/>
      <c r="C997" s="113" t="s">
        <v>923</v>
      </c>
      <c r="D997" s="112" t="s">
        <v>50</v>
      </c>
      <c r="E997" s="114">
        <v>14.01</v>
      </c>
      <c r="F997" s="114">
        <v>36.14</v>
      </c>
      <c r="G997" s="114">
        <v>50.15</v>
      </c>
    </row>
    <row r="998" spans="1:7">
      <c r="A998" s="112" t="s">
        <v>4897</v>
      </c>
      <c r="B998" s="112"/>
      <c r="C998" s="113" t="s">
        <v>924</v>
      </c>
      <c r="D998" s="112" t="s">
        <v>50</v>
      </c>
      <c r="E998" s="114">
        <v>6.74</v>
      </c>
      <c r="F998" s="114">
        <v>48.52</v>
      </c>
      <c r="G998" s="114">
        <v>55.26</v>
      </c>
    </row>
    <row r="999" spans="1:7">
      <c r="A999" s="107" t="s">
        <v>4898</v>
      </c>
      <c r="B999" s="108" t="s">
        <v>925</v>
      </c>
      <c r="C999" s="109"/>
      <c r="D999" s="111"/>
      <c r="E999" s="111"/>
      <c r="F999" s="111"/>
      <c r="G999" s="111"/>
    </row>
    <row r="1000" spans="1:7">
      <c r="A1000" s="112" t="s">
        <v>4899</v>
      </c>
      <c r="B1000" s="112"/>
      <c r="C1000" s="113" t="s">
        <v>926</v>
      </c>
      <c r="D1000" s="112" t="s">
        <v>23</v>
      </c>
      <c r="E1000" s="114">
        <v>54.24</v>
      </c>
      <c r="F1000" s="114">
        <v>5.86</v>
      </c>
      <c r="G1000" s="114">
        <v>60.1</v>
      </c>
    </row>
    <row r="1001" spans="1:7">
      <c r="A1001" s="112" t="s">
        <v>4900</v>
      </c>
      <c r="B1001" s="112"/>
      <c r="C1001" s="113" t="s">
        <v>927</v>
      </c>
      <c r="D1001" s="112" t="s">
        <v>50</v>
      </c>
      <c r="E1001" s="114">
        <v>32.76</v>
      </c>
      <c r="F1001" s="114">
        <v>1.46</v>
      </c>
      <c r="G1001" s="114">
        <v>34.22</v>
      </c>
    </row>
    <row r="1002" spans="1:7">
      <c r="A1002" s="112" t="s">
        <v>4901</v>
      </c>
      <c r="B1002" s="112"/>
      <c r="C1002" s="113" t="s">
        <v>928</v>
      </c>
      <c r="D1002" s="112" t="s">
        <v>50</v>
      </c>
      <c r="E1002" s="114">
        <v>52.36</v>
      </c>
      <c r="F1002" s="114">
        <v>1.76</v>
      </c>
      <c r="G1002" s="114">
        <v>54.12</v>
      </c>
    </row>
    <row r="1003" spans="1:7">
      <c r="A1003" s="112" t="s">
        <v>4902</v>
      </c>
      <c r="B1003" s="112"/>
      <c r="C1003" s="113" t="s">
        <v>929</v>
      </c>
      <c r="D1003" s="112" t="s">
        <v>50</v>
      </c>
      <c r="E1003" s="114">
        <v>27.36</v>
      </c>
      <c r="F1003" s="114">
        <v>2.93</v>
      </c>
      <c r="G1003" s="114">
        <v>30.29</v>
      </c>
    </row>
    <row r="1004" spans="1:7" ht="26.25">
      <c r="A1004" s="112" t="s">
        <v>4903</v>
      </c>
      <c r="B1004" s="112"/>
      <c r="C1004" s="113" t="s">
        <v>930</v>
      </c>
      <c r="D1004" s="112" t="s">
        <v>50</v>
      </c>
      <c r="E1004" s="114">
        <v>73.75</v>
      </c>
      <c r="F1004" s="114">
        <v>0.35</v>
      </c>
      <c r="G1004" s="114">
        <v>74.099999999999994</v>
      </c>
    </row>
    <row r="1005" spans="1:7" ht="26.25">
      <c r="A1005" s="112" t="s">
        <v>4904</v>
      </c>
      <c r="B1005" s="112"/>
      <c r="C1005" s="113" t="s">
        <v>931</v>
      </c>
      <c r="D1005" s="112" t="s">
        <v>50</v>
      </c>
      <c r="E1005" s="114">
        <v>75.25</v>
      </c>
      <c r="F1005" s="114">
        <v>1.05</v>
      </c>
      <c r="G1005" s="114">
        <v>76.3</v>
      </c>
    </row>
    <row r="1006" spans="1:7">
      <c r="A1006" s="112" t="s">
        <v>4905</v>
      </c>
      <c r="B1006" s="112"/>
      <c r="C1006" s="113" t="s">
        <v>932</v>
      </c>
      <c r="D1006" s="112" t="s">
        <v>23</v>
      </c>
      <c r="E1006" s="114">
        <v>153.49</v>
      </c>
      <c r="F1006" s="114">
        <v>3.52</v>
      </c>
      <c r="G1006" s="114">
        <v>157.01</v>
      </c>
    </row>
    <row r="1007" spans="1:7">
      <c r="A1007" s="107" t="s">
        <v>4906</v>
      </c>
      <c r="B1007" s="108" t="s">
        <v>933</v>
      </c>
      <c r="C1007" s="109"/>
      <c r="D1007" s="111"/>
      <c r="E1007" s="111"/>
      <c r="F1007" s="111"/>
      <c r="G1007" s="111"/>
    </row>
    <row r="1008" spans="1:7">
      <c r="A1008" s="112" t="s">
        <v>4907</v>
      </c>
      <c r="B1008" s="112"/>
      <c r="C1008" s="113" t="s">
        <v>934</v>
      </c>
      <c r="D1008" s="112" t="s">
        <v>23</v>
      </c>
      <c r="E1008" s="114">
        <v>57.03</v>
      </c>
      <c r="F1008" s="114">
        <v>5.86</v>
      </c>
      <c r="G1008" s="114">
        <v>62.89</v>
      </c>
    </row>
    <row r="1009" spans="1:7">
      <c r="A1009" s="112" t="s">
        <v>4908</v>
      </c>
      <c r="B1009" s="112"/>
      <c r="C1009" s="113" t="s">
        <v>935</v>
      </c>
      <c r="D1009" s="112" t="s">
        <v>23</v>
      </c>
      <c r="E1009" s="114">
        <v>53.52</v>
      </c>
      <c r="F1009" s="114">
        <v>5.86</v>
      </c>
      <c r="G1009" s="114">
        <v>59.38</v>
      </c>
    </row>
    <row r="1010" spans="1:7">
      <c r="A1010" s="112" t="s">
        <v>4909</v>
      </c>
      <c r="B1010" s="112"/>
      <c r="C1010" s="113" t="s">
        <v>936</v>
      </c>
      <c r="D1010" s="112" t="s">
        <v>50</v>
      </c>
      <c r="E1010" s="114">
        <v>28.12</v>
      </c>
      <c r="F1010" s="114">
        <v>1.46</v>
      </c>
      <c r="G1010" s="114">
        <v>29.58</v>
      </c>
    </row>
    <row r="1011" spans="1:7">
      <c r="A1011" s="112" t="s">
        <v>4910</v>
      </c>
      <c r="B1011" s="112"/>
      <c r="C1011" s="113" t="s">
        <v>937</v>
      </c>
      <c r="D1011" s="112" t="s">
        <v>50</v>
      </c>
      <c r="E1011" s="114">
        <v>54.44</v>
      </c>
      <c r="F1011" s="114">
        <v>1.76</v>
      </c>
      <c r="G1011" s="114">
        <v>56.2</v>
      </c>
    </row>
    <row r="1012" spans="1:7">
      <c r="A1012" s="112" t="s">
        <v>4911</v>
      </c>
      <c r="B1012" s="112"/>
      <c r="C1012" s="113" t="s">
        <v>938</v>
      </c>
      <c r="D1012" s="112" t="s">
        <v>50</v>
      </c>
      <c r="E1012" s="114">
        <v>54.74</v>
      </c>
      <c r="F1012" s="114">
        <v>1.76</v>
      </c>
      <c r="G1012" s="114">
        <v>56.5</v>
      </c>
    </row>
    <row r="1013" spans="1:7">
      <c r="A1013" s="112" t="s">
        <v>4912</v>
      </c>
      <c r="B1013" s="112"/>
      <c r="C1013" s="113" t="s">
        <v>939</v>
      </c>
      <c r="D1013" s="112" t="s">
        <v>50</v>
      </c>
      <c r="E1013" s="114">
        <v>25.42</v>
      </c>
      <c r="F1013" s="114">
        <v>2.93</v>
      </c>
      <c r="G1013" s="114">
        <v>28.35</v>
      </c>
    </row>
    <row r="1014" spans="1:7">
      <c r="A1014" s="107" t="s">
        <v>4913</v>
      </c>
      <c r="B1014" s="108" t="s">
        <v>940</v>
      </c>
      <c r="C1014" s="109"/>
      <c r="D1014" s="111"/>
      <c r="E1014" s="111"/>
      <c r="F1014" s="111"/>
      <c r="G1014" s="111"/>
    </row>
    <row r="1015" spans="1:7">
      <c r="A1015" s="112" t="s">
        <v>4914</v>
      </c>
      <c r="B1015" s="112"/>
      <c r="C1015" s="113" t="s">
        <v>941</v>
      </c>
      <c r="D1015" s="112" t="s">
        <v>23</v>
      </c>
      <c r="E1015" s="114">
        <v>42.84</v>
      </c>
      <c r="F1015" s="114">
        <v>41.07</v>
      </c>
      <c r="G1015" s="114">
        <v>83.91</v>
      </c>
    </row>
    <row r="1016" spans="1:7">
      <c r="A1016" s="112" t="s">
        <v>4915</v>
      </c>
      <c r="B1016" s="112"/>
      <c r="C1016" s="113" t="s">
        <v>942</v>
      </c>
      <c r="D1016" s="112" t="s">
        <v>50</v>
      </c>
      <c r="E1016" s="114">
        <v>44.8</v>
      </c>
      <c r="F1016" s="114">
        <v>14.65</v>
      </c>
      <c r="G1016" s="114">
        <v>59.45</v>
      </c>
    </row>
    <row r="1017" spans="1:7">
      <c r="A1017" s="112" t="s">
        <v>4916</v>
      </c>
      <c r="B1017" s="112"/>
      <c r="C1017" s="113" t="s">
        <v>943</v>
      </c>
      <c r="D1017" s="112" t="s">
        <v>50</v>
      </c>
      <c r="E1017" s="114">
        <v>7.06</v>
      </c>
      <c r="F1017" s="114">
        <v>0</v>
      </c>
      <c r="G1017" s="114">
        <v>7.06</v>
      </c>
    </row>
    <row r="1018" spans="1:7">
      <c r="A1018" s="112" t="s">
        <v>4917</v>
      </c>
      <c r="B1018" s="112"/>
      <c r="C1018" s="113" t="s">
        <v>944</v>
      </c>
      <c r="D1018" s="112" t="s">
        <v>23</v>
      </c>
      <c r="E1018" s="114">
        <v>89.21</v>
      </c>
      <c r="F1018" s="114">
        <v>14.65</v>
      </c>
      <c r="G1018" s="114">
        <v>103.86</v>
      </c>
    </row>
    <row r="1019" spans="1:7">
      <c r="A1019" s="112" t="s">
        <v>4918</v>
      </c>
      <c r="B1019" s="112"/>
      <c r="C1019" s="113" t="s">
        <v>945</v>
      </c>
      <c r="D1019" s="112" t="s">
        <v>23</v>
      </c>
      <c r="E1019" s="114">
        <v>6.9</v>
      </c>
      <c r="F1019" s="114">
        <v>14.23</v>
      </c>
      <c r="G1019" s="114">
        <v>21.13</v>
      </c>
    </row>
    <row r="1020" spans="1:7">
      <c r="A1020" s="107" t="s">
        <v>4919</v>
      </c>
      <c r="B1020" s="108" t="s">
        <v>946</v>
      </c>
      <c r="C1020" s="109"/>
      <c r="D1020" s="111"/>
      <c r="E1020" s="111"/>
      <c r="F1020" s="111"/>
      <c r="G1020" s="111"/>
    </row>
    <row r="1021" spans="1:7">
      <c r="A1021" s="112" t="s">
        <v>4920</v>
      </c>
      <c r="B1021" s="112"/>
      <c r="C1021" s="113" t="s">
        <v>947</v>
      </c>
      <c r="D1021" s="112" t="s">
        <v>23</v>
      </c>
      <c r="E1021" s="114">
        <v>28.51</v>
      </c>
      <c r="F1021" s="114">
        <v>0</v>
      </c>
      <c r="G1021" s="114">
        <v>28.51</v>
      </c>
    </row>
    <row r="1022" spans="1:7" ht="26.25">
      <c r="A1022" s="112" t="s">
        <v>4921</v>
      </c>
      <c r="B1022" s="112"/>
      <c r="C1022" s="113" t="s">
        <v>948</v>
      </c>
      <c r="D1022" s="112" t="s">
        <v>23</v>
      </c>
      <c r="E1022" s="114">
        <v>22.81</v>
      </c>
      <c r="F1022" s="114">
        <v>0</v>
      </c>
      <c r="G1022" s="114">
        <v>22.81</v>
      </c>
    </row>
    <row r="1023" spans="1:7">
      <c r="A1023" s="112" t="s">
        <v>4922</v>
      </c>
      <c r="B1023" s="112"/>
      <c r="C1023" s="113" t="s">
        <v>949</v>
      </c>
      <c r="D1023" s="112" t="s">
        <v>50</v>
      </c>
      <c r="E1023" s="114">
        <v>28.32</v>
      </c>
      <c r="F1023" s="114">
        <v>0</v>
      </c>
      <c r="G1023" s="114">
        <v>28.32</v>
      </c>
    </row>
    <row r="1024" spans="1:7">
      <c r="A1024" s="112" t="s">
        <v>4923</v>
      </c>
      <c r="B1024" s="112"/>
      <c r="C1024" s="113" t="s">
        <v>950</v>
      </c>
      <c r="D1024" s="112" t="s">
        <v>50</v>
      </c>
      <c r="E1024" s="114">
        <v>20.89</v>
      </c>
      <c r="F1024" s="114">
        <v>0</v>
      </c>
      <c r="G1024" s="114">
        <v>20.89</v>
      </c>
    </row>
    <row r="1025" spans="1:7">
      <c r="A1025" s="112" t="s">
        <v>4924</v>
      </c>
      <c r="B1025" s="112"/>
      <c r="C1025" s="113" t="s">
        <v>951</v>
      </c>
      <c r="D1025" s="112" t="s">
        <v>50</v>
      </c>
      <c r="E1025" s="114">
        <v>17.12</v>
      </c>
      <c r="F1025" s="114">
        <v>0</v>
      </c>
      <c r="G1025" s="114">
        <v>17.12</v>
      </c>
    </row>
    <row r="1026" spans="1:7">
      <c r="A1026" s="112" t="s">
        <v>4925</v>
      </c>
      <c r="B1026" s="112"/>
      <c r="C1026" s="113" t="s">
        <v>952</v>
      </c>
      <c r="D1026" s="112" t="s">
        <v>50</v>
      </c>
      <c r="E1026" s="114">
        <v>0</v>
      </c>
      <c r="F1026" s="114">
        <v>32.4</v>
      </c>
      <c r="G1026" s="114">
        <v>32.4</v>
      </c>
    </row>
    <row r="1027" spans="1:7">
      <c r="A1027" s="112" t="s">
        <v>4926</v>
      </c>
      <c r="B1027" s="112"/>
      <c r="C1027" s="113" t="s">
        <v>953</v>
      </c>
      <c r="D1027" s="112" t="s">
        <v>23</v>
      </c>
      <c r="E1027" s="114">
        <v>5.21</v>
      </c>
      <c r="F1027" s="114">
        <v>14.87</v>
      </c>
      <c r="G1027" s="114">
        <v>20.079999999999998</v>
      </c>
    </row>
    <row r="1028" spans="1:7">
      <c r="A1028" s="112" t="s">
        <v>4927</v>
      </c>
      <c r="B1028" s="112"/>
      <c r="C1028" s="113" t="s">
        <v>954</v>
      </c>
      <c r="D1028" s="112" t="s">
        <v>23</v>
      </c>
      <c r="E1028" s="114">
        <v>10.59</v>
      </c>
      <c r="F1028" s="114">
        <v>14.87</v>
      </c>
      <c r="G1028" s="114">
        <v>25.46</v>
      </c>
    </row>
    <row r="1029" spans="1:7">
      <c r="A1029" s="112" t="s">
        <v>4928</v>
      </c>
      <c r="B1029" s="112"/>
      <c r="C1029" s="113" t="s">
        <v>955</v>
      </c>
      <c r="D1029" s="112" t="s">
        <v>23</v>
      </c>
      <c r="E1029" s="114">
        <v>16.16</v>
      </c>
      <c r="F1029" s="114">
        <v>14.87</v>
      </c>
      <c r="G1029" s="114">
        <v>31.03</v>
      </c>
    </row>
    <row r="1030" spans="1:7">
      <c r="A1030" s="112" t="s">
        <v>4929</v>
      </c>
      <c r="B1030" s="112"/>
      <c r="C1030" s="113" t="s">
        <v>956</v>
      </c>
      <c r="D1030" s="112" t="s">
        <v>50</v>
      </c>
      <c r="E1030" s="114">
        <v>2.78</v>
      </c>
      <c r="F1030" s="114">
        <v>7.76</v>
      </c>
      <c r="G1030" s="114">
        <v>10.54</v>
      </c>
    </row>
    <row r="1031" spans="1:7">
      <c r="A1031" s="112" t="s">
        <v>4930</v>
      </c>
      <c r="B1031" s="112"/>
      <c r="C1031" s="113" t="s">
        <v>957</v>
      </c>
      <c r="D1031" s="112" t="s">
        <v>50</v>
      </c>
      <c r="E1031" s="114">
        <v>5.65</v>
      </c>
      <c r="F1031" s="114">
        <v>7.76</v>
      </c>
      <c r="G1031" s="114">
        <v>13.41</v>
      </c>
    </row>
    <row r="1032" spans="1:7">
      <c r="A1032" s="112" t="s">
        <v>4931</v>
      </c>
      <c r="B1032" s="112"/>
      <c r="C1032" s="113" t="s">
        <v>958</v>
      </c>
      <c r="D1032" s="112" t="s">
        <v>50</v>
      </c>
      <c r="E1032" s="114">
        <v>8.6199999999999992</v>
      </c>
      <c r="F1032" s="114">
        <v>7.76</v>
      </c>
      <c r="G1032" s="114">
        <v>16.38</v>
      </c>
    </row>
    <row r="1033" spans="1:7">
      <c r="A1033" s="3" t="s">
        <v>959</v>
      </c>
      <c r="B1033" s="3" t="s">
        <v>960</v>
      </c>
      <c r="C1033" s="105"/>
      <c r="D1033" s="4"/>
      <c r="E1033" s="4"/>
      <c r="F1033" s="4"/>
      <c r="G1033" s="4"/>
    </row>
    <row r="1034" spans="1:7">
      <c r="A1034" s="107" t="s">
        <v>4932</v>
      </c>
      <c r="B1034" s="108" t="s">
        <v>961</v>
      </c>
      <c r="C1034" s="109"/>
      <c r="D1034" s="111"/>
      <c r="E1034" s="111"/>
      <c r="F1034" s="111"/>
      <c r="G1034" s="111"/>
    </row>
    <row r="1035" spans="1:7">
      <c r="A1035" s="112" t="s">
        <v>4933</v>
      </c>
      <c r="B1035" s="112"/>
      <c r="C1035" s="113" t="s">
        <v>8109</v>
      </c>
      <c r="D1035" s="112" t="s">
        <v>23</v>
      </c>
      <c r="E1035" s="114">
        <v>54.2</v>
      </c>
      <c r="F1035" s="114">
        <v>9.32</v>
      </c>
      <c r="G1035" s="114">
        <v>63.52</v>
      </c>
    </row>
    <row r="1036" spans="1:7">
      <c r="A1036" s="107" t="s">
        <v>4934</v>
      </c>
      <c r="B1036" s="108" t="s">
        <v>8471</v>
      </c>
      <c r="C1036" s="109"/>
      <c r="D1036" s="111"/>
      <c r="E1036" s="111"/>
      <c r="F1036" s="111"/>
      <c r="G1036" s="111"/>
    </row>
    <row r="1037" spans="1:7" ht="26.25">
      <c r="A1037" s="112" t="s">
        <v>8777</v>
      </c>
      <c r="B1037" s="112"/>
      <c r="C1037" s="113" t="s">
        <v>8778</v>
      </c>
      <c r="D1037" s="112" t="s">
        <v>23</v>
      </c>
      <c r="E1037" s="114">
        <v>25.62</v>
      </c>
      <c r="F1037" s="114">
        <v>11.04</v>
      </c>
      <c r="G1037" s="114">
        <v>36.659999999999997</v>
      </c>
    </row>
    <row r="1038" spans="1:7" ht="39">
      <c r="A1038" s="112" t="s">
        <v>8779</v>
      </c>
      <c r="B1038" s="112"/>
      <c r="C1038" s="113" t="s">
        <v>8780</v>
      </c>
      <c r="D1038" s="112" t="s">
        <v>50</v>
      </c>
      <c r="E1038" s="114">
        <v>10.34</v>
      </c>
      <c r="F1038" s="114">
        <v>0.87</v>
      </c>
      <c r="G1038" s="114">
        <v>11.21</v>
      </c>
    </row>
    <row r="1039" spans="1:7" ht="39">
      <c r="A1039" s="112" t="s">
        <v>8781</v>
      </c>
      <c r="B1039" s="112"/>
      <c r="C1039" s="113" t="s">
        <v>8782</v>
      </c>
      <c r="D1039" s="112" t="s">
        <v>23</v>
      </c>
      <c r="E1039" s="114">
        <v>38.35</v>
      </c>
      <c r="F1039" s="114">
        <v>11.04</v>
      </c>
      <c r="G1039" s="114">
        <v>49.39</v>
      </c>
    </row>
    <row r="1040" spans="1:7" ht="39">
      <c r="A1040" s="112" t="s">
        <v>8783</v>
      </c>
      <c r="B1040" s="112"/>
      <c r="C1040" s="113" t="s">
        <v>8784</v>
      </c>
      <c r="D1040" s="112" t="s">
        <v>50</v>
      </c>
      <c r="E1040" s="114">
        <v>15.78</v>
      </c>
      <c r="F1040" s="114">
        <v>5.9</v>
      </c>
      <c r="G1040" s="114">
        <v>21.68</v>
      </c>
    </row>
    <row r="1041" spans="1:7" ht="26.25">
      <c r="A1041" s="112" t="s">
        <v>8785</v>
      </c>
      <c r="B1041" s="112"/>
      <c r="C1041" s="113" t="s">
        <v>8786</v>
      </c>
      <c r="D1041" s="112" t="s">
        <v>23</v>
      </c>
      <c r="E1041" s="114">
        <v>29.43</v>
      </c>
      <c r="F1041" s="114">
        <v>11.04</v>
      </c>
      <c r="G1041" s="114">
        <v>40.47</v>
      </c>
    </row>
    <row r="1042" spans="1:7" ht="39">
      <c r="A1042" s="112" t="s">
        <v>8787</v>
      </c>
      <c r="B1042" s="112"/>
      <c r="C1042" s="113" t="s">
        <v>8788</v>
      </c>
      <c r="D1042" s="112" t="s">
        <v>50</v>
      </c>
      <c r="E1042" s="114">
        <v>11.97</v>
      </c>
      <c r="F1042" s="114">
        <v>0.87</v>
      </c>
      <c r="G1042" s="114">
        <v>12.84</v>
      </c>
    </row>
    <row r="1043" spans="1:7" ht="39">
      <c r="A1043" s="112" t="s">
        <v>8789</v>
      </c>
      <c r="B1043" s="112"/>
      <c r="C1043" s="113" t="s">
        <v>8790</v>
      </c>
      <c r="D1043" s="112" t="s">
        <v>23</v>
      </c>
      <c r="E1043" s="114">
        <v>52.6</v>
      </c>
      <c r="F1043" s="114">
        <v>11.04</v>
      </c>
      <c r="G1043" s="114">
        <v>63.64</v>
      </c>
    </row>
    <row r="1044" spans="1:7" ht="39">
      <c r="A1044" s="112" t="s">
        <v>8791</v>
      </c>
      <c r="B1044" s="112"/>
      <c r="C1044" s="113" t="s">
        <v>8792</v>
      </c>
      <c r="D1044" s="112" t="s">
        <v>50</v>
      </c>
      <c r="E1044" s="114">
        <v>17.61</v>
      </c>
      <c r="F1044" s="114">
        <v>0.87</v>
      </c>
      <c r="G1044" s="114">
        <v>18.48</v>
      </c>
    </row>
    <row r="1045" spans="1:7" ht="39">
      <c r="A1045" s="112" t="s">
        <v>8793</v>
      </c>
      <c r="B1045" s="112"/>
      <c r="C1045" s="113" t="s">
        <v>8794</v>
      </c>
      <c r="D1045" s="112" t="s">
        <v>23</v>
      </c>
      <c r="E1045" s="114">
        <v>21.19</v>
      </c>
      <c r="F1045" s="114">
        <v>11.04</v>
      </c>
      <c r="G1045" s="114">
        <v>32.229999999999997</v>
      </c>
    </row>
    <row r="1046" spans="1:7" ht="39">
      <c r="A1046" s="112" t="s">
        <v>8795</v>
      </c>
      <c r="B1046" s="112"/>
      <c r="C1046" s="113" t="s">
        <v>8796</v>
      </c>
      <c r="D1046" s="112" t="s">
        <v>50</v>
      </c>
      <c r="E1046" s="114">
        <v>14.14</v>
      </c>
      <c r="F1046" s="114">
        <v>0.87</v>
      </c>
      <c r="G1046" s="114">
        <v>15.01</v>
      </c>
    </row>
    <row r="1047" spans="1:7" ht="26.25">
      <c r="A1047" s="112" t="s">
        <v>8797</v>
      </c>
      <c r="B1047" s="112"/>
      <c r="C1047" s="113" t="s">
        <v>8798</v>
      </c>
      <c r="D1047" s="112" t="s">
        <v>23</v>
      </c>
      <c r="E1047" s="114">
        <v>36.869999999999997</v>
      </c>
      <c r="F1047" s="114">
        <v>11.04</v>
      </c>
      <c r="G1047" s="114">
        <v>47.91</v>
      </c>
    </row>
    <row r="1048" spans="1:7" ht="39">
      <c r="A1048" s="112" t="s">
        <v>8799</v>
      </c>
      <c r="B1048" s="112"/>
      <c r="C1048" s="113" t="s">
        <v>8800</v>
      </c>
      <c r="D1048" s="112" t="s">
        <v>50</v>
      </c>
      <c r="E1048" s="114">
        <v>12.33</v>
      </c>
      <c r="F1048" s="114">
        <v>5.9</v>
      </c>
      <c r="G1048" s="114">
        <v>18.23</v>
      </c>
    </row>
    <row r="1049" spans="1:7" ht="39">
      <c r="A1049" s="112" t="s">
        <v>8801</v>
      </c>
      <c r="B1049" s="112"/>
      <c r="C1049" s="113" t="s">
        <v>8802</v>
      </c>
      <c r="D1049" s="112" t="s">
        <v>23</v>
      </c>
      <c r="E1049" s="114">
        <v>36.4</v>
      </c>
      <c r="F1049" s="114">
        <v>11.04</v>
      </c>
      <c r="G1049" s="114">
        <v>47.44</v>
      </c>
    </row>
    <row r="1050" spans="1:7" ht="39">
      <c r="A1050" s="112" t="s">
        <v>8803</v>
      </c>
      <c r="B1050" s="112"/>
      <c r="C1050" s="113" t="s">
        <v>8804</v>
      </c>
      <c r="D1050" s="112" t="s">
        <v>23</v>
      </c>
      <c r="E1050" s="114">
        <v>13.62</v>
      </c>
      <c r="F1050" s="114">
        <v>5.9</v>
      </c>
      <c r="G1050" s="114">
        <v>19.52</v>
      </c>
    </row>
    <row r="1051" spans="1:7">
      <c r="A1051" s="112" t="s">
        <v>8805</v>
      </c>
      <c r="B1051" s="112"/>
      <c r="C1051" s="113" t="s">
        <v>8806</v>
      </c>
      <c r="D1051" s="112" t="s">
        <v>23</v>
      </c>
      <c r="E1051" s="114">
        <v>6.24</v>
      </c>
      <c r="F1051" s="114">
        <v>46.4</v>
      </c>
      <c r="G1051" s="114">
        <v>52.64</v>
      </c>
    </row>
    <row r="1052" spans="1:7" ht="26.25">
      <c r="A1052" s="112" t="s">
        <v>4935</v>
      </c>
      <c r="B1052" s="112"/>
      <c r="C1052" s="113" t="s">
        <v>8472</v>
      </c>
      <c r="D1052" s="112" t="s">
        <v>23</v>
      </c>
      <c r="E1052" s="114">
        <v>0.64</v>
      </c>
      <c r="F1052" s="114">
        <v>7.37</v>
      </c>
      <c r="G1052" s="114">
        <v>8.01</v>
      </c>
    </row>
    <row r="1053" spans="1:7" ht="26.25">
      <c r="A1053" s="112" t="s">
        <v>4936</v>
      </c>
      <c r="B1053" s="112"/>
      <c r="C1053" s="113" t="s">
        <v>8473</v>
      </c>
      <c r="D1053" s="112" t="s">
        <v>23</v>
      </c>
      <c r="E1053" s="114">
        <v>1.27</v>
      </c>
      <c r="F1053" s="114">
        <v>7.37</v>
      </c>
      <c r="G1053" s="114">
        <v>8.64</v>
      </c>
    </row>
    <row r="1054" spans="1:7" ht="26.25">
      <c r="A1054" s="112" t="s">
        <v>4937</v>
      </c>
      <c r="B1054" s="112"/>
      <c r="C1054" s="113" t="s">
        <v>8474</v>
      </c>
      <c r="D1054" s="112" t="s">
        <v>23</v>
      </c>
      <c r="E1054" s="114">
        <v>1.29</v>
      </c>
      <c r="F1054" s="114">
        <v>7.37</v>
      </c>
      <c r="G1054" s="114">
        <v>8.66</v>
      </c>
    </row>
    <row r="1055" spans="1:7" ht="26.25">
      <c r="A1055" s="112" t="s">
        <v>4938</v>
      </c>
      <c r="B1055" s="112"/>
      <c r="C1055" s="113" t="s">
        <v>8475</v>
      </c>
      <c r="D1055" s="112" t="s">
        <v>23</v>
      </c>
      <c r="E1055" s="114">
        <v>3.17</v>
      </c>
      <c r="F1055" s="114">
        <v>7.37</v>
      </c>
      <c r="G1055" s="114">
        <v>10.54</v>
      </c>
    </row>
    <row r="1056" spans="1:7" ht="26.25">
      <c r="A1056" s="112" t="s">
        <v>4939</v>
      </c>
      <c r="B1056" s="112"/>
      <c r="C1056" s="113" t="s">
        <v>8110</v>
      </c>
      <c r="D1056" s="112" t="s">
        <v>50</v>
      </c>
      <c r="E1056" s="114">
        <v>0.06</v>
      </c>
      <c r="F1056" s="114">
        <v>0.82</v>
      </c>
      <c r="G1056" s="114">
        <v>0.88</v>
      </c>
    </row>
    <row r="1057" spans="1:7" ht="26.25">
      <c r="A1057" s="112" t="s">
        <v>4940</v>
      </c>
      <c r="B1057" s="112"/>
      <c r="C1057" s="113" t="s">
        <v>8111</v>
      </c>
      <c r="D1057" s="112" t="s">
        <v>50</v>
      </c>
      <c r="E1057" s="114">
        <v>0.13</v>
      </c>
      <c r="F1057" s="114">
        <v>0.82</v>
      </c>
      <c r="G1057" s="114">
        <v>0.95</v>
      </c>
    </row>
    <row r="1058" spans="1:7" ht="26.25">
      <c r="A1058" s="112" t="s">
        <v>4941</v>
      </c>
      <c r="B1058" s="112"/>
      <c r="C1058" s="113" t="s">
        <v>8112</v>
      </c>
      <c r="D1058" s="112" t="s">
        <v>50</v>
      </c>
      <c r="E1058" s="114">
        <v>0.13</v>
      </c>
      <c r="F1058" s="114">
        <v>0.82</v>
      </c>
      <c r="G1058" s="114">
        <v>0.95</v>
      </c>
    </row>
    <row r="1059" spans="1:7" ht="26.25">
      <c r="A1059" s="112" t="s">
        <v>4942</v>
      </c>
      <c r="B1059" s="112"/>
      <c r="C1059" s="113" t="s">
        <v>8113</v>
      </c>
      <c r="D1059" s="112" t="s">
        <v>50</v>
      </c>
      <c r="E1059" s="114">
        <v>0.32</v>
      </c>
      <c r="F1059" s="114">
        <v>0.82</v>
      </c>
      <c r="G1059" s="114">
        <v>1.1399999999999999</v>
      </c>
    </row>
    <row r="1060" spans="1:7">
      <c r="A1060" s="107" t="s">
        <v>4943</v>
      </c>
      <c r="B1060" s="108" t="s">
        <v>8807</v>
      </c>
      <c r="C1060" s="109"/>
      <c r="D1060" s="111"/>
      <c r="E1060" s="111"/>
      <c r="F1060" s="111"/>
      <c r="G1060" s="111"/>
    </row>
    <row r="1061" spans="1:7" ht="39">
      <c r="A1061" s="112" t="s">
        <v>4944</v>
      </c>
      <c r="B1061" s="112"/>
      <c r="C1061" s="113" t="s">
        <v>8476</v>
      </c>
      <c r="D1061" s="112" t="s">
        <v>23</v>
      </c>
      <c r="E1061" s="114">
        <v>113.96</v>
      </c>
      <c r="F1061" s="114">
        <v>11.04</v>
      </c>
      <c r="G1061" s="114">
        <v>125</v>
      </c>
    </row>
    <row r="1062" spans="1:7" ht="39">
      <c r="A1062" s="112" t="s">
        <v>4945</v>
      </c>
      <c r="B1062" s="112"/>
      <c r="C1062" s="113" t="s">
        <v>8477</v>
      </c>
      <c r="D1062" s="112" t="s">
        <v>23</v>
      </c>
      <c r="E1062" s="114">
        <v>144.46</v>
      </c>
      <c r="F1062" s="114">
        <v>11.04</v>
      </c>
      <c r="G1062" s="114">
        <v>155.5</v>
      </c>
    </row>
    <row r="1063" spans="1:7" ht="39">
      <c r="A1063" s="112" t="s">
        <v>4946</v>
      </c>
      <c r="B1063" s="112"/>
      <c r="C1063" s="113" t="s">
        <v>8478</v>
      </c>
      <c r="D1063" s="112" t="s">
        <v>50</v>
      </c>
      <c r="E1063" s="114">
        <v>35.590000000000003</v>
      </c>
      <c r="F1063" s="114">
        <v>1.1000000000000001</v>
      </c>
      <c r="G1063" s="114">
        <v>36.69</v>
      </c>
    </row>
    <row r="1064" spans="1:7" ht="39">
      <c r="A1064" s="112" t="s">
        <v>4947</v>
      </c>
      <c r="B1064" s="112"/>
      <c r="C1064" s="113" t="s">
        <v>8808</v>
      </c>
      <c r="D1064" s="112" t="s">
        <v>23</v>
      </c>
      <c r="E1064" s="114">
        <v>195.61</v>
      </c>
      <c r="F1064" s="114">
        <v>11.04</v>
      </c>
      <c r="G1064" s="114">
        <v>206.65</v>
      </c>
    </row>
    <row r="1065" spans="1:7" ht="51.75">
      <c r="A1065" s="112" t="s">
        <v>4948</v>
      </c>
      <c r="B1065" s="112"/>
      <c r="C1065" s="113" t="s">
        <v>8809</v>
      </c>
      <c r="D1065" s="112" t="s">
        <v>50</v>
      </c>
      <c r="E1065" s="114">
        <v>35.409999999999997</v>
      </c>
      <c r="F1065" s="114">
        <v>1.1000000000000001</v>
      </c>
      <c r="G1065" s="114">
        <v>36.51</v>
      </c>
    </row>
    <row r="1066" spans="1:7" ht="39">
      <c r="A1066" s="112" t="s">
        <v>8810</v>
      </c>
      <c r="B1066" s="112"/>
      <c r="C1066" s="113" t="s">
        <v>8811</v>
      </c>
      <c r="D1066" s="112" t="s">
        <v>23</v>
      </c>
      <c r="E1066" s="114">
        <v>7.33</v>
      </c>
      <c r="F1066" s="114">
        <v>7.37</v>
      </c>
      <c r="G1066" s="114">
        <v>14.7</v>
      </c>
    </row>
    <row r="1067" spans="1:7" ht="39">
      <c r="A1067" s="112" t="s">
        <v>4949</v>
      </c>
      <c r="B1067" s="112"/>
      <c r="C1067" s="113" t="s">
        <v>8812</v>
      </c>
      <c r="D1067" s="112" t="s">
        <v>23</v>
      </c>
      <c r="E1067" s="114">
        <v>25.45</v>
      </c>
      <c r="F1067" s="114">
        <v>7.37</v>
      </c>
      <c r="G1067" s="114">
        <v>32.82</v>
      </c>
    </row>
    <row r="1068" spans="1:7" ht="39">
      <c r="A1068" s="112" t="s">
        <v>8813</v>
      </c>
      <c r="B1068" s="112"/>
      <c r="C1068" s="113" t="s">
        <v>8814</v>
      </c>
      <c r="D1068" s="112" t="s">
        <v>23</v>
      </c>
      <c r="E1068" s="114">
        <v>12.22</v>
      </c>
      <c r="F1068" s="114">
        <v>7.37</v>
      </c>
      <c r="G1068" s="114">
        <v>19.59</v>
      </c>
    </row>
    <row r="1069" spans="1:7" ht="39">
      <c r="A1069" s="112" t="s">
        <v>4950</v>
      </c>
      <c r="B1069" s="112"/>
      <c r="C1069" s="113" t="s">
        <v>8815</v>
      </c>
      <c r="D1069" s="112" t="s">
        <v>23</v>
      </c>
      <c r="E1069" s="114">
        <v>42.42</v>
      </c>
      <c r="F1069" s="114">
        <v>7.37</v>
      </c>
      <c r="G1069" s="114">
        <v>49.79</v>
      </c>
    </row>
    <row r="1070" spans="1:7" ht="39">
      <c r="A1070" s="112" t="s">
        <v>4951</v>
      </c>
      <c r="B1070" s="112"/>
      <c r="C1070" s="113" t="s">
        <v>8816</v>
      </c>
      <c r="D1070" s="112" t="s">
        <v>23</v>
      </c>
      <c r="E1070" s="114">
        <v>48.06</v>
      </c>
      <c r="F1070" s="114">
        <v>7.37</v>
      </c>
      <c r="G1070" s="114">
        <v>55.43</v>
      </c>
    </row>
    <row r="1071" spans="1:7" ht="39">
      <c r="A1071" s="112" t="s">
        <v>8817</v>
      </c>
      <c r="B1071" s="112"/>
      <c r="C1071" s="113" t="s">
        <v>8818</v>
      </c>
      <c r="D1071" s="112" t="s">
        <v>50</v>
      </c>
      <c r="E1071" s="114">
        <v>0.73</v>
      </c>
      <c r="F1071" s="114">
        <v>0.74</v>
      </c>
      <c r="G1071" s="114">
        <v>1.47</v>
      </c>
    </row>
    <row r="1072" spans="1:7" ht="39">
      <c r="A1072" s="112" t="s">
        <v>4952</v>
      </c>
      <c r="B1072" s="112"/>
      <c r="C1072" s="113" t="s">
        <v>8819</v>
      </c>
      <c r="D1072" s="112" t="s">
        <v>50</v>
      </c>
      <c r="E1072" s="114">
        <v>3.77</v>
      </c>
      <c r="F1072" s="114">
        <v>0.74</v>
      </c>
      <c r="G1072" s="114">
        <v>4.51</v>
      </c>
    </row>
    <row r="1073" spans="1:7">
      <c r="A1073" s="107" t="s">
        <v>4953</v>
      </c>
      <c r="B1073" s="108" t="s">
        <v>962</v>
      </c>
      <c r="C1073" s="109"/>
      <c r="D1073" s="111"/>
      <c r="E1073" s="111"/>
      <c r="F1073" s="111"/>
      <c r="G1073" s="111"/>
    </row>
    <row r="1074" spans="1:7" ht="39">
      <c r="A1074" s="112" t="s">
        <v>8820</v>
      </c>
      <c r="B1074" s="112"/>
      <c r="C1074" s="113" t="s">
        <v>8821</v>
      </c>
      <c r="D1074" s="112" t="s">
        <v>23</v>
      </c>
      <c r="E1074" s="114">
        <v>57.62</v>
      </c>
      <c r="F1074" s="114">
        <v>29.17</v>
      </c>
      <c r="G1074" s="114">
        <v>86.79</v>
      </c>
    </row>
    <row r="1075" spans="1:7" ht="39">
      <c r="A1075" s="112" t="s">
        <v>8822</v>
      </c>
      <c r="B1075" s="112"/>
      <c r="C1075" s="113" t="s">
        <v>8823</v>
      </c>
      <c r="D1075" s="112" t="s">
        <v>50</v>
      </c>
      <c r="E1075" s="114">
        <v>5.21</v>
      </c>
      <c r="F1075" s="114">
        <v>8.1</v>
      </c>
      <c r="G1075" s="114">
        <v>13.31</v>
      </c>
    </row>
    <row r="1076" spans="1:7" ht="39">
      <c r="A1076" s="112" t="s">
        <v>8824</v>
      </c>
      <c r="B1076" s="112"/>
      <c r="C1076" s="113" t="s">
        <v>8825</v>
      </c>
      <c r="D1076" s="112" t="s">
        <v>23</v>
      </c>
      <c r="E1076" s="114">
        <v>107.06</v>
      </c>
      <c r="F1076" s="114">
        <v>29.17</v>
      </c>
      <c r="G1076" s="114">
        <v>136.22999999999999</v>
      </c>
    </row>
    <row r="1077" spans="1:7" ht="39">
      <c r="A1077" s="112" t="s">
        <v>8826</v>
      </c>
      <c r="B1077" s="112"/>
      <c r="C1077" s="113" t="s">
        <v>8827</v>
      </c>
      <c r="D1077" s="112" t="s">
        <v>50</v>
      </c>
      <c r="E1077" s="114">
        <v>27.08</v>
      </c>
      <c r="F1077" s="114">
        <v>8.1</v>
      </c>
      <c r="G1077" s="114">
        <v>35.18</v>
      </c>
    </row>
    <row r="1078" spans="1:7" ht="39">
      <c r="A1078" s="112" t="s">
        <v>4954</v>
      </c>
      <c r="B1078" s="112"/>
      <c r="C1078" s="113" t="s">
        <v>8479</v>
      </c>
      <c r="D1078" s="112" t="s">
        <v>23</v>
      </c>
      <c r="E1078" s="114">
        <v>49.39</v>
      </c>
      <c r="F1078" s="114">
        <v>29.17</v>
      </c>
      <c r="G1078" s="114">
        <v>78.56</v>
      </c>
    </row>
    <row r="1079" spans="1:7" ht="39">
      <c r="A1079" s="112" t="s">
        <v>4955</v>
      </c>
      <c r="B1079" s="112"/>
      <c r="C1079" s="113" t="s">
        <v>8480</v>
      </c>
      <c r="D1079" s="112" t="s">
        <v>50</v>
      </c>
      <c r="E1079" s="114">
        <v>18.93</v>
      </c>
      <c r="F1079" s="114">
        <v>8.1</v>
      </c>
      <c r="G1079" s="114">
        <v>27.03</v>
      </c>
    </row>
    <row r="1080" spans="1:7" ht="39">
      <c r="A1080" s="112" t="s">
        <v>4956</v>
      </c>
      <c r="B1080" s="112"/>
      <c r="C1080" s="113" t="s">
        <v>8481</v>
      </c>
      <c r="D1080" s="112" t="s">
        <v>23</v>
      </c>
      <c r="E1080" s="114">
        <v>125.21</v>
      </c>
      <c r="F1080" s="114">
        <v>29.17</v>
      </c>
      <c r="G1080" s="114">
        <v>154.38</v>
      </c>
    </row>
    <row r="1081" spans="1:7" ht="26.25">
      <c r="A1081" s="112" t="s">
        <v>4957</v>
      </c>
      <c r="B1081" s="112"/>
      <c r="C1081" s="113" t="s">
        <v>8482</v>
      </c>
      <c r="D1081" s="112" t="s">
        <v>50</v>
      </c>
      <c r="E1081" s="114">
        <v>11.16</v>
      </c>
      <c r="F1081" s="114">
        <v>8.1</v>
      </c>
      <c r="G1081" s="114">
        <v>19.260000000000002</v>
      </c>
    </row>
    <row r="1082" spans="1:7" ht="39">
      <c r="A1082" s="112" t="s">
        <v>4958</v>
      </c>
      <c r="B1082" s="112"/>
      <c r="C1082" s="113" t="s">
        <v>8483</v>
      </c>
      <c r="D1082" s="112" t="s">
        <v>23</v>
      </c>
      <c r="E1082" s="114">
        <v>136.47999999999999</v>
      </c>
      <c r="F1082" s="114">
        <v>29.17</v>
      </c>
      <c r="G1082" s="114">
        <v>165.65</v>
      </c>
    </row>
    <row r="1083" spans="1:7" ht="39">
      <c r="A1083" s="112" t="s">
        <v>4959</v>
      </c>
      <c r="B1083" s="112"/>
      <c r="C1083" s="113" t="s">
        <v>8484</v>
      </c>
      <c r="D1083" s="112" t="s">
        <v>50</v>
      </c>
      <c r="E1083" s="114">
        <v>23.81</v>
      </c>
      <c r="F1083" s="114">
        <v>8.1</v>
      </c>
      <c r="G1083" s="114">
        <v>31.91</v>
      </c>
    </row>
    <row r="1084" spans="1:7" ht="39">
      <c r="A1084" s="112" t="s">
        <v>8828</v>
      </c>
      <c r="B1084" s="112"/>
      <c r="C1084" s="113" t="s">
        <v>8829</v>
      </c>
      <c r="D1084" s="112" t="s">
        <v>23</v>
      </c>
      <c r="E1084" s="114">
        <v>85.11</v>
      </c>
      <c r="F1084" s="114">
        <v>29.17</v>
      </c>
      <c r="G1084" s="114">
        <v>114.28</v>
      </c>
    </row>
    <row r="1085" spans="1:7" ht="39">
      <c r="A1085" s="112" t="s">
        <v>8830</v>
      </c>
      <c r="B1085" s="112"/>
      <c r="C1085" s="113" t="s">
        <v>8831</v>
      </c>
      <c r="D1085" s="112" t="s">
        <v>50</v>
      </c>
      <c r="E1085" s="114">
        <v>46.1</v>
      </c>
      <c r="F1085" s="114">
        <v>8.1</v>
      </c>
      <c r="G1085" s="114">
        <v>54.2</v>
      </c>
    </row>
    <row r="1086" spans="1:7" ht="39">
      <c r="A1086" s="112" t="s">
        <v>4960</v>
      </c>
      <c r="B1086" s="112"/>
      <c r="C1086" s="113" t="s">
        <v>8485</v>
      </c>
      <c r="D1086" s="112" t="s">
        <v>23</v>
      </c>
      <c r="E1086" s="114">
        <v>100.99</v>
      </c>
      <c r="F1086" s="114">
        <v>29.17</v>
      </c>
      <c r="G1086" s="114">
        <v>130.16</v>
      </c>
    </row>
    <row r="1087" spans="1:7" ht="39">
      <c r="A1087" s="112" t="s">
        <v>4961</v>
      </c>
      <c r="B1087" s="112"/>
      <c r="C1087" s="113" t="s">
        <v>8486</v>
      </c>
      <c r="D1087" s="112" t="s">
        <v>50</v>
      </c>
      <c r="E1087" s="114">
        <v>33.81</v>
      </c>
      <c r="F1087" s="114">
        <v>8.1</v>
      </c>
      <c r="G1087" s="114">
        <v>41.91</v>
      </c>
    </row>
    <row r="1088" spans="1:7">
      <c r="A1088" s="107" t="s">
        <v>4962</v>
      </c>
      <c r="B1088" s="108" t="s">
        <v>8832</v>
      </c>
      <c r="C1088" s="109"/>
      <c r="D1088" s="111"/>
      <c r="E1088" s="111"/>
      <c r="F1088" s="111"/>
      <c r="G1088" s="111"/>
    </row>
    <row r="1089" spans="1:7" ht="26.25">
      <c r="A1089" s="112" t="s">
        <v>8487</v>
      </c>
      <c r="B1089" s="112"/>
      <c r="C1089" s="113" t="s">
        <v>8833</v>
      </c>
      <c r="D1089" s="112" t="s">
        <v>23</v>
      </c>
      <c r="E1089" s="114">
        <v>115.53</v>
      </c>
      <c r="F1089" s="114">
        <v>16.510000000000002</v>
      </c>
      <c r="G1089" s="114">
        <v>132.04</v>
      </c>
    </row>
    <row r="1090" spans="1:7" ht="26.25">
      <c r="A1090" s="112" t="s">
        <v>8834</v>
      </c>
      <c r="B1090" s="112"/>
      <c r="C1090" s="113" t="s">
        <v>8835</v>
      </c>
      <c r="D1090" s="112" t="s">
        <v>23</v>
      </c>
      <c r="E1090" s="114">
        <v>61.25</v>
      </c>
      <c r="F1090" s="114">
        <v>16.510000000000002</v>
      </c>
      <c r="G1090" s="114">
        <v>77.760000000000005</v>
      </c>
    </row>
    <row r="1091" spans="1:7" ht="26.25">
      <c r="A1091" s="112" t="s">
        <v>8836</v>
      </c>
      <c r="B1091" s="112"/>
      <c r="C1091" s="113" t="s">
        <v>8837</v>
      </c>
      <c r="D1091" s="112" t="s">
        <v>23</v>
      </c>
      <c r="E1091" s="114">
        <v>46.85</v>
      </c>
      <c r="F1091" s="114">
        <v>16.510000000000002</v>
      </c>
      <c r="G1091" s="114">
        <v>63.36</v>
      </c>
    </row>
    <row r="1092" spans="1:7" ht="26.25">
      <c r="A1092" s="112" t="s">
        <v>8838</v>
      </c>
      <c r="B1092" s="112"/>
      <c r="C1092" s="113" t="s">
        <v>8839</v>
      </c>
      <c r="D1092" s="112" t="s">
        <v>23</v>
      </c>
      <c r="E1092" s="114">
        <v>52.82</v>
      </c>
      <c r="F1092" s="114">
        <v>16.510000000000002</v>
      </c>
      <c r="G1092" s="114">
        <v>69.33</v>
      </c>
    </row>
    <row r="1093" spans="1:7" ht="26.25">
      <c r="A1093" s="112" t="s">
        <v>8840</v>
      </c>
      <c r="B1093" s="112"/>
      <c r="C1093" s="113" t="s">
        <v>8841</v>
      </c>
      <c r="D1093" s="112" t="s">
        <v>23</v>
      </c>
      <c r="E1093" s="114">
        <v>50.46</v>
      </c>
      <c r="F1093" s="114">
        <v>16.510000000000002</v>
      </c>
      <c r="G1093" s="114">
        <v>66.97</v>
      </c>
    </row>
    <row r="1094" spans="1:7" ht="26.25">
      <c r="A1094" s="112" t="s">
        <v>8842</v>
      </c>
      <c r="B1094" s="112"/>
      <c r="C1094" s="113" t="s">
        <v>8843</v>
      </c>
      <c r="D1094" s="112" t="s">
        <v>23</v>
      </c>
      <c r="E1094" s="114">
        <v>47.05</v>
      </c>
      <c r="F1094" s="114">
        <v>16.510000000000002</v>
      </c>
      <c r="G1094" s="114">
        <v>63.56</v>
      </c>
    </row>
    <row r="1095" spans="1:7">
      <c r="A1095" s="107" t="s">
        <v>4963</v>
      </c>
      <c r="B1095" s="108" t="s">
        <v>963</v>
      </c>
      <c r="C1095" s="109"/>
      <c r="D1095" s="111"/>
      <c r="E1095" s="111"/>
      <c r="F1095" s="111"/>
      <c r="G1095" s="111"/>
    </row>
    <row r="1096" spans="1:7" ht="26.25">
      <c r="A1096" s="112" t="s">
        <v>4964</v>
      </c>
      <c r="B1096" s="112"/>
      <c r="C1096" s="113" t="s">
        <v>964</v>
      </c>
      <c r="D1096" s="112" t="s">
        <v>23</v>
      </c>
      <c r="E1096" s="114">
        <v>139.16</v>
      </c>
      <c r="F1096" s="114">
        <v>20.91</v>
      </c>
      <c r="G1096" s="114">
        <v>160.07</v>
      </c>
    </row>
    <row r="1097" spans="1:7" ht="26.25">
      <c r="A1097" s="112" t="s">
        <v>4965</v>
      </c>
      <c r="B1097" s="112"/>
      <c r="C1097" s="113" t="s">
        <v>965</v>
      </c>
      <c r="D1097" s="112" t="s">
        <v>23</v>
      </c>
      <c r="E1097" s="114">
        <v>167.33</v>
      </c>
      <c r="F1097" s="114">
        <v>20.91</v>
      </c>
      <c r="G1097" s="114">
        <v>188.24</v>
      </c>
    </row>
    <row r="1098" spans="1:7" ht="26.25">
      <c r="A1098" s="112" t="s">
        <v>8844</v>
      </c>
      <c r="B1098" s="112"/>
      <c r="C1098" s="113" t="s">
        <v>8845</v>
      </c>
      <c r="D1098" s="112" t="s">
        <v>23</v>
      </c>
      <c r="E1098" s="114">
        <v>154.72999999999999</v>
      </c>
      <c r="F1098" s="114">
        <v>20.91</v>
      </c>
      <c r="G1098" s="114">
        <v>175.64</v>
      </c>
    </row>
    <row r="1099" spans="1:7">
      <c r="A1099" s="107" t="s">
        <v>4966</v>
      </c>
      <c r="B1099" s="108" t="s">
        <v>8846</v>
      </c>
      <c r="C1099" s="109"/>
      <c r="D1099" s="111"/>
      <c r="E1099" s="111"/>
      <c r="F1099" s="111"/>
      <c r="G1099" s="111"/>
    </row>
    <row r="1100" spans="1:7" ht="39">
      <c r="A1100" s="112" t="s">
        <v>4967</v>
      </c>
      <c r="B1100" s="112"/>
      <c r="C1100" s="113" t="s">
        <v>8847</v>
      </c>
      <c r="D1100" s="112" t="s">
        <v>23</v>
      </c>
      <c r="E1100" s="114">
        <v>105.66</v>
      </c>
      <c r="F1100" s="114">
        <v>13.36</v>
      </c>
      <c r="G1100" s="114">
        <v>119.02</v>
      </c>
    </row>
    <row r="1101" spans="1:7" ht="39">
      <c r="A1101" s="112" t="s">
        <v>8848</v>
      </c>
      <c r="B1101" s="112"/>
      <c r="C1101" s="113" t="s">
        <v>8849</v>
      </c>
      <c r="D1101" s="112" t="s">
        <v>23</v>
      </c>
      <c r="E1101" s="114">
        <v>87.3</v>
      </c>
      <c r="F1101" s="114">
        <v>13.36</v>
      </c>
      <c r="G1101" s="114">
        <v>100.66</v>
      </c>
    </row>
    <row r="1102" spans="1:7" ht="39">
      <c r="A1102" s="112" t="s">
        <v>8850</v>
      </c>
      <c r="B1102" s="112"/>
      <c r="C1102" s="113" t="s">
        <v>8851</v>
      </c>
      <c r="D1102" s="112" t="s">
        <v>23</v>
      </c>
      <c r="E1102" s="114">
        <v>54.95</v>
      </c>
      <c r="F1102" s="114">
        <v>7.37</v>
      </c>
      <c r="G1102" s="114">
        <v>62.32</v>
      </c>
    </row>
    <row r="1103" spans="1:7">
      <c r="A1103" s="3" t="s">
        <v>966</v>
      </c>
      <c r="B1103" s="3" t="s">
        <v>967</v>
      </c>
      <c r="C1103" s="105"/>
      <c r="D1103" s="4"/>
      <c r="E1103" s="4"/>
      <c r="F1103" s="4"/>
      <c r="G1103" s="4"/>
    </row>
    <row r="1104" spans="1:7">
      <c r="A1104" s="107" t="s">
        <v>4968</v>
      </c>
      <c r="B1104" s="108" t="s">
        <v>968</v>
      </c>
      <c r="C1104" s="109"/>
      <c r="D1104" s="111"/>
      <c r="E1104" s="111"/>
      <c r="F1104" s="111"/>
      <c r="G1104" s="111"/>
    </row>
    <row r="1105" spans="1:7">
      <c r="A1105" s="112" t="s">
        <v>4969</v>
      </c>
      <c r="B1105" s="112"/>
      <c r="C1105" s="113" t="s">
        <v>969</v>
      </c>
      <c r="D1105" s="112" t="s">
        <v>50</v>
      </c>
      <c r="E1105" s="114">
        <v>108.36</v>
      </c>
      <c r="F1105" s="114">
        <v>1.46</v>
      </c>
      <c r="G1105" s="114">
        <v>109.82</v>
      </c>
    </row>
    <row r="1106" spans="1:7">
      <c r="A1106" s="112" t="s">
        <v>4970</v>
      </c>
      <c r="B1106" s="112"/>
      <c r="C1106" s="113" t="s">
        <v>970</v>
      </c>
      <c r="D1106" s="112" t="s">
        <v>23</v>
      </c>
      <c r="E1106" s="114">
        <v>297.7</v>
      </c>
      <c r="F1106" s="114">
        <v>10.26</v>
      </c>
      <c r="G1106" s="114">
        <v>307.95999999999998</v>
      </c>
    </row>
    <row r="1107" spans="1:7">
      <c r="A1107" s="112" t="s">
        <v>4971</v>
      </c>
      <c r="B1107" s="112"/>
      <c r="C1107" s="113" t="s">
        <v>971</v>
      </c>
      <c r="D1107" s="112" t="s">
        <v>23</v>
      </c>
      <c r="E1107" s="114">
        <v>396.81</v>
      </c>
      <c r="F1107" s="114">
        <v>10.26</v>
      </c>
      <c r="G1107" s="114">
        <v>407.07</v>
      </c>
    </row>
    <row r="1108" spans="1:7">
      <c r="A1108" s="112" t="s">
        <v>4972</v>
      </c>
      <c r="B1108" s="112"/>
      <c r="C1108" s="113" t="s">
        <v>972</v>
      </c>
      <c r="D1108" s="112" t="s">
        <v>50</v>
      </c>
      <c r="E1108" s="114">
        <v>122.25</v>
      </c>
      <c r="F1108" s="114">
        <v>2.93</v>
      </c>
      <c r="G1108" s="114">
        <v>125.18</v>
      </c>
    </row>
    <row r="1109" spans="1:7">
      <c r="A1109" s="112" t="s">
        <v>4973</v>
      </c>
      <c r="B1109" s="112"/>
      <c r="C1109" s="113" t="s">
        <v>973</v>
      </c>
      <c r="D1109" s="112" t="s">
        <v>50</v>
      </c>
      <c r="E1109" s="114">
        <v>273.47000000000003</v>
      </c>
      <c r="F1109" s="114">
        <v>5.12</v>
      </c>
      <c r="G1109" s="114">
        <v>278.58999999999997</v>
      </c>
    </row>
    <row r="1110" spans="1:7">
      <c r="A1110" s="112" t="s">
        <v>4974</v>
      </c>
      <c r="B1110" s="112"/>
      <c r="C1110" s="113" t="s">
        <v>974</v>
      </c>
      <c r="D1110" s="112" t="s">
        <v>50</v>
      </c>
      <c r="E1110" s="114">
        <v>112.5</v>
      </c>
      <c r="F1110" s="114">
        <v>1.46</v>
      </c>
      <c r="G1110" s="114">
        <v>113.96</v>
      </c>
    </row>
    <row r="1111" spans="1:7" ht="26.25">
      <c r="A1111" s="112" t="s">
        <v>4975</v>
      </c>
      <c r="B1111" s="112"/>
      <c r="C1111" s="113" t="s">
        <v>975</v>
      </c>
      <c r="D1111" s="112" t="s">
        <v>50</v>
      </c>
      <c r="E1111" s="114">
        <v>147.75</v>
      </c>
      <c r="F1111" s="114">
        <v>4.3899999999999997</v>
      </c>
      <c r="G1111" s="114">
        <v>152.13999999999999</v>
      </c>
    </row>
    <row r="1112" spans="1:7" ht="26.25">
      <c r="A1112" s="112" t="s">
        <v>4976</v>
      </c>
      <c r="B1112" s="112"/>
      <c r="C1112" s="113" t="s">
        <v>976</v>
      </c>
      <c r="D1112" s="112" t="s">
        <v>23</v>
      </c>
      <c r="E1112" s="114">
        <v>137.05000000000001</v>
      </c>
      <c r="F1112" s="114">
        <v>10.26</v>
      </c>
      <c r="G1112" s="114">
        <v>147.31</v>
      </c>
    </row>
    <row r="1113" spans="1:7">
      <c r="A1113" s="112" t="s">
        <v>4977</v>
      </c>
      <c r="B1113" s="112"/>
      <c r="C1113" s="113" t="s">
        <v>977</v>
      </c>
      <c r="D1113" s="112" t="s">
        <v>50</v>
      </c>
      <c r="E1113" s="114">
        <v>13.97</v>
      </c>
      <c r="F1113" s="114">
        <v>1.46</v>
      </c>
      <c r="G1113" s="114">
        <v>15.43</v>
      </c>
    </row>
    <row r="1114" spans="1:7" ht="26.25">
      <c r="A1114" s="112" t="s">
        <v>4978</v>
      </c>
      <c r="B1114" s="112"/>
      <c r="C1114" s="113" t="s">
        <v>978</v>
      </c>
      <c r="D1114" s="112" t="s">
        <v>50</v>
      </c>
      <c r="E1114" s="114">
        <v>107.79</v>
      </c>
      <c r="F1114" s="114">
        <v>5.12</v>
      </c>
      <c r="G1114" s="114">
        <v>112.91</v>
      </c>
    </row>
    <row r="1115" spans="1:7" ht="26.25">
      <c r="A1115" s="112" t="s">
        <v>4979</v>
      </c>
      <c r="B1115" s="112"/>
      <c r="C1115" s="113" t="s">
        <v>979</v>
      </c>
      <c r="D1115" s="112" t="s">
        <v>50</v>
      </c>
      <c r="E1115" s="114">
        <v>93.97</v>
      </c>
      <c r="F1115" s="114">
        <v>4.3899999999999997</v>
      </c>
      <c r="G1115" s="114">
        <v>98.36</v>
      </c>
    </row>
    <row r="1116" spans="1:7">
      <c r="A1116" s="107" t="s">
        <v>4980</v>
      </c>
      <c r="B1116" s="108" t="s">
        <v>980</v>
      </c>
      <c r="C1116" s="109"/>
      <c r="D1116" s="111"/>
      <c r="E1116" s="111"/>
      <c r="F1116" s="111"/>
      <c r="G1116" s="111"/>
    </row>
    <row r="1117" spans="1:7">
      <c r="A1117" s="112" t="s">
        <v>4981</v>
      </c>
      <c r="B1117" s="112"/>
      <c r="C1117" s="113" t="s">
        <v>981</v>
      </c>
      <c r="D1117" s="112" t="s">
        <v>23</v>
      </c>
      <c r="E1117" s="114">
        <v>457.82</v>
      </c>
      <c r="F1117" s="114">
        <v>8.7899999999999991</v>
      </c>
      <c r="G1117" s="114">
        <v>466.61</v>
      </c>
    </row>
    <row r="1118" spans="1:7">
      <c r="A1118" s="112" t="s">
        <v>4982</v>
      </c>
      <c r="B1118" s="112"/>
      <c r="C1118" s="113" t="s">
        <v>982</v>
      </c>
      <c r="D1118" s="112" t="s">
        <v>23</v>
      </c>
      <c r="E1118" s="114">
        <v>515.38</v>
      </c>
      <c r="F1118" s="114">
        <v>8.7899999999999991</v>
      </c>
      <c r="G1118" s="114">
        <v>524.16999999999996</v>
      </c>
    </row>
    <row r="1119" spans="1:7">
      <c r="A1119" s="112" t="s">
        <v>4983</v>
      </c>
      <c r="B1119" s="112"/>
      <c r="C1119" s="113" t="s">
        <v>983</v>
      </c>
      <c r="D1119" s="112" t="s">
        <v>23</v>
      </c>
      <c r="E1119" s="114">
        <v>553.17999999999995</v>
      </c>
      <c r="F1119" s="114">
        <v>10.26</v>
      </c>
      <c r="G1119" s="114">
        <v>563.44000000000005</v>
      </c>
    </row>
    <row r="1120" spans="1:7">
      <c r="A1120" s="112" t="s">
        <v>4984</v>
      </c>
      <c r="B1120" s="112"/>
      <c r="C1120" s="113" t="s">
        <v>984</v>
      </c>
      <c r="D1120" s="112" t="s">
        <v>23</v>
      </c>
      <c r="E1120" s="114">
        <v>648.35</v>
      </c>
      <c r="F1120" s="114">
        <v>10.26</v>
      </c>
      <c r="G1120" s="114">
        <v>658.61</v>
      </c>
    </row>
    <row r="1121" spans="1:7">
      <c r="A1121" s="112" t="s">
        <v>4985</v>
      </c>
      <c r="B1121" s="112"/>
      <c r="C1121" s="113" t="s">
        <v>985</v>
      </c>
      <c r="D1121" s="112" t="s">
        <v>50</v>
      </c>
      <c r="E1121" s="114">
        <v>251.32</v>
      </c>
      <c r="F1121" s="114">
        <v>5.12</v>
      </c>
      <c r="G1121" s="114">
        <v>256.44</v>
      </c>
    </row>
    <row r="1122" spans="1:7">
      <c r="A1122" s="112" t="s">
        <v>4986</v>
      </c>
      <c r="B1122" s="112"/>
      <c r="C1122" s="113" t="s">
        <v>986</v>
      </c>
      <c r="D1122" s="112" t="s">
        <v>50</v>
      </c>
      <c r="E1122" s="114">
        <v>266.7</v>
      </c>
      <c r="F1122" s="114">
        <v>5.12</v>
      </c>
      <c r="G1122" s="114">
        <v>271.82</v>
      </c>
    </row>
    <row r="1123" spans="1:7">
      <c r="A1123" s="112" t="s">
        <v>4987</v>
      </c>
      <c r="B1123" s="112"/>
      <c r="C1123" s="113" t="s">
        <v>987</v>
      </c>
      <c r="D1123" s="112" t="s">
        <v>50</v>
      </c>
      <c r="E1123" s="114">
        <v>38.69</v>
      </c>
      <c r="F1123" s="114">
        <v>1.46</v>
      </c>
      <c r="G1123" s="114">
        <v>40.15</v>
      </c>
    </row>
    <row r="1124" spans="1:7">
      <c r="A1124" s="107" t="s">
        <v>4988</v>
      </c>
      <c r="B1124" s="108" t="s">
        <v>988</v>
      </c>
      <c r="C1124" s="109"/>
      <c r="D1124" s="111"/>
      <c r="E1124" s="111"/>
      <c r="F1124" s="111"/>
      <c r="G1124" s="111"/>
    </row>
    <row r="1125" spans="1:7">
      <c r="A1125" s="112" t="s">
        <v>4989</v>
      </c>
      <c r="B1125" s="112"/>
      <c r="C1125" s="113" t="s">
        <v>989</v>
      </c>
      <c r="D1125" s="112" t="s">
        <v>23</v>
      </c>
      <c r="E1125" s="114">
        <v>155.97</v>
      </c>
      <c r="F1125" s="114">
        <v>23.44</v>
      </c>
      <c r="G1125" s="114">
        <v>179.41</v>
      </c>
    </row>
    <row r="1126" spans="1:7">
      <c r="A1126" s="112" t="s">
        <v>4990</v>
      </c>
      <c r="B1126" s="112"/>
      <c r="C1126" s="113" t="s">
        <v>990</v>
      </c>
      <c r="D1126" s="112" t="s">
        <v>23</v>
      </c>
      <c r="E1126" s="114">
        <v>226.11</v>
      </c>
      <c r="F1126" s="114">
        <v>23.44</v>
      </c>
      <c r="G1126" s="114">
        <v>249.55</v>
      </c>
    </row>
    <row r="1127" spans="1:7">
      <c r="A1127" s="112" t="s">
        <v>4991</v>
      </c>
      <c r="B1127" s="112"/>
      <c r="C1127" s="113" t="s">
        <v>8114</v>
      </c>
      <c r="D1127" s="112" t="s">
        <v>23</v>
      </c>
      <c r="E1127" s="114">
        <v>55.74</v>
      </c>
      <c r="F1127" s="114">
        <v>18.36</v>
      </c>
      <c r="G1127" s="114">
        <v>74.099999999999994</v>
      </c>
    </row>
    <row r="1128" spans="1:7">
      <c r="A1128" s="112" t="s">
        <v>4992</v>
      </c>
      <c r="B1128" s="112"/>
      <c r="C1128" s="113" t="s">
        <v>8115</v>
      </c>
      <c r="D1128" s="112" t="s">
        <v>50</v>
      </c>
      <c r="E1128" s="114">
        <v>1.94</v>
      </c>
      <c r="F1128" s="114">
        <v>19.760000000000002</v>
      </c>
      <c r="G1128" s="114">
        <v>21.7</v>
      </c>
    </row>
    <row r="1129" spans="1:7">
      <c r="A1129" s="112" t="s">
        <v>4993</v>
      </c>
      <c r="B1129" s="112"/>
      <c r="C1129" s="113" t="s">
        <v>8116</v>
      </c>
      <c r="D1129" s="112" t="s">
        <v>50</v>
      </c>
      <c r="E1129" s="114">
        <v>3.93</v>
      </c>
      <c r="F1129" s="114">
        <v>29.47</v>
      </c>
      <c r="G1129" s="114">
        <v>33.4</v>
      </c>
    </row>
    <row r="1130" spans="1:7">
      <c r="A1130" s="112" t="s">
        <v>4994</v>
      </c>
      <c r="B1130" s="112"/>
      <c r="C1130" s="113" t="s">
        <v>991</v>
      </c>
      <c r="D1130" s="112" t="s">
        <v>50</v>
      </c>
      <c r="E1130" s="114">
        <v>62.71</v>
      </c>
      <c r="F1130" s="114">
        <v>1.46</v>
      </c>
      <c r="G1130" s="114">
        <v>64.17</v>
      </c>
    </row>
    <row r="1131" spans="1:7">
      <c r="A1131" s="112" t="s">
        <v>4995</v>
      </c>
      <c r="B1131" s="112"/>
      <c r="C1131" s="113" t="s">
        <v>992</v>
      </c>
      <c r="D1131" s="112" t="s">
        <v>23</v>
      </c>
      <c r="E1131" s="114">
        <v>60.33</v>
      </c>
      <c r="F1131" s="114">
        <v>18.82</v>
      </c>
      <c r="G1131" s="114">
        <v>79.150000000000006</v>
      </c>
    </row>
    <row r="1132" spans="1:7">
      <c r="A1132" s="112" t="s">
        <v>4996</v>
      </c>
      <c r="B1132" s="112"/>
      <c r="C1132" s="113" t="s">
        <v>993</v>
      </c>
      <c r="D1132" s="112" t="s">
        <v>50</v>
      </c>
      <c r="E1132" s="114">
        <v>9.7799999999999994</v>
      </c>
      <c r="F1132" s="114">
        <v>5.01</v>
      </c>
      <c r="G1132" s="114">
        <v>14.79</v>
      </c>
    </row>
    <row r="1133" spans="1:7">
      <c r="A1133" s="112" t="s">
        <v>4997</v>
      </c>
      <c r="B1133" s="112"/>
      <c r="C1133" s="113" t="s">
        <v>994</v>
      </c>
      <c r="D1133" s="112" t="s">
        <v>50</v>
      </c>
      <c r="E1133" s="114">
        <v>56.23</v>
      </c>
      <c r="F1133" s="114">
        <v>2.93</v>
      </c>
      <c r="G1133" s="114">
        <v>59.16</v>
      </c>
    </row>
    <row r="1134" spans="1:7">
      <c r="A1134" s="107" t="s">
        <v>4998</v>
      </c>
      <c r="B1134" s="108" t="s">
        <v>995</v>
      </c>
      <c r="C1134" s="109"/>
      <c r="D1134" s="111"/>
      <c r="E1134" s="111"/>
      <c r="F1134" s="111"/>
      <c r="G1134" s="111"/>
    </row>
    <row r="1135" spans="1:7">
      <c r="A1135" s="112" t="s">
        <v>4999</v>
      </c>
      <c r="B1135" s="112"/>
      <c r="C1135" s="113" t="s">
        <v>996</v>
      </c>
      <c r="D1135" s="112" t="s">
        <v>23</v>
      </c>
      <c r="E1135" s="114">
        <v>6.11</v>
      </c>
      <c r="F1135" s="114">
        <v>37.64</v>
      </c>
      <c r="G1135" s="114">
        <v>43.75</v>
      </c>
    </row>
    <row r="1136" spans="1:7">
      <c r="A1136" s="3" t="s">
        <v>997</v>
      </c>
      <c r="B1136" s="3" t="s">
        <v>998</v>
      </c>
      <c r="C1136" s="105"/>
      <c r="D1136" s="4"/>
      <c r="E1136" s="4"/>
      <c r="F1136" s="4"/>
      <c r="G1136" s="4"/>
    </row>
    <row r="1137" spans="1:7">
      <c r="A1137" s="107" t="s">
        <v>5000</v>
      </c>
      <c r="B1137" s="108" t="s">
        <v>999</v>
      </c>
      <c r="C1137" s="109"/>
      <c r="D1137" s="111"/>
      <c r="E1137" s="111"/>
      <c r="F1137" s="111"/>
      <c r="G1137" s="111"/>
    </row>
    <row r="1138" spans="1:7">
      <c r="A1138" s="112" t="s">
        <v>5001</v>
      </c>
      <c r="B1138" s="112"/>
      <c r="C1138" s="113" t="s">
        <v>1000</v>
      </c>
      <c r="D1138" s="112" t="s">
        <v>23</v>
      </c>
      <c r="E1138" s="114">
        <v>39.92</v>
      </c>
      <c r="F1138" s="114">
        <v>48.98</v>
      </c>
      <c r="G1138" s="114">
        <v>88.9</v>
      </c>
    </row>
    <row r="1139" spans="1:7">
      <c r="A1139" s="107" t="s">
        <v>5002</v>
      </c>
      <c r="B1139" s="108" t="s">
        <v>1001</v>
      </c>
      <c r="C1139" s="109"/>
      <c r="D1139" s="111"/>
      <c r="E1139" s="111"/>
      <c r="F1139" s="111"/>
      <c r="G1139" s="111"/>
    </row>
    <row r="1140" spans="1:7">
      <c r="A1140" s="112" t="s">
        <v>5003</v>
      </c>
      <c r="B1140" s="112"/>
      <c r="C1140" s="113" t="s">
        <v>1002</v>
      </c>
      <c r="D1140" s="112" t="s">
        <v>23</v>
      </c>
      <c r="E1140" s="114">
        <v>216.65</v>
      </c>
      <c r="F1140" s="114">
        <v>0</v>
      </c>
      <c r="G1140" s="114">
        <v>216.65</v>
      </c>
    </row>
    <row r="1141" spans="1:7">
      <c r="A1141" s="107" t="s">
        <v>5004</v>
      </c>
      <c r="B1141" s="108" t="s">
        <v>1003</v>
      </c>
      <c r="C1141" s="109"/>
      <c r="D1141" s="111"/>
      <c r="E1141" s="111"/>
      <c r="F1141" s="111"/>
      <c r="G1141" s="111"/>
    </row>
    <row r="1142" spans="1:7">
      <c r="A1142" s="112" t="s">
        <v>5005</v>
      </c>
      <c r="B1142" s="112"/>
      <c r="C1142" s="113" t="s">
        <v>1004</v>
      </c>
      <c r="D1142" s="112" t="s">
        <v>23</v>
      </c>
      <c r="E1142" s="114">
        <v>102.37</v>
      </c>
      <c r="F1142" s="114">
        <v>16.47</v>
      </c>
      <c r="G1142" s="114">
        <v>118.84</v>
      </c>
    </row>
    <row r="1143" spans="1:7">
      <c r="A1143" s="107" t="s">
        <v>5006</v>
      </c>
      <c r="B1143" s="108" t="s">
        <v>1005</v>
      </c>
      <c r="C1143" s="109"/>
      <c r="D1143" s="111"/>
      <c r="E1143" s="111"/>
      <c r="F1143" s="111"/>
      <c r="G1143" s="111"/>
    </row>
    <row r="1144" spans="1:7">
      <c r="A1144" s="112" t="s">
        <v>5007</v>
      </c>
      <c r="B1144" s="112"/>
      <c r="C1144" s="113" t="s">
        <v>1006</v>
      </c>
      <c r="D1144" s="112" t="s">
        <v>50</v>
      </c>
      <c r="E1144" s="114">
        <v>12.7</v>
      </c>
      <c r="F1144" s="114">
        <v>10.69</v>
      </c>
      <c r="G1144" s="114">
        <v>23.39</v>
      </c>
    </row>
    <row r="1145" spans="1:7">
      <c r="A1145" s="112" t="s">
        <v>5008</v>
      </c>
      <c r="B1145" s="112"/>
      <c r="C1145" s="113" t="s">
        <v>1007</v>
      </c>
      <c r="D1145" s="112" t="s">
        <v>50</v>
      </c>
      <c r="E1145" s="114">
        <v>12.98</v>
      </c>
      <c r="F1145" s="114">
        <v>10.69</v>
      </c>
      <c r="G1145" s="114">
        <v>23.67</v>
      </c>
    </row>
    <row r="1146" spans="1:7">
      <c r="A1146" s="112" t="s">
        <v>5009</v>
      </c>
      <c r="B1146" s="112"/>
      <c r="C1146" s="113" t="s">
        <v>1008</v>
      </c>
      <c r="D1146" s="112" t="s">
        <v>50</v>
      </c>
      <c r="E1146" s="114">
        <v>5.16</v>
      </c>
      <c r="F1146" s="114">
        <v>2.59</v>
      </c>
      <c r="G1146" s="114">
        <v>7.75</v>
      </c>
    </row>
    <row r="1147" spans="1:7">
      <c r="A1147" s="107" t="s">
        <v>5010</v>
      </c>
      <c r="B1147" s="108" t="s">
        <v>1009</v>
      </c>
      <c r="C1147" s="109"/>
      <c r="D1147" s="111"/>
      <c r="E1147" s="111"/>
      <c r="F1147" s="111"/>
      <c r="G1147" s="111"/>
    </row>
    <row r="1148" spans="1:7">
      <c r="A1148" s="112" t="s">
        <v>5011</v>
      </c>
      <c r="B1148" s="112"/>
      <c r="C1148" s="113" t="s">
        <v>1010</v>
      </c>
      <c r="D1148" s="112" t="s">
        <v>23</v>
      </c>
      <c r="E1148" s="114">
        <v>0.24</v>
      </c>
      <c r="F1148" s="114">
        <v>6.3</v>
      </c>
      <c r="G1148" s="114">
        <v>6.54</v>
      </c>
    </row>
    <row r="1149" spans="1:7">
      <c r="A1149" s="112" t="s">
        <v>5012</v>
      </c>
      <c r="B1149" s="112"/>
      <c r="C1149" s="113" t="s">
        <v>1011</v>
      </c>
      <c r="D1149" s="112" t="s">
        <v>23</v>
      </c>
      <c r="E1149" s="114">
        <v>13.62</v>
      </c>
      <c r="F1149" s="114">
        <v>16.47</v>
      </c>
      <c r="G1149" s="114">
        <v>30.09</v>
      </c>
    </row>
    <row r="1150" spans="1:7">
      <c r="A1150" s="112" t="s">
        <v>5013</v>
      </c>
      <c r="B1150" s="112"/>
      <c r="C1150" s="113" t="s">
        <v>1012</v>
      </c>
      <c r="D1150" s="112" t="s">
        <v>50</v>
      </c>
      <c r="E1150" s="114">
        <v>0.24</v>
      </c>
      <c r="F1150" s="114">
        <v>8.0299999999999994</v>
      </c>
      <c r="G1150" s="114">
        <v>8.27</v>
      </c>
    </row>
    <row r="1151" spans="1:7">
      <c r="A1151" s="112" t="s">
        <v>5014</v>
      </c>
      <c r="B1151" s="112"/>
      <c r="C1151" s="113" t="s">
        <v>1013</v>
      </c>
      <c r="D1151" s="112" t="s">
        <v>23</v>
      </c>
      <c r="E1151" s="114">
        <v>54.49</v>
      </c>
      <c r="F1151" s="114">
        <v>0</v>
      </c>
      <c r="G1151" s="114">
        <v>54.49</v>
      </c>
    </row>
    <row r="1152" spans="1:7">
      <c r="A1152" s="112" t="s">
        <v>5015</v>
      </c>
      <c r="B1152" s="112"/>
      <c r="C1152" s="113" t="s">
        <v>1014</v>
      </c>
      <c r="D1152" s="112" t="s">
        <v>23</v>
      </c>
      <c r="E1152" s="114">
        <v>33.85</v>
      </c>
      <c r="F1152" s="114">
        <v>0</v>
      </c>
      <c r="G1152" s="114">
        <v>33.85</v>
      </c>
    </row>
    <row r="1153" spans="1:7">
      <c r="A1153" s="3" t="s">
        <v>1015</v>
      </c>
      <c r="B1153" s="3" t="s">
        <v>1016</v>
      </c>
      <c r="C1153" s="105"/>
      <c r="D1153" s="4"/>
      <c r="E1153" s="4"/>
      <c r="F1153" s="4"/>
      <c r="G1153" s="4"/>
    </row>
    <row r="1154" spans="1:7">
      <c r="A1154" s="107" t="s">
        <v>5016</v>
      </c>
      <c r="B1154" s="108" t="s">
        <v>1017</v>
      </c>
      <c r="C1154" s="109"/>
      <c r="D1154" s="111"/>
      <c r="E1154" s="111"/>
      <c r="F1154" s="111"/>
      <c r="G1154" s="111"/>
    </row>
    <row r="1155" spans="1:7">
      <c r="A1155" s="112" t="s">
        <v>5017</v>
      </c>
      <c r="B1155" s="112"/>
      <c r="C1155" s="113" t="s">
        <v>8488</v>
      </c>
      <c r="D1155" s="112" t="s">
        <v>23</v>
      </c>
      <c r="E1155" s="114">
        <v>45.13</v>
      </c>
      <c r="F1155" s="114">
        <v>7.45</v>
      </c>
      <c r="G1155" s="114">
        <v>52.58</v>
      </c>
    </row>
    <row r="1156" spans="1:7">
      <c r="A1156" s="112" t="s">
        <v>5018</v>
      </c>
      <c r="B1156" s="112"/>
      <c r="C1156" s="113" t="s">
        <v>8489</v>
      </c>
      <c r="D1156" s="112" t="s">
        <v>23</v>
      </c>
      <c r="E1156" s="114">
        <v>88.41</v>
      </c>
      <c r="F1156" s="114">
        <v>17.82</v>
      </c>
      <c r="G1156" s="114">
        <v>106.23</v>
      </c>
    </row>
    <row r="1157" spans="1:7">
      <c r="A1157" s="107" t="s">
        <v>5019</v>
      </c>
      <c r="B1157" s="108" t="s">
        <v>1018</v>
      </c>
      <c r="C1157" s="109"/>
      <c r="D1157" s="111"/>
      <c r="E1157" s="111"/>
      <c r="F1157" s="111"/>
      <c r="G1157" s="111"/>
    </row>
    <row r="1158" spans="1:7" ht="26.25">
      <c r="A1158" s="112" t="s">
        <v>5020</v>
      </c>
      <c r="B1158" s="112"/>
      <c r="C1158" s="113" t="s">
        <v>8490</v>
      </c>
      <c r="D1158" s="112" t="s">
        <v>23</v>
      </c>
      <c r="E1158" s="114">
        <v>65.819999999999993</v>
      </c>
      <c r="F1158" s="114">
        <v>15.71</v>
      </c>
      <c r="G1158" s="114">
        <v>81.53</v>
      </c>
    </row>
    <row r="1159" spans="1:7" ht="26.25">
      <c r="A1159" s="112" t="s">
        <v>5021</v>
      </c>
      <c r="B1159" s="112"/>
      <c r="C1159" s="113" t="s">
        <v>1019</v>
      </c>
      <c r="D1159" s="112" t="s">
        <v>23</v>
      </c>
      <c r="E1159" s="114">
        <v>103.28</v>
      </c>
      <c r="F1159" s="114">
        <v>15.71</v>
      </c>
      <c r="G1159" s="114">
        <v>118.99</v>
      </c>
    </row>
    <row r="1160" spans="1:7" ht="26.25">
      <c r="A1160" s="112" t="s">
        <v>5022</v>
      </c>
      <c r="B1160" s="112"/>
      <c r="C1160" s="113" t="s">
        <v>1020</v>
      </c>
      <c r="D1160" s="112" t="s">
        <v>23</v>
      </c>
      <c r="E1160" s="114">
        <v>105.74</v>
      </c>
      <c r="F1160" s="114">
        <v>15.71</v>
      </c>
      <c r="G1160" s="114">
        <v>121.45</v>
      </c>
    </row>
    <row r="1161" spans="1:7" ht="26.25">
      <c r="A1161" s="112" t="s">
        <v>5023</v>
      </c>
      <c r="B1161" s="112"/>
      <c r="C1161" s="113" t="s">
        <v>1021</v>
      </c>
      <c r="D1161" s="112" t="s">
        <v>23</v>
      </c>
      <c r="E1161" s="114">
        <v>152.76</v>
      </c>
      <c r="F1161" s="114">
        <v>15.71</v>
      </c>
      <c r="G1161" s="114">
        <v>168.47</v>
      </c>
    </row>
    <row r="1162" spans="1:7" ht="26.25">
      <c r="A1162" s="112" t="s">
        <v>5024</v>
      </c>
      <c r="B1162" s="112"/>
      <c r="C1162" s="113" t="s">
        <v>1022</v>
      </c>
      <c r="D1162" s="112" t="s">
        <v>23</v>
      </c>
      <c r="E1162" s="114">
        <v>113.1</v>
      </c>
      <c r="F1162" s="114">
        <v>15.71</v>
      </c>
      <c r="G1162" s="114">
        <v>128.81</v>
      </c>
    </row>
    <row r="1163" spans="1:7" ht="26.25">
      <c r="A1163" s="112" t="s">
        <v>5025</v>
      </c>
      <c r="B1163" s="112"/>
      <c r="C1163" s="113" t="s">
        <v>8491</v>
      </c>
      <c r="D1163" s="112" t="s">
        <v>23</v>
      </c>
      <c r="E1163" s="114">
        <v>259.45</v>
      </c>
      <c r="F1163" s="114">
        <v>15.71</v>
      </c>
      <c r="G1163" s="114">
        <v>275.16000000000003</v>
      </c>
    </row>
    <row r="1164" spans="1:7">
      <c r="A1164" s="112" t="s">
        <v>8492</v>
      </c>
      <c r="B1164" s="112"/>
      <c r="C1164" s="113" t="s">
        <v>8493</v>
      </c>
      <c r="D1164" s="112" t="s">
        <v>23</v>
      </c>
      <c r="E1164" s="114">
        <v>193.45</v>
      </c>
      <c r="F1164" s="114">
        <v>15.71</v>
      </c>
      <c r="G1164" s="114">
        <v>209.16</v>
      </c>
    </row>
    <row r="1165" spans="1:7">
      <c r="A1165" s="107" t="s">
        <v>5026</v>
      </c>
      <c r="B1165" s="108" t="s">
        <v>1023</v>
      </c>
      <c r="C1165" s="109"/>
      <c r="D1165" s="111"/>
      <c r="E1165" s="111"/>
      <c r="F1165" s="111"/>
      <c r="G1165" s="111"/>
    </row>
    <row r="1166" spans="1:7" ht="26.25">
      <c r="A1166" s="112" t="s">
        <v>5027</v>
      </c>
      <c r="B1166" s="112"/>
      <c r="C1166" s="113" t="s">
        <v>1024</v>
      </c>
      <c r="D1166" s="112" t="s">
        <v>23</v>
      </c>
      <c r="E1166" s="114">
        <v>695.14</v>
      </c>
      <c r="F1166" s="114">
        <v>0</v>
      </c>
      <c r="G1166" s="114">
        <v>695.14</v>
      </c>
    </row>
    <row r="1167" spans="1:7">
      <c r="A1167" s="112" t="s">
        <v>5028</v>
      </c>
      <c r="B1167" s="112"/>
      <c r="C1167" s="113" t="s">
        <v>1025</v>
      </c>
      <c r="D1167" s="112" t="s">
        <v>23</v>
      </c>
      <c r="E1167" s="114">
        <v>216.35</v>
      </c>
      <c r="F1167" s="114">
        <v>0</v>
      </c>
      <c r="G1167" s="114">
        <v>216.35</v>
      </c>
    </row>
    <row r="1168" spans="1:7" ht="26.25">
      <c r="A1168" s="112" t="s">
        <v>8494</v>
      </c>
      <c r="B1168" s="112"/>
      <c r="C1168" s="113" t="s">
        <v>8495</v>
      </c>
      <c r="D1168" s="112" t="s">
        <v>23</v>
      </c>
      <c r="E1168" s="114">
        <v>477.14</v>
      </c>
      <c r="F1168" s="114">
        <v>0</v>
      </c>
      <c r="G1168" s="114">
        <v>477.14</v>
      </c>
    </row>
    <row r="1169" spans="1:7">
      <c r="A1169" s="107" t="s">
        <v>5029</v>
      </c>
      <c r="B1169" s="108" t="s">
        <v>1026</v>
      </c>
      <c r="C1169" s="109"/>
      <c r="D1169" s="111"/>
      <c r="E1169" s="111"/>
      <c r="F1169" s="111"/>
      <c r="G1169" s="111"/>
    </row>
    <row r="1170" spans="1:7" ht="26.25">
      <c r="A1170" s="112" t="s">
        <v>5030</v>
      </c>
      <c r="B1170" s="112"/>
      <c r="C1170" s="113" t="s">
        <v>1027</v>
      </c>
      <c r="D1170" s="112" t="s">
        <v>23</v>
      </c>
      <c r="E1170" s="114">
        <v>79.77</v>
      </c>
      <c r="F1170" s="114">
        <v>0</v>
      </c>
      <c r="G1170" s="114">
        <v>79.77</v>
      </c>
    </row>
    <row r="1171" spans="1:7" ht="26.25">
      <c r="A1171" s="112" t="s">
        <v>5031</v>
      </c>
      <c r="B1171" s="112"/>
      <c r="C1171" s="113" t="s">
        <v>1028</v>
      </c>
      <c r="D1171" s="112" t="s">
        <v>23</v>
      </c>
      <c r="E1171" s="114">
        <v>113.15</v>
      </c>
      <c r="F1171" s="114">
        <v>0</v>
      </c>
      <c r="G1171" s="114">
        <v>113.15</v>
      </c>
    </row>
    <row r="1172" spans="1:7">
      <c r="A1172" s="107" t="s">
        <v>5032</v>
      </c>
      <c r="B1172" s="108" t="s">
        <v>1029</v>
      </c>
      <c r="C1172" s="109"/>
      <c r="D1172" s="111"/>
      <c r="E1172" s="111"/>
      <c r="F1172" s="111"/>
      <c r="G1172" s="111"/>
    </row>
    <row r="1173" spans="1:7" ht="26.25">
      <c r="A1173" s="112" t="s">
        <v>5033</v>
      </c>
      <c r="B1173" s="112"/>
      <c r="C1173" s="113" t="s">
        <v>1030</v>
      </c>
      <c r="D1173" s="112" t="s">
        <v>23</v>
      </c>
      <c r="E1173" s="114">
        <v>87.75</v>
      </c>
      <c r="F1173" s="114">
        <v>68.540000000000006</v>
      </c>
      <c r="G1173" s="114">
        <v>156.29</v>
      </c>
    </row>
    <row r="1174" spans="1:7" ht="26.25">
      <c r="A1174" s="112" t="s">
        <v>8852</v>
      </c>
      <c r="B1174" s="112"/>
      <c r="C1174" s="113" t="s">
        <v>8853</v>
      </c>
      <c r="D1174" s="112" t="s">
        <v>23</v>
      </c>
      <c r="E1174" s="114">
        <v>253.82</v>
      </c>
      <c r="F1174" s="114">
        <v>0</v>
      </c>
      <c r="G1174" s="114">
        <v>253.82</v>
      </c>
    </row>
    <row r="1175" spans="1:7">
      <c r="A1175" s="107" t="s">
        <v>5034</v>
      </c>
      <c r="B1175" s="108" t="s">
        <v>1031</v>
      </c>
      <c r="C1175" s="109"/>
      <c r="D1175" s="111"/>
      <c r="E1175" s="111"/>
      <c r="F1175" s="111"/>
      <c r="G1175" s="111"/>
    </row>
    <row r="1176" spans="1:7">
      <c r="A1176" s="112" t="s">
        <v>5035</v>
      </c>
      <c r="B1176" s="112"/>
      <c r="C1176" s="113" t="s">
        <v>1032</v>
      </c>
      <c r="D1176" s="112" t="s">
        <v>23</v>
      </c>
      <c r="E1176" s="114">
        <v>128.9</v>
      </c>
      <c r="F1176" s="114">
        <v>0</v>
      </c>
      <c r="G1176" s="114">
        <v>128.9</v>
      </c>
    </row>
    <row r="1177" spans="1:7">
      <c r="A1177" s="107" t="s">
        <v>5036</v>
      </c>
      <c r="B1177" s="108" t="s">
        <v>1033</v>
      </c>
      <c r="C1177" s="109"/>
      <c r="D1177" s="111"/>
      <c r="E1177" s="111"/>
      <c r="F1177" s="111"/>
      <c r="G1177" s="111"/>
    </row>
    <row r="1178" spans="1:7">
      <c r="A1178" s="112" t="s">
        <v>5037</v>
      </c>
      <c r="B1178" s="112"/>
      <c r="C1178" s="113" t="s">
        <v>8496</v>
      </c>
      <c r="D1178" s="112" t="s">
        <v>50</v>
      </c>
      <c r="E1178" s="114">
        <v>22.25</v>
      </c>
      <c r="F1178" s="114">
        <v>5.39</v>
      </c>
      <c r="G1178" s="114">
        <v>27.64</v>
      </c>
    </row>
    <row r="1179" spans="1:7">
      <c r="A1179" s="112" t="s">
        <v>5038</v>
      </c>
      <c r="B1179" s="112"/>
      <c r="C1179" s="113" t="s">
        <v>8497</v>
      </c>
      <c r="D1179" s="112" t="s">
        <v>50</v>
      </c>
      <c r="E1179" s="114">
        <v>25.48</v>
      </c>
      <c r="F1179" s="114">
        <v>5.39</v>
      </c>
      <c r="G1179" s="114">
        <v>30.87</v>
      </c>
    </row>
    <row r="1180" spans="1:7" ht="26.25">
      <c r="A1180" s="112" t="s">
        <v>5039</v>
      </c>
      <c r="B1180" s="112"/>
      <c r="C1180" s="113" t="s">
        <v>1034</v>
      </c>
      <c r="D1180" s="112" t="s">
        <v>50</v>
      </c>
      <c r="E1180" s="114">
        <v>15.46</v>
      </c>
      <c r="F1180" s="114">
        <v>7.15</v>
      </c>
      <c r="G1180" s="114">
        <v>22.61</v>
      </c>
    </row>
    <row r="1181" spans="1:7" ht="26.25">
      <c r="A1181" s="112" t="s">
        <v>5040</v>
      </c>
      <c r="B1181" s="112"/>
      <c r="C1181" s="113" t="s">
        <v>1035</v>
      </c>
      <c r="D1181" s="112" t="s">
        <v>50</v>
      </c>
      <c r="E1181" s="114">
        <v>17.09</v>
      </c>
      <c r="F1181" s="114">
        <v>7.15</v>
      </c>
      <c r="G1181" s="114">
        <v>24.24</v>
      </c>
    </row>
    <row r="1182" spans="1:7" ht="26.25">
      <c r="A1182" s="112" t="s">
        <v>5041</v>
      </c>
      <c r="B1182" s="112"/>
      <c r="C1182" s="113" t="s">
        <v>8498</v>
      </c>
      <c r="D1182" s="112" t="s">
        <v>50</v>
      </c>
      <c r="E1182" s="114">
        <v>26.3</v>
      </c>
      <c r="F1182" s="114">
        <v>5.39</v>
      </c>
      <c r="G1182" s="114">
        <v>31.69</v>
      </c>
    </row>
    <row r="1183" spans="1:7">
      <c r="A1183" s="112" t="s">
        <v>5042</v>
      </c>
      <c r="B1183" s="112"/>
      <c r="C1183" s="113" t="s">
        <v>1036</v>
      </c>
      <c r="D1183" s="112" t="s">
        <v>50</v>
      </c>
      <c r="E1183" s="114">
        <v>9.68</v>
      </c>
      <c r="F1183" s="114">
        <v>2.27</v>
      </c>
      <c r="G1183" s="114">
        <v>11.95</v>
      </c>
    </row>
    <row r="1184" spans="1:7">
      <c r="A1184" s="112" t="s">
        <v>5043</v>
      </c>
      <c r="B1184" s="112"/>
      <c r="C1184" s="113" t="s">
        <v>1037</v>
      </c>
      <c r="D1184" s="112" t="s">
        <v>50</v>
      </c>
      <c r="E1184" s="114">
        <v>4.1500000000000004</v>
      </c>
      <c r="F1184" s="114">
        <v>0</v>
      </c>
      <c r="G1184" s="114">
        <v>4.1500000000000004</v>
      </c>
    </row>
    <row r="1185" spans="1:7">
      <c r="A1185" s="112" t="s">
        <v>5044</v>
      </c>
      <c r="B1185" s="112"/>
      <c r="C1185" s="113" t="s">
        <v>1038</v>
      </c>
      <c r="D1185" s="112" t="s">
        <v>50</v>
      </c>
      <c r="E1185" s="114">
        <v>13.5</v>
      </c>
      <c r="F1185" s="114">
        <v>0</v>
      </c>
      <c r="G1185" s="114">
        <v>13.5</v>
      </c>
    </row>
    <row r="1186" spans="1:7">
      <c r="A1186" s="107" t="s">
        <v>5045</v>
      </c>
      <c r="B1186" s="108" t="s">
        <v>1039</v>
      </c>
      <c r="C1186" s="109"/>
      <c r="D1186" s="111"/>
      <c r="E1186" s="111"/>
      <c r="F1186" s="111"/>
      <c r="G1186" s="111"/>
    </row>
    <row r="1187" spans="1:7">
      <c r="A1187" s="112" t="s">
        <v>5046</v>
      </c>
      <c r="B1187" s="112"/>
      <c r="C1187" s="113" t="s">
        <v>1040</v>
      </c>
      <c r="D1187" s="112" t="s">
        <v>50</v>
      </c>
      <c r="E1187" s="114">
        <v>62.99</v>
      </c>
      <c r="F1187" s="114">
        <v>6.15</v>
      </c>
      <c r="G1187" s="114">
        <v>69.14</v>
      </c>
    </row>
    <row r="1188" spans="1:7" ht="26.25">
      <c r="A1188" s="112" t="s">
        <v>5047</v>
      </c>
      <c r="B1188" s="112"/>
      <c r="C1188" s="113" t="s">
        <v>8499</v>
      </c>
      <c r="D1188" s="112" t="s">
        <v>50</v>
      </c>
      <c r="E1188" s="114">
        <v>24.05</v>
      </c>
      <c r="F1188" s="114">
        <v>5.39</v>
      </c>
      <c r="G1188" s="114">
        <v>29.44</v>
      </c>
    </row>
    <row r="1189" spans="1:7">
      <c r="A1189" s="107" t="s">
        <v>5048</v>
      </c>
      <c r="B1189" s="108" t="s">
        <v>1041</v>
      </c>
      <c r="C1189" s="109"/>
      <c r="D1189" s="111"/>
      <c r="E1189" s="111"/>
      <c r="F1189" s="111"/>
      <c r="G1189" s="111"/>
    </row>
    <row r="1190" spans="1:7">
      <c r="A1190" s="112" t="s">
        <v>5049</v>
      </c>
      <c r="B1190" s="112"/>
      <c r="C1190" s="113" t="s">
        <v>1042</v>
      </c>
      <c r="D1190" s="112" t="s">
        <v>23</v>
      </c>
      <c r="E1190" s="114">
        <v>5.35</v>
      </c>
      <c r="F1190" s="114">
        <v>6.48</v>
      </c>
      <c r="G1190" s="114">
        <v>11.83</v>
      </c>
    </row>
    <row r="1191" spans="1:7">
      <c r="A1191" s="112" t="s">
        <v>5050</v>
      </c>
      <c r="B1191" s="112"/>
      <c r="C1191" s="113" t="s">
        <v>1043</v>
      </c>
      <c r="D1191" s="112" t="s">
        <v>23</v>
      </c>
      <c r="E1191" s="114">
        <v>2.25</v>
      </c>
      <c r="F1191" s="114">
        <v>22.69</v>
      </c>
      <c r="G1191" s="114">
        <v>24.94</v>
      </c>
    </row>
    <row r="1192" spans="1:7" ht="26.25">
      <c r="A1192" s="112" t="s">
        <v>5051</v>
      </c>
      <c r="B1192" s="112"/>
      <c r="C1192" s="113" t="s">
        <v>1044</v>
      </c>
      <c r="D1192" s="112" t="s">
        <v>23</v>
      </c>
      <c r="E1192" s="114">
        <v>0</v>
      </c>
      <c r="F1192" s="114">
        <v>49.36</v>
      </c>
      <c r="G1192" s="114">
        <v>49.36</v>
      </c>
    </row>
    <row r="1193" spans="1:7">
      <c r="A1193" s="112" t="s">
        <v>5052</v>
      </c>
      <c r="B1193" s="112"/>
      <c r="C1193" s="113" t="s">
        <v>1045</v>
      </c>
      <c r="D1193" s="112" t="s">
        <v>3</v>
      </c>
      <c r="E1193" s="114">
        <v>51.5</v>
      </c>
      <c r="F1193" s="114">
        <v>0</v>
      </c>
      <c r="G1193" s="114">
        <v>51.5</v>
      </c>
    </row>
    <row r="1194" spans="1:7">
      <c r="A1194" s="112" t="s">
        <v>5053</v>
      </c>
      <c r="B1194" s="112"/>
      <c r="C1194" s="113" t="s">
        <v>1046</v>
      </c>
      <c r="D1194" s="112" t="s">
        <v>50</v>
      </c>
      <c r="E1194" s="114">
        <v>0</v>
      </c>
      <c r="F1194" s="114">
        <v>8.0299999999999994</v>
      </c>
      <c r="G1194" s="114">
        <v>8.0299999999999994</v>
      </c>
    </row>
    <row r="1195" spans="1:7">
      <c r="A1195" s="112" t="s">
        <v>5054</v>
      </c>
      <c r="B1195" s="112"/>
      <c r="C1195" s="113" t="s">
        <v>1047</v>
      </c>
      <c r="D1195" s="112" t="s">
        <v>50</v>
      </c>
      <c r="E1195" s="114">
        <v>8.36</v>
      </c>
      <c r="F1195" s="114">
        <v>8.8800000000000008</v>
      </c>
      <c r="G1195" s="114">
        <v>17.239999999999998</v>
      </c>
    </row>
    <row r="1196" spans="1:7">
      <c r="A1196" s="112" t="s">
        <v>5055</v>
      </c>
      <c r="B1196" s="112"/>
      <c r="C1196" s="113" t="s">
        <v>8854</v>
      </c>
      <c r="D1196" s="112" t="s">
        <v>50</v>
      </c>
      <c r="E1196" s="114">
        <v>8.08</v>
      </c>
      <c r="F1196" s="114">
        <v>8.8800000000000008</v>
      </c>
      <c r="G1196" s="114">
        <v>16.96</v>
      </c>
    </row>
    <row r="1197" spans="1:7">
      <c r="A1197" s="112" t="s">
        <v>5056</v>
      </c>
      <c r="B1197" s="112"/>
      <c r="C1197" s="113" t="s">
        <v>8855</v>
      </c>
      <c r="D1197" s="112" t="s">
        <v>50</v>
      </c>
      <c r="E1197" s="114">
        <v>12.08</v>
      </c>
      <c r="F1197" s="114">
        <v>8.8800000000000008</v>
      </c>
      <c r="G1197" s="114">
        <v>20.96</v>
      </c>
    </row>
    <row r="1198" spans="1:7">
      <c r="A1198" s="112" t="s">
        <v>5057</v>
      </c>
      <c r="B1198" s="112"/>
      <c r="C1198" s="113" t="s">
        <v>8500</v>
      </c>
      <c r="D1198" s="112" t="s">
        <v>3</v>
      </c>
      <c r="E1198" s="114">
        <v>18.3</v>
      </c>
      <c r="F1198" s="114">
        <v>2.27</v>
      </c>
      <c r="G1198" s="114">
        <v>20.57</v>
      </c>
    </row>
    <row r="1199" spans="1:7">
      <c r="A1199" s="112" t="s">
        <v>5058</v>
      </c>
      <c r="B1199" s="112"/>
      <c r="C1199" s="113" t="s">
        <v>1048</v>
      </c>
      <c r="D1199" s="112" t="s">
        <v>50</v>
      </c>
      <c r="E1199" s="114">
        <v>6.27</v>
      </c>
      <c r="F1199" s="114">
        <v>1.1399999999999999</v>
      </c>
      <c r="G1199" s="114">
        <v>7.41</v>
      </c>
    </row>
    <row r="1200" spans="1:7">
      <c r="A1200" s="3" t="s">
        <v>1049</v>
      </c>
      <c r="B1200" s="3" t="s">
        <v>1050</v>
      </c>
      <c r="C1200" s="105"/>
      <c r="D1200" s="4"/>
      <c r="E1200" s="4"/>
      <c r="F1200" s="4"/>
      <c r="G1200" s="4"/>
    </row>
    <row r="1201" spans="1:7">
      <c r="A1201" s="107" t="s">
        <v>5059</v>
      </c>
      <c r="B1201" s="108" t="s">
        <v>1051</v>
      </c>
      <c r="C1201" s="109"/>
      <c r="D1201" s="111"/>
      <c r="E1201" s="111"/>
      <c r="F1201" s="111"/>
      <c r="G1201" s="111"/>
    </row>
    <row r="1202" spans="1:7">
      <c r="A1202" s="112" t="s">
        <v>5060</v>
      </c>
      <c r="B1202" s="112"/>
      <c r="C1202" s="113" t="s">
        <v>1052</v>
      </c>
      <c r="D1202" s="112" t="s">
        <v>23</v>
      </c>
      <c r="E1202" s="114">
        <v>17.88</v>
      </c>
      <c r="F1202" s="114">
        <v>18.89</v>
      </c>
      <c r="G1202" s="114">
        <v>36.770000000000003</v>
      </c>
    </row>
    <row r="1203" spans="1:7">
      <c r="A1203" s="112" t="s">
        <v>5061</v>
      </c>
      <c r="B1203" s="112"/>
      <c r="C1203" s="113" t="s">
        <v>1053</v>
      </c>
      <c r="D1203" s="112" t="s">
        <v>23</v>
      </c>
      <c r="E1203" s="114">
        <v>32.72</v>
      </c>
      <c r="F1203" s="114">
        <v>37.79</v>
      </c>
      <c r="G1203" s="114">
        <v>70.510000000000005</v>
      </c>
    </row>
    <row r="1204" spans="1:7">
      <c r="A1204" s="112" t="s">
        <v>5062</v>
      </c>
      <c r="B1204" s="112"/>
      <c r="C1204" s="113" t="s">
        <v>1054</v>
      </c>
      <c r="D1204" s="112" t="s">
        <v>23</v>
      </c>
      <c r="E1204" s="114">
        <v>54.72</v>
      </c>
      <c r="F1204" s="114">
        <v>40.94</v>
      </c>
      <c r="G1204" s="114">
        <v>95.66</v>
      </c>
    </row>
    <row r="1205" spans="1:7">
      <c r="A1205" s="112" t="s">
        <v>5063</v>
      </c>
      <c r="B1205" s="112"/>
      <c r="C1205" s="113" t="s">
        <v>8856</v>
      </c>
      <c r="D1205" s="112" t="s">
        <v>50</v>
      </c>
      <c r="E1205" s="114">
        <v>9.5299999999999994</v>
      </c>
      <c r="F1205" s="114">
        <v>12.6</v>
      </c>
      <c r="G1205" s="114">
        <v>22.13</v>
      </c>
    </row>
    <row r="1206" spans="1:7" ht="26.25">
      <c r="A1206" s="112" t="s">
        <v>5064</v>
      </c>
      <c r="B1206" s="112"/>
      <c r="C1206" s="113" t="s">
        <v>1055</v>
      </c>
      <c r="D1206" s="112" t="s">
        <v>23</v>
      </c>
      <c r="E1206" s="114">
        <v>73.900000000000006</v>
      </c>
      <c r="F1206" s="114">
        <v>37.79</v>
      </c>
      <c r="G1206" s="114">
        <v>111.69</v>
      </c>
    </row>
    <row r="1207" spans="1:7">
      <c r="A1207" s="112" t="s">
        <v>5065</v>
      </c>
      <c r="B1207" s="112"/>
      <c r="C1207" s="113" t="s">
        <v>1056</v>
      </c>
      <c r="D1207" s="112" t="s">
        <v>23</v>
      </c>
      <c r="E1207" s="114">
        <v>58.15</v>
      </c>
      <c r="F1207" s="114">
        <v>18.89</v>
      </c>
      <c r="G1207" s="114">
        <v>77.040000000000006</v>
      </c>
    </row>
    <row r="1208" spans="1:7">
      <c r="A1208" s="107" t="s">
        <v>5066</v>
      </c>
      <c r="B1208" s="108" t="s">
        <v>1057</v>
      </c>
      <c r="C1208" s="109"/>
      <c r="D1208" s="111"/>
      <c r="E1208" s="111"/>
      <c r="F1208" s="111"/>
      <c r="G1208" s="111"/>
    </row>
    <row r="1209" spans="1:7">
      <c r="A1209" s="112" t="s">
        <v>5067</v>
      </c>
      <c r="B1209" s="112"/>
      <c r="C1209" s="113" t="s">
        <v>1058</v>
      </c>
      <c r="D1209" s="112" t="s">
        <v>23</v>
      </c>
      <c r="E1209" s="114">
        <v>58.45</v>
      </c>
      <c r="F1209" s="114">
        <v>0</v>
      </c>
      <c r="G1209" s="114">
        <v>58.45</v>
      </c>
    </row>
    <row r="1210" spans="1:7">
      <c r="A1210" s="112" t="s">
        <v>5068</v>
      </c>
      <c r="B1210" s="112"/>
      <c r="C1210" s="113" t="s">
        <v>1059</v>
      </c>
      <c r="D1210" s="112" t="s">
        <v>23</v>
      </c>
      <c r="E1210" s="114">
        <v>67.72</v>
      </c>
      <c r="F1210" s="114">
        <v>0</v>
      </c>
      <c r="G1210" s="114">
        <v>67.72</v>
      </c>
    </row>
    <row r="1211" spans="1:7" ht="26.25">
      <c r="A1211" s="112" t="s">
        <v>5069</v>
      </c>
      <c r="B1211" s="112"/>
      <c r="C1211" s="113" t="s">
        <v>1060</v>
      </c>
      <c r="D1211" s="112" t="s">
        <v>23</v>
      </c>
      <c r="E1211" s="114">
        <v>76.53</v>
      </c>
      <c r="F1211" s="114">
        <v>0</v>
      </c>
      <c r="G1211" s="114">
        <v>76.53</v>
      </c>
    </row>
    <row r="1212" spans="1:7">
      <c r="A1212" s="112" t="s">
        <v>5070</v>
      </c>
      <c r="B1212" s="112"/>
      <c r="C1212" s="113" t="s">
        <v>1061</v>
      </c>
      <c r="D1212" s="112" t="s">
        <v>23</v>
      </c>
      <c r="E1212" s="114">
        <v>81.599999999999994</v>
      </c>
      <c r="F1212" s="114">
        <v>0</v>
      </c>
      <c r="G1212" s="114">
        <v>81.599999999999994</v>
      </c>
    </row>
    <row r="1213" spans="1:7">
      <c r="A1213" s="107" t="s">
        <v>5071</v>
      </c>
      <c r="B1213" s="108" t="s">
        <v>1062</v>
      </c>
      <c r="C1213" s="109"/>
      <c r="D1213" s="111"/>
      <c r="E1213" s="111"/>
      <c r="F1213" s="111"/>
      <c r="G1213" s="111"/>
    </row>
    <row r="1214" spans="1:7">
      <c r="A1214" s="112" t="s">
        <v>5072</v>
      </c>
      <c r="B1214" s="112"/>
      <c r="C1214" s="113" t="s">
        <v>1063</v>
      </c>
      <c r="D1214" s="112" t="s">
        <v>23</v>
      </c>
      <c r="E1214" s="114">
        <v>47.6</v>
      </c>
      <c r="F1214" s="114">
        <v>0</v>
      </c>
      <c r="G1214" s="114">
        <v>47.6</v>
      </c>
    </row>
    <row r="1215" spans="1:7">
      <c r="A1215" s="112" t="s">
        <v>5073</v>
      </c>
      <c r="B1215" s="112"/>
      <c r="C1215" s="113" t="s">
        <v>1064</v>
      </c>
      <c r="D1215" s="112" t="s">
        <v>23</v>
      </c>
      <c r="E1215" s="114">
        <v>70.739999999999995</v>
      </c>
      <c r="F1215" s="114">
        <v>0</v>
      </c>
      <c r="G1215" s="114">
        <v>70.739999999999995</v>
      </c>
    </row>
    <row r="1216" spans="1:7">
      <c r="A1216" s="112" t="s">
        <v>5074</v>
      </c>
      <c r="B1216" s="112"/>
      <c r="C1216" s="113" t="s">
        <v>1065</v>
      </c>
      <c r="D1216" s="112" t="s">
        <v>23</v>
      </c>
      <c r="E1216" s="114">
        <v>88.84</v>
      </c>
      <c r="F1216" s="114">
        <v>0</v>
      </c>
      <c r="G1216" s="114">
        <v>88.84</v>
      </c>
    </row>
    <row r="1217" spans="1:7">
      <c r="A1217" s="112" t="s">
        <v>5075</v>
      </c>
      <c r="B1217" s="112"/>
      <c r="C1217" s="113" t="s">
        <v>1066</v>
      </c>
      <c r="D1217" s="112" t="s">
        <v>23</v>
      </c>
      <c r="E1217" s="114">
        <v>69.349999999999994</v>
      </c>
      <c r="F1217" s="114">
        <v>0</v>
      </c>
      <c r="G1217" s="114">
        <v>69.349999999999994</v>
      </c>
    </row>
    <row r="1218" spans="1:7">
      <c r="A1218" s="112" t="s">
        <v>5076</v>
      </c>
      <c r="B1218" s="112"/>
      <c r="C1218" s="113" t="s">
        <v>1067</v>
      </c>
      <c r="D1218" s="112" t="s">
        <v>23</v>
      </c>
      <c r="E1218" s="114">
        <v>65.67</v>
      </c>
      <c r="F1218" s="114">
        <v>0</v>
      </c>
      <c r="G1218" s="114">
        <v>65.67</v>
      </c>
    </row>
    <row r="1219" spans="1:7">
      <c r="A1219" s="112" t="s">
        <v>5077</v>
      </c>
      <c r="B1219" s="112"/>
      <c r="C1219" s="113" t="s">
        <v>1068</v>
      </c>
      <c r="D1219" s="112" t="s">
        <v>23</v>
      </c>
      <c r="E1219" s="114">
        <v>60.53</v>
      </c>
      <c r="F1219" s="114">
        <v>0</v>
      </c>
      <c r="G1219" s="114">
        <v>60.53</v>
      </c>
    </row>
    <row r="1220" spans="1:7">
      <c r="A1220" s="112" t="s">
        <v>8857</v>
      </c>
      <c r="B1220" s="112"/>
      <c r="C1220" s="113" t="s">
        <v>8858</v>
      </c>
      <c r="D1220" s="112" t="s">
        <v>23</v>
      </c>
      <c r="E1220" s="114">
        <v>118.05</v>
      </c>
      <c r="F1220" s="114">
        <v>0</v>
      </c>
      <c r="G1220" s="114">
        <v>118.05</v>
      </c>
    </row>
    <row r="1221" spans="1:7">
      <c r="A1221" s="112" t="s">
        <v>5078</v>
      </c>
      <c r="B1221" s="112"/>
      <c r="C1221" s="113" t="s">
        <v>1069</v>
      </c>
      <c r="D1221" s="112" t="s">
        <v>23</v>
      </c>
      <c r="E1221" s="114">
        <v>86.13</v>
      </c>
      <c r="F1221" s="114">
        <v>0</v>
      </c>
      <c r="G1221" s="114">
        <v>86.13</v>
      </c>
    </row>
    <row r="1222" spans="1:7" ht="26.25">
      <c r="A1222" s="112" t="s">
        <v>5079</v>
      </c>
      <c r="B1222" s="112"/>
      <c r="C1222" s="113" t="s">
        <v>1070</v>
      </c>
      <c r="D1222" s="112" t="s">
        <v>3</v>
      </c>
      <c r="E1222" s="114">
        <v>1324.58</v>
      </c>
      <c r="F1222" s="114">
        <v>0</v>
      </c>
      <c r="G1222" s="114">
        <v>1324.58</v>
      </c>
    </row>
    <row r="1223" spans="1:7" ht="26.25">
      <c r="A1223" s="112" t="s">
        <v>5080</v>
      </c>
      <c r="B1223" s="112"/>
      <c r="C1223" s="113" t="s">
        <v>1071</v>
      </c>
      <c r="D1223" s="112" t="s">
        <v>3</v>
      </c>
      <c r="E1223" s="114">
        <v>795.4</v>
      </c>
      <c r="F1223" s="114">
        <v>0</v>
      </c>
      <c r="G1223" s="114">
        <v>795.4</v>
      </c>
    </row>
    <row r="1224" spans="1:7">
      <c r="A1224" s="107" t="s">
        <v>5081</v>
      </c>
      <c r="B1224" s="108" t="s">
        <v>1072</v>
      </c>
      <c r="C1224" s="109"/>
      <c r="D1224" s="111"/>
      <c r="E1224" s="111"/>
      <c r="F1224" s="111"/>
      <c r="G1224" s="111"/>
    </row>
    <row r="1225" spans="1:7">
      <c r="A1225" s="112" t="s">
        <v>5082</v>
      </c>
      <c r="B1225" s="112"/>
      <c r="C1225" s="113" t="s">
        <v>1073</v>
      </c>
      <c r="D1225" s="112" t="s">
        <v>23</v>
      </c>
      <c r="E1225" s="114">
        <v>251.15</v>
      </c>
      <c r="F1225" s="114">
        <v>0</v>
      </c>
      <c r="G1225" s="114">
        <v>251.15</v>
      </c>
    </row>
    <row r="1226" spans="1:7">
      <c r="A1226" s="107" t="s">
        <v>5083</v>
      </c>
      <c r="B1226" s="108" t="s">
        <v>8117</v>
      </c>
      <c r="C1226" s="109"/>
      <c r="D1226" s="111"/>
      <c r="E1226" s="111"/>
      <c r="F1226" s="111"/>
      <c r="G1226" s="111"/>
    </row>
    <row r="1227" spans="1:7">
      <c r="A1227" s="112" t="s">
        <v>5084</v>
      </c>
      <c r="B1227" s="112"/>
      <c r="C1227" s="113" t="s">
        <v>1074</v>
      </c>
      <c r="D1227" s="112" t="s">
        <v>23</v>
      </c>
      <c r="E1227" s="114">
        <v>124.6</v>
      </c>
      <c r="F1227" s="114">
        <v>93.21</v>
      </c>
      <c r="G1227" s="114">
        <v>217.81</v>
      </c>
    </row>
    <row r="1228" spans="1:7">
      <c r="A1228" s="112" t="s">
        <v>5085</v>
      </c>
      <c r="B1228" s="112"/>
      <c r="C1228" s="113" t="s">
        <v>1075</v>
      </c>
      <c r="D1228" s="112" t="s">
        <v>23</v>
      </c>
      <c r="E1228" s="114">
        <v>484.5</v>
      </c>
      <c r="F1228" s="114">
        <v>0</v>
      </c>
      <c r="G1228" s="114">
        <v>484.5</v>
      </c>
    </row>
    <row r="1229" spans="1:7">
      <c r="A1229" s="112" t="s">
        <v>5086</v>
      </c>
      <c r="B1229" s="112"/>
      <c r="C1229" s="113" t="s">
        <v>1076</v>
      </c>
      <c r="D1229" s="112" t="s">
        <v>23</v>
      </c>
      <c r="E1229" s="114">
        <v>196</v>
      </c>
      <c r="F1229" s="114">
        <v>0</v>
      </c>
      <c r="G1229" s="114">
        <v>196</v>
      </c>
    </row>
    <row r="1230" spans="1:7" ht="26.25">
      <c r="A1230" s="112" t="s">
        <v>5087</v>
      </c>
      <c r="B1230" s="112"/>
      <c r="C1230" s="113" t="s">
        <v>1077</v>
      </c>
      <c r="D1230" s="112" t="s">
        <v>23</v>
      </c>
      <c r="E1230" s="114">
        <v>393.44</v>
      </c>
      <c r="F1230" s="114">
        <v>0</v>
      </c>
      <c r="G1230" s="114">
        <v>393.44</v>
      </c>
    </row>
    <row r="1231" spans="1:7" ht="26.25">
      <c r="A1231" s="112" t="s">
        <v>5088</v>
      </c>
      <c r="B1231" s="112"/>
      <c r="C1231" s="113" t="s">
        <v>1078</v>
      </c>
      <c r="D1231" s="112" t="s">
        <v>23</v>
      </c>
      <c r="E1231" s="114">
        <v>484.5</v>
      </c>
      <c r="F1231" s="114">
        <v>0</v>
      </c>
      <c r="G1231" s="114">
        <v>484.5</v>
      </c>
    </row>
    <row r="1232" spans="1:7" ht="26.25">
      <c r="A1232" s="112" t="s">
        <v>5089</v>
      </c>
      <c r="B1232" s="112"/>
      <c r="C1232" s="113" t="s">
        <v>1079</v>
      </c>
      <c r="D1232" s="112" t="s">
        <v>23</v>
      </c>
      <c r="E1232" s="114">
        <v>525.88</v>
      </c>
      <c r="F1232" s="114">
        <v>0</v>
      </c>
      <c r="G1232" s="114">
        <v>525.88</v>
      </c>
    </row>
    <row r="1233" spans="1:7">
      <c r="A1233" s="112" t="s">
        <v>5090</v>
      </c>
      <c r="B1233" s="112"/>
      <c r="C1233" s="113" t="s">
        <v>1080</v>
      </c>
      <c r="D1233" s="112" t="s">
        <v>23</v>
      </c>
      <c r="E1233" s="114">
        <v>763.95</v>
      </c>
      <c r="F1233" s="114">
        <v>0</v>
      </c>
      <c r="G1233" s="114">
        <v>763.95</v>
      </c>
    </row>
    <row r="1234" spans="1:7">
      <c r="A1234" s="112" t="s">
        <v>5091</v>
      </c>
      <c r="B1234" s="112"/>
      <c r="C1234" s="113" t="s">
        <v>1081</v>
      </c>
      <c r="D1234" s="112" t="s">
        <v>23</v>
      </c>
      <c r="E1234" s="114">
        <v>415.38</v>
      </c>
      <c r="F1234" s="114">
        <v>0</v>
      </c>
      <c r="G1234" s="114">
        <v>415.38</v>
      </c>
    </row>
    <row r="1235" spans="1:7">
      <c r="A1235" s="112" t="s">
        <v>5092</v>
      </c>
      <c r="B1235" s="112"/>
      <c r="C1235" s="113" t="s">
        <v>1082</v>
      </c>
      <c r="D1235" s="112" t="s">
        <v>23</v>
      </c>
      <c r="E1235" s="114">
        <v>283.25</v>
      </c>
      <c r="F1235" s="114">
        <v>0</v>
      </c>
      <c r="G1235" s="114">
        <v>283.25</v>
      </c>
    </row>
    <row r="1236" spans="1:7" ht="26.25">
      <c r="A1236" s="112" t="s">
        <v>5093</v>
      </c>
      <c r="B1236" s="112"/>
      <c r="C1236" s="113" t="s">
        <v>1083</v>
      </c>
      <c r="D1236" s="112" t="s">
        <v>23</v>
      </c>
      <c r="E1236" s="114">
        <v>246.77</v>
      </c>
      <c r="F1236" s="114">
        <v>0</v>
      </c>
      <c r="G1236" s="114">
        <v>246.77</v>
      </c>
    </row>
    <row r="1237" spans="1:7" ht="26.25">
      <c r="A1237" s="112" t="s">
        <v>5094</v>
      </c>
      <c r="B1237" s="112"/>
      <c r="C1237" s="113" t="s">
        <v>1084</v>
      </c>
      <c r="D1237" s="112" t="s">
        <v>23</v>
      </c>
      <c r="E1237" s="114">
        <v>247.41</v>
      </c>
      <c r="F1237" s="114">
        <v>0</v>
      </c>
      <c r="G1237" s="114">
        <v>247.41</v>
      </c>
    </row>
    <row r="1238" spans="1:7" ht="26.25">
      <c r="A1238" s="112" t="s">
        <v>5095</v>
      </c>
      <c r="B1238" s="112"/>
      <c r="C1238" s="113" t="s">
        <v>1085</v>
      </c>
      <c r="D1238" s="112" t="s">
        <v>23</v>
      </c>
      <c r="E1238" s="114">
        <v>486.35</v>
      </c>
      <c r="F1238" s="114">
        <v>0</v>
      </c>
      <c r="G1238" s="114">
        <v>486.35</v>
      </c>
    </row>
    <row r="1239" spans="1:7" ht="26.25">
      <c r="A1239" s="112" t="s">
        <v>5096</v>
      </c>
      <c r="B1239" s="112"/>
      <c r="C1239" s="113" t="s">
        <v>1086</v>
      </c>
      <c r="D1239" s="112" t="s">
        <v>23</v>
      </c>
      <c r="E1239" s="114">
        <v>602.25</v>
      </c>
      <c r="F1239" s="114">
        <v>0</v>
      </c>
      <c r="G1239" s="114">
        <v>602.25</v>
      </c>
    </row>
    <row r="1240" spans="1:7">
      <c r="A1240" s="107" t="s">
        <v>5097</v>
      </c>
      <c r="B1240" s="108" t="s">
        <v>1087</v>
      </c>
      <c r="C1240" s="109"/>
      <c r="D1240" s="111"/>
      <c r="E1240" s="111"/>
      <c r="F1240" s="111"/>
      <c r="G1240" s="111"/>
    </row>
    <row r="1241" spans="1:7">
      <c r="A1241" s="112" t="s">
        <v>5098</v>
      </c>
      <c r="B1241" s="112"/>
      <c r="C1241" s="113" t="s">
        <v>1088</v>
      </c>
      <c r="D1241" s="112" t="s">
        <v>23</v>
      </c>
      <c r="E1241" s="114">
        <v>33.700000000000003</v>
      </c>
      <c r="F1241" s="114">
        <v>0</v>
      </c>
      <c r="G1241" s="114">
        <v>33.700000000000003</v>
      </c>
    </row>
    <row r="1242" spans="1:7">
      <c r="A1242" s="112" t="s">
        <v>5099</v>
      </c>
      <c r="B1242" s="112"/>
      <c r="C1242" s="113" t="s">
        <v>1089</v>
      </c>
      <c r="D1242" s="112" t="s">
        <v>23</v>
      </c>
      <c r="E1242" s="114">
        <v>0.48</v>
      </c>
      <c r="F1242" s="114">
        <v>9.4499999999999993</v>
      </c>
      <c r="G1242" s="114">
        <v>9.93</v>
      </c>
    </row>
    <row r="1243" spans="1:7">
      <c r="A1243" s="112" t="s">
        <v>5100</v>
      </c>
      <c r="B1243" s="112"/>
      <c r="C1243" s="113" t="s">
        <v>1090</v>
      </c>
      <c r="D1243" s="112" t="s">
        <v>23</v>
      </c>
      <c r="E1243" s="114">
        <v>0</v>
      </c>
      <c r="F1243" s="114">
        <v>4.72</v>
      </c>
      <c r="G1243" s="114">
        <v>4.72</v>
      </c>
    </row>
    <row r="1244" spans="1:7">
      <c r="A1244" s="112" t="s">
        <v>5101</v>
      </c>
      <c r="B1244" s="112"/>
      <c r="C1244" s="113" t="s">
        <v>1091</v>
      </c>
      <c r="D1244" s="112" t="s">
        <v>50</v>
      </c>
      <c r="E1244" s="114">
        <v>12.36</v>
      </c>
      <c r="F1244" s="114">
        <v>0</v>
      </c>
      <c r="G1244" s="114">
        <v>12.36</v>
      </c>
    </row>
    <row r="1245" spans="1:7">
      <c r="A1245" s="112" t="s">
        <v>5102</v>
      </c>
      <c r="B1245" s="112"/>
      <c r="C1245" s="113" t="s">
        <v>1092</v>
      </c>
      <c r="D1245" s="112" t="s">
        <v>3</v>
      </c>
      <c r="E1245" s="114">
        <v>11.66</v>
      </c>
      <c r="F1245" s="114">
        <v>0</v>
      </c>
      <c r="G1245" s="114">
        <v>11.66</v>
      </c>
    </row>
    <row r="1246" spans="1:7">
      <c r="A1246" s="3" t="s">
        <v>1093</v>
      </c>
      <c r="B1246" s="3" t="s">
        <v>1094</v>
      </c>
      <c r="C1246" s="105"/>
      <c r="D1246" s="4"/>
      <c r="E1246" s="4"/>
      <c r="F1246" s="4"/>
      <c r="G1246" s="4"/>
    </row>
    <row r="1247" spans="1:7">
      <c r="A1247" s="107" t="s">
        <v>5103</v>
      </c>
      <c r="B1247" s="108" t="s">
        <v>1095</v>
      </c>
      <c r="C1247" s="109"/>
      <c r="D1247" s="111"/>
      <c r="E1247" s="111"/>
      <c r="F1247" s="111"/>
      <c r="G1247" s="111"/>
    </row>
    <row r="1248" spans="1:7">
      <c r="A1248" s="112" t="s">
        <v>5104</v>
      </c>
      <c r="B1248" s="112"/>
      <c r="C1248" s="113" t="s">
        <v>1096</v>
      </c>
      <c r="D1248" s="112" t="s">
        <v>23</v>
      </c>
      <c r="E1248" s="114">
        <v>371.33</v>
      </c>
      <c r="F1248" s="114">
        <v>42.34</v>
      </c>
      <c r="G1248" s="114">
        <v>413.67</v>
      </c>
    </row>
    <row r="1249" spans="1:7">
      <c r="A1249" s="112" t="s">
        <v>5105</v>
      </c>
      <c r="B1249" s="112"/>
      <c r="C1249" s="113" t="s">
        <v>1097</v>
      </c>
      <c r="D1249" s="112" t="s">
        <v>23</v>
      </c>
      <c r="E1249" s="114">
        <v>404.84</v>
      </c>
      <c r="F1249" s="114">
        <v>42.34</v>
      </c>
      <c r="G1249" s="114">
        <v>447.18</v>
      </c>
    </row>
    <row r="1250" spans="1:7">
      <c r="A1250" s="107" t="s">
        <v>5106</v>
      </c>
      <c r="B1250" s="108" t="s">
        <v>1098</v>
      </c>
      <c r="C1250" s="109"/>
      <c r="D1250" s="111"/>
      <c r="E1250" s="111"/>
      <c r="F1250" s="111"/>
      <c r="G1250" s="111"/>
    </row>
    <row r="1251" spans="1:7">
      <c r="A1251" s="112" t="s">
        <v>5107</v>
      </c>
      <c r="B1251" s="112"/>
      <c r="C1251" s="113" t="s">
        <v>1099</v>
      </c>
      <c r="D1251" s="112" t="s">
        <v>23</v>
      </c>
      <c r="E1251" s="114">
        <v>307.75</v>
      </c>
      <c r="F1251" s="114">
        <v>44.06</v>
      </c>
      <c r="G1251" s="114">
        <v>351.81</v>
      </c>
    </row>
    <row r="1252" spans="1:7">
      <c r="A1252" s="112" t="s">
        <v>5108</v>
      </c>
      <c r="B1252" s="112"/>
      <c r="C1252" s="113" t="s">
        <v>1100</v>
      </c>
      <c r="D1252" s="112" t="s">
        <v>3</v>
      </c>
      <c r="E1252" s="114">
        <v>538.96</v>
      </c>
      <c r="F1252" s="114">
        <v>89.36</v>
      </c>
      <c r="G1252" s="114">
        <v>628.32000000000005</v>
      </c>
    </row>
    <row r="1253" spans="1:7">
      <c r="A1253" s="112" t="s">
        <v>5109</v>
      </c>
      <c r="B1253" s="112"/>
      <c r="C1253" s="113" t="s">
        <v>1101</v>
      </c>
      <c r="D1253" s="112" t="s">
        <v>3</v>
      </c>
      <c r="E1253" s="114">
        <v>542.05999999999995</v>
      </c>
      <c r="F1253" s="114">
        <v>89.36</v>
      </c>
      <c r="G1253" s="114">
        <v>631.41999999999996</v>
      </c>
    </row>
    <row r="1254" spans="1:7">
      <c r="A1254" s="112" t="s">
        <v>5110</v>
      </c>
      <c r="B1254" s="112"/>
      <c r="C1254" s="113" t="s">
        <v>1102</v>
      </c>
      <c r="D1254" s="112" t="s">
        <v>3</v>
      </c>
      <c r="E1254" s="114">
        <v>574.67999999999995</v>
      </c>
      <c r="F1254" s="114">
        <v>89.36</v>
      </c>
      <c r="G1254" s="114">
        <v>664.04</v>
      </c>
    </row>
    <row r="1255" spans="1:7">
      <c r="A1255" s="112" t="s">
        <v>5111</v>
      </c>
      <c r="B1255" s="112"/>
      <c r="C1255" s="113" t="s">
        <v>1103</v>
      </c>
      <c r="D1255" s="112" t="s">
        <v>3</v>
      </c>
      <c r="E1255" s="114">
        <v>996.78</v>
      </c>
      <c r="F1255" s="114">
        <v>111.59</v>
      </c>
      <c r="G1255" s="114">
        <v>1108.3699999999999</v>
      </c>
    </row>
    <row r="1256" spans="1:7">
      <c r="A1256" s="112" t="s">
        <v>5112</v>
      </c>
      <c r="B1256" s="112"/>
      <c r="C1256" s="113" t="s">
        <v>1104</v>
      </c>
      <c r="D1256" s="112" t="s">
        <v>23</v>
      </c>
      <c r="E1256" s="114">
        <v>334.01</v>
      </c>
      <c r="F1256" s="114">
        <v>42.18</v>
      </c>
      <c r="G1256" s="114">
        <v>376.19</v>
      </c>
    </row>
    <row r="1257" spans="1:7">
      <c r="A1257" s="112" t="s">
        <v>5113</v>
      </c>
      <c r="B1257" s="112"/>
      <c r="C1257" s="113" t="s">
        <v>1105</v>
      </c>
      <c r="D1257" s="112" t="s">
        <v>3</v>
      </c>
      <c r="E1257" s="114">
        <v>594.15</v>
      </c>
      <c r="F1257" s="114">
        <v>83.06</v>
      </c>
      <c r="G1257" s="114">
        <v>677.21</v>
      </c>
    </row>
    <row r="1258" spans="1:7">
      <c r="A1258" s="112" t="s">
        <v>5114</v>
      </c>
      <c r="B1258" s="112"/>
      <c r="C1258" s="113" t="s">
        <v>1106</v>
      </c>
      <c r="D1258" s="112" t="s">
        <v>3</v>
      </c>
      <c r="E1258" s="114">
        <v>601.48</v>
      </c>
      <c r="F1258" s="114">
        <v>83.06</v>
      </c>
      <c r="G1258" s="114">
        <v>684.54</v>
      </c>
    </row>
    <row r="1259" spans="1:7">
      <c r="A1259" s="112" t="s">
        <v>5115</v>
      </c>
      <c r="B1259" s="112"/>
      <c r="C1259" s="113" t="s">
        <v>1107</v>
      </c>
      <c r="D1259" s="112" t="s">
        <v>3</v>
      </c>
      <c r="E1259" s="114">
        <v>638.32000000000005</v>
      </c>
      <c r="F1259" s="114">
        <v>83.06</v>
      </c>
      <c r="G1259" s="114">
        <v>721.38</v>
      </c>
    </row>
    <row r="1260" spans="1:7">
      <c r="A1260" s="112" t="s">
        <v>5116</v>
      </c>
      <c r="B1260" s="112"/>
      <c r="C1260" s="113" t="s">
        <v>1108</v>
      </c>
      <c r="D1260" s="112" t="s">
        <v>3</v>
      </c>
      <c r="E1260" s="114">
        <v>1002.87</v>
      </c>
      <c r="F1260" s="114">
        <v>108.62</v>
      </c>
      <c r="G1260" s="114">
        <v>1111.49</v>
      </c>
    </row>
    <row r="1261" spans="1:7">
      <c r="A1261" s="107" t="s">
        <v>5117</v>
      </c>
      <c r="B1261" s="108" t="s">
        <v>1109</v>
      </c>
      <c r="C1261" s="109"/>
      <c r="D1261" s="111"/>
      <c r="E1261" s="111"/>
      <c r="F1261" s="111"/>
      <c r="G1261" s="111"/>
    </row>
    <row r="1262" spans="1:7" ht="26.25">
      <c r="A1262" s="112" t="s">
        <v>5118</v>
      </c>
      <c r="B1262" s="112"/>
      <c r="C1262" s="113" t="s">
        <v>1110</v>
      </c>
      <c r="D1262" s="112" t="s">
        <v>23</v>
      </c>
      <c r="E1262" s="114">
        <v>468.18</v>
      </c>
      <c r="F1262" s="114">
        <v>44.06</v>
      </c>
      <c r="G1262" s="114">
        <v>512.24</v>
      </c>
    </row>
    <row r="1263" spans="1:7" ht="26.25">
      <c r="A1263" s="112" t="s">
        <v>5119</v>
      </c>
      <c r="B1263" s="112"/>
      <c r="C1263" s="113" t="s">
        <v>1111</v>
      </c>
      <c r="D1263" s="112" t="s">
        <v>3</v>
      </c>
      <c r="E1263" s="114">
        <v>862.73</v>
      </c>
      <c r="F1263" s="114">
        <v>44.09</v>
      </c>
      <c r="G1263" s="114">
        <v>906.82</v>
      </c>
    </row>
    <row r="1264" spans="1:7" ht="26.25">
      <c r="A1264" s="112" t="s">
        <v>5120</v>
      </c>
      <c r="B1264" s="112"/>
      <c r="C1264" s="113" t="s">
        <v>1112</v>
      </c>
      <c r="D1264" s="112" t="s">
        <v>3</v>
      </c>
      <c r="E1264" s="114">
        <v>704.92</v>
      </c>
      <c r="F1264" s="114">
        <v>44.09</v>
      </c>
      <c r="G1264" s="114">
        <v>749.01</v>
      </c>
    </row>
    <row r="1265" spans="1:7" ht="26.25">
      <c r="A1265" s="112" t="s">
        <v>5121</v>
      </c>
      <c r="B1265" s="112"/>
      <c r="C1265" s="113" t="s">
        <v>1113</v>
      </c>
      <c r="D1265" s="112" t="s">
        <v>3</v>
      </c>
      <c r="E1265" s="114">
        <v>804.11</v>
      </c>
      <c r="F1265" s="114">
        <v>89.36</v>
      </c>
      <c r="G1265" s="114">
        <v>893.47</v>
      </c>
    </row>
    <row r="1266" spans="1:7" ht="26.25">
      <c r="A1266" s="112" t="s">
        <v>5122</v>
      </c>
      <c r="B1266" s="112"/>
      <c r="C1266" s="113" t="s">
        <v>1114</v>
      </c>
      <c r="D1266" s="112" t="s">
        <v>3</v>
      </c>
      <c r="E1266" s="114">
        <v>881.16</v>
      </c>
      <c r="F1266" s="114">
        <v>89.36</v>
      </c>
      <c r="G1266" s="114">
        <v>970.52</v>
      </c>
    </row>
    <row r="1267" spans="1:7" ht="26.25">
      <c r="A1267" s="112" t="s">
        <v>5123</v>
      </c>
      <c r="B1267" s="112"/>
      <c r="C1267" s="113" t="s">
        <v>1115</v>
      </c>
      <c r="D1267" s="112" t="s">
        <v>3</v>
      </c>
      <c r="E1267" s="114">
        <v>937.25</v>
      </c>
      <c r="F1267" s="114">
        <v>89.36</v>
      </c>
      <c r="G1267" s="114">
        <v>1026.6099999999999</v>
      </c>
    </row>
    <row r="1268" spans="1:7" ht="26.25">
      <c r="A1268" s="112" t="s">
        <v>5124</v>
      </c>
      <c r="B1268" s="112"/>
      <c r="C1268" s="113" t="s">
        <v>1116</v>
      </c>
      <c r="D1268" s="112" t="s">
        <v>3</v>
      </c>
      <c r="E1268" s="114">
        <v>1439.16</v>
      </c>
      <c r="F1268" s="114">
        <v>111.59</v>
      </c>
      <c r="G1268" s="114">
        <v>1550.75</v>
      </c>
    </row>
    <row r="1269" spans="1:7" ht="26.25">
      <c r="A1269" s="112" t="s">
        <v>5125</v>
      </c>
      <c r="B1269" s="112"/>
      <c r="C1269" s="113" t="s">
        <v>1117</v>
      </c>
      <c r="D1269" s="112" t="s">
        <v>3</v>
      </c>
      <c r="E1269" s="114">
        <v>1512.66</v>
      </c>
      <c r="F1269" s="114">
        <v>111.59</v>
      </c>
      <c r="G1269" s="114">
        <v>1624.25</v>
      </c>
    </row>
    <row r="1270" spans="1:7" ht="26.25">
      <c r="A1270" s="112" t="s">
        <v>5126</v>
      </c>
      <c r="B1270" s="112"/>
      <c r="C1270" s="113" t="s">
        <v>1118</v>
      </c>
      <c r="D1270" s="112" t="s">
        <v>3</v>
      </c>
      <c r="E1270" s="114">
        <v>2685.87</v>
      </c>
      <c r="F1270" s="114">
        <v>127.34</v>
      </c>
      <c r="G1270" s="114">
        <v>2813.21</v>
      </c>
    </row>
    <row r="1271" spans="1:7" ht="26.25">
      <c r="A1271" s="112" t="s">
        <v>5127</v>
      </c>
      <c r="B1271" s="112"/>
      <c r="C1271" s="113" t="s">
        <v>1119</v>
      </c>
      <c r="D1271" s="112" t="s">
        <v>23</v>
      </c>
      <c r="E1271" s="114">
        <v>494.44</v>
      </c>
      <c r="F1271" s="114">
        <v>42.18</v>
      </c>
      <c r="G1271" s="114">
        <v>536.62</v>
      </c>
    </row>
    <row r="1272" spans="1:7" ht="26.25">
      <c r="A1272" s="112" t="s">
        <v>5128</v>
      </c>
      <c r="B1272" s="112"/>
      <c r="C1272" s="113" t="s">
        <v>1120</v>
      </c>
      <c r="D1272" s="112" t="s">
        <v>3</v>
      </c>
      <c r="E1272" s="114">
        <v>713.62</v>
      </c>
      <c r="F1272" s="114">
        <v>11.02</v>
      </c>
      <c r="G1272" s="114">
        <v>724.64</v>
      </c>
    </row>
    <row r="1273" spans="1:7" ht="26.25">
      <c r="A1273" s="112" t="s">
        <v>5129</v>
      </c>
      <c r="B1273" s="112"/>
      <c r="C1273" s="113" t="s">
        <v>1121</v>
      </c>
      <c r="D1273" s="112" t="s">
        <v>3</v>
      </c>
      <c r="E1273" s="114">
        <v>813.95</v>
      </c>
      <c r="F1273" s="114">
        <v>86.21</v>
      </c>
      <c r="G1273" s="114">
        <v>900.16</v>
      </c>
    </row>
    <row r="1274" spans="1:7" ht="26.25">
      <c r="A1274" s="112" t="s">
        <v>5130</v>
      </c>
      <c r="B1274" s="112"/>
      <c r="C1274" s="113" t="s">
        <v>1122</v>
      </c>
      <c r="D1274" s="112" t="s">
        <v>3</v>
      </c>
      <c r="E1274" s="114">
        <v>859.3</v>
      </c>
      <c r="F1274" s="114">
        <v>83.06</v>
      </c>
      <c r="G1274" s="114">
        <v>942.36</v>
      </c>
    </row>
    <row r="1275" spans="1:7" ht="26.25">
      <c r="A1275" s="112" t="s">
        <v>5131</v>
      </c>
      <c r="B1275" s="112"/>
      <c r="C1275" s="113" t="s">
        <v>1123</v>
      </c>
      <c r="D1275" s="112" t="s">
        <v>3</v>
      </c>
      <c r="E1275" s="114">
        <v>944.8</v>
      </c>
      <c r="F1275" s="114">
        <v>83.06</v>
      </c>
      <c r="G1275" s="114">
        <v>1027.8599999999999</v>
      </c>
    </row>
    <row r="1276" spans="1:7" ht="26.25">
      <c r="A1276" s="112" t="s">
        <v>5132</v>
      </c>
      <c r="B1276" s="112"/>
      <c r="C1276" s="113" t="s">
        <v>1124</v>
      </c>
      <c r="D1276" s="112" t="s">
        <v>3</v>
      </c>
      <c r="E1276" s="114">
        <v>1000.89</v>
      </c>
      <c r="F1276" s="114">
        <v>83.06</v>
      </c>
      <c r="G1276" s="114">
        <v>1083.95</v>
      </c>
    </row>
    <row r="1277" spans="1:7" ht="26.25">
      <c r="A1277" s="112" t="s">
        <v>5133</v>
      </c>
      <c r="B1277" s="112"/>
      <c r="C1277" s="113" t="s">
        <v>1125</v>
      </c>
      <c r="D1277" s="112" t="s">
        <v>3</v>
      </c>
      <c r="E1277" s="114">
        <v>1445.25</v>
      </c>
      <c r="F1277" s="114">
        <v>108.62</v>
      </c>
      <c r="G1277" s="114">
        <v>1553.87</v>
      </c>
    </row>
    <row r="1278" spans="1:7" ht="26.25">
      <c r="A1278" s="112" t="s">
        <v>5134</v>
      </c>
      <c r="B1278" s="112"/>
      <c r="C1278" s="113" t="s">
        <v>1126</v>
      </c>
      <c r="D1278" s="112" t="s">
        <v>3</v>
      </c>
      <c r="E1278" s="114">
        <v>388.26</v>
      </c>
      <c r="F1278" s="114">
        <v>44.09</v>
      </c>
      <c r="G1278" s="114">
        <v>432.35</v>
      </c>
    </row>
    <row r="1279" spans="1:7">
      <c r="A1279" s="107" t="s">
        <v>5135</v>
      </c>
      <c r="B1279" s="108" t="s">
        <v>1127</v>
      </c>
      <c r="C1279" s="109"/>
      <c r="D1279" s="111"/>
      <c r="E1279" s="111"/>
      <c r="F1279" s="111"/>
      <c r="G1279" s="111"/>
    </row>
    <row r="1280" spans="1:7">
      <c r="A1280" s="112" t="s">
        <v>5136</v>
      </c>
      <c r="B1280" s="112"/>
      <c r="C1280" s="113" t="s">
        <v>1128</v>
      </c>
      <c r="D1280" s="112" t="s">
        <v>23</v>
      </c>
      <c r="E1280" s="114">
        <v>58.67</v>
      </c>
      <c r="F1280" s="114">
        <v>31.49</v>
      </c>
      <c r="G1280" s="114">
        <v>90.16</v>
      </c>
    </row>
    <row r="1281" spans="1:7">
      <c r="A1281" s="112" t="s">
        <v>5137</v>
      </c>
      <c r="B1281" s="112"/>
      <c r="C1281" s="113" t="s">
        <v>1129</v>
      </c>
      <c r="D1281" s="112" t="s">
        <v>50</v>
      </c>
      <c r="E1281" s="114">
        <v>5.07</v>
      </c>
      <c r="F1281" s="114">
        <v>32.4</v>
      </c>
      <c r="G1281" s="114">
        <v>37.47</v>
      </c>
    </row>
    <row r="1282" spans="1:7" ht="26.25">
      <c r="A1282" s="112" t="s">
        <v>5138</v>
      </c>
      <c r="B1282" s="112"/>
      <c r="C1282" s="113" t="s">
        <v>1130</v>
      </c>
      <c r="D1282" s="112" t="s">
        <v>50</v>
      </c>
      <c r="E1282" s="114">
        <v>45.31</v>
      </c>
      <c r="F1282" s="114">
        <v>62.98</v>
      </c>
      <c r="G1282" s="114">
        <v>108.29</v>
      </c>
    </row>
    <row r="1283" spans="1:7" ht="26.25">
      <c r="A1283" s="112" t="s">
        <v>5139</v>
      </c>
      <c r="B1283" s="112"/>
      <c r="C1283" s="113" t="s">
        <v>1131</v>
      </c>
      <c r="D1283" s="112" t="s">
        <v>23</v>
      </c>
      <c r="E1283" s="114">
        <v>1318.51</v>
      </c>
      <c r="F1283" s="114">
        <v>0</v>
      </c>
      <c r="G1283" s="114">
        <v>1318.51</v>
      </c>
    </row>
    <row r="1284" spans="1:7" ht="26.25">
      <c r="A1284" s="112" t="s">
        <v>5140</v>
      </c>
      <c r="B1284" s="112"/>
      <c r="C1284" s="113" t="s">
        <v>1132</v>
      </c>
      <c r="D1284" s="112" t="s">
        <v>23</v>
      </c>
      <c r="E1284" s="114">
        <v>665.34</v>
      </c>
      <c r="F1284" s="114">
        <v>0</v>
      </c>
      <c r="G1284" s="114">
        <v>665.34</v>
      </c>
    </row>
    <row r="1285" spans="1:7" ht="26.25">
      <c r="A1285" s="112" t="s">
        <v>5141</v>
      </c>
      <c r="B1285" s="112"/>
      <c r="C1285" s="113" t="s">
        <v>1133</v>
      </c>
      <c r="D1285" s="112" t="s">
        <v>23</v>
      </c>
      <c r="E1285" s="114">
        <v>366.36</v>
      </c>
      <c r="F1285" s="114">
        <v>12.6</v>
      </c>
      <c r="G1285" s="114">
        <v>378.96</v>
      </c>
    </row>
    <row r="1286" spans="1:7" ht="26.25">
      <c r="A1286" s="112" t="s">
        <v>5142</v>
      </c>
      <c r="B1286" s="112"/>
      <c r="C1286" s="113" t="s">
        <v>1134</v>
      </c>
      <c r="D1286" s="112" t="s">
        <v>23</v>
      </c>
      <c r="E1286" s="114">
        <v>970</v>
      </c>
      <c r="F1286" s="114">
        <v>0</v>
      </c>
      <c r="G1286" s="114">
        <v>970</v>
      </c>
    </row>
    <row r="1287" spans="1:7">
      <c r="A1287" s="112" t="s">
        <v>5143</v>
      </c>
      <c r="B1287" s="112"/>
      <c r="C1287" s="113" t="s">
        <v>1135</v>
      </c>
      <c r="D1287" s="112" t="s">
        <v>23</v>
      </c>
      <c r="E1287" s="114">
        <v>86.36</v>
      </c>
      <c r="F1287" s="114">
        <v>31.49</v>
      </c>
      <c r="G1287" s="114">
        <v>117.85</v>
      </c>
    </row>
    <row r="1288" spans="1:7" ht="26.25">
      <c r="A1288" s="112" t="s">
        <v>5144</v>
      </c>
      <c r="B1288" s="112"/>
      <c r="C1288" s="113" t="s">
        <v>1136</v>
      </c>
      <c r="D1288" s="112" t="s">
        <v>3</v>
      </c>
      <c r="E1288" s="114">
        <v>1230.5</v>
      </c>
      <c r="F1288" s="114">
        <v>37.049999999999997</v>
      </c>
      <c r="G1288" s="114">
        <v>1267.55</v>
      </c>
    </row>
    <row r="1289" spans="1:7">
      <c r="A1289" s="112" t="s">
        <v>5145</v>
      </c>
      <c r="B1289" s="112"/>
      <c r="C1289" s="113" t="s">
        <v>1137</v>
      </c>
      <c r="D1289" s="112" t="s">
        <v>134</v>
      </c>
      <c r="E1289" s="114">
        <v>504.26</v>
      </c>
      <c r="F1289" s="114">
        <v>136.59</v>
      </c>
      <c r="G1289" s="114">
        <v>640.85</v>
      </c>
    </row>
    <row r="1290" spans="1:7">
      <c r="A1290" s="112" t="s">
        <v>5146</v>
      </c>
      <c r="B1290" s="112"/>
      <c r="C1290" s="113" t="s">
        <v>1138</v>
      </c>
      <c r="D1290" s="112" t="s">
        <v>23</v>
      </c>
      <c r="E1290" s="114">
        <v>151.49</v>
      </c>
      <c r="F1290" s="114">
        <v>6.17</v>
      </c>
      <c r="G1290" s="114">
        <v>157.66</v>
      </c>
    </row>
    <row r="1291" spans="1:7" ht="26.25">
      <c r="A1291" s="112" t="s">
        <v>5147</v>
      </c>
      <c r="B1291" s="112"/>
      <c r="C1291" s="113" t="s">
        <v>1139</v>
      </c>
      <c r="D1291" s="112" t="s">
        <v>23</v>
      </c>
      <c r="E1291" s="114">
        <v>1150.23</v>
      </c>
      <c r="F1291" s="114">
        <v>0</v>
      </c>
      <c r="G1291" s="114">
        <v>1150.23</v>
      </c>
    </row>
    <row r="1292" spans="1:7" ht="26.25">
      <c r="A1292" s="112" t="s">
        <v>5148</v>
      </c>
      <c r="B1292" s="112"/>
      <c r="C1292" s="113" t="s">
        <v>1140</v>
      </c>
      <c r="D1292" s="112" t="s">
        <v>23</v>
      </c>
      <c r="E1292" s="114">
        <v>1150.02</v>
      </c>
      <c r="F1292" s="114">
        <v>0</v>
      </c>
      <c r="G1292" s="114">
        <v>1150.02</v>
      </c>
    </row>
    <row r="1293" spans="1:7" ht="26.25">
      <c r="A1293" s="112" t="s">
        <v>5149</v>
      </c>
      <c r="B1293" s="112"/>
      <c r="C1293" s="113" t="s">
        <v>1141</v>
      </c>
      <c r="D1293" s="112" t="s">
        <v>3</v>
      </c>
      <c r="E1293" s="114">
        <v>632.28</v>
      </c>
      <c r="F1293" s="114">
        <v>18.52</v>
      </c>
      <c r="G1293" s="114">
        <v>650.79999999999995</v>
      </c>
    </row>
    <row r="1294" spans="1:7">
      <c r="A1294" s="112" t="s">
        <v>5150</v>
      </c>
      <c r="B1294" s="112"/>
      <c r="C1294" s="113" t="s">
        <v>1142</v>
      </c>
      <c r="D1294" s="112" t="s">
        <v>23</v>
      </c>
      <c r="E1294" s="114">
        <v>244.15</v>
      </c>
      <c r="F1294" s="114">
        <v>64.48</v>
      </c>
      <c r="G1294" s="114">
        <v>308.63</v>
      </c>
    </row>
    <row r="1295" spans="1:7">
      <c r="A1295" s="112" t="s">
        <v>5151</v>
      </c>
      <c r="B1295" s="112"/>
      <c r="C1295" s="113" t="s">
        <v>1143</v>
      </c>
      <c r="D1295" s="112" t="s">
        <v>23</v>
      </c>
      <c r="E1295" s="114">
        <v>418.61</v>
      </c>
      <c r="F1295" s="114">
        <v>62.98</v>
      </c>
      <c r="G1295" s="114">
        <v>481.59</v>
      </c>
    </row>
    <row r="1296" spans="1:7" ht="26.25">
      <c r="A1296" s="112" t="s">
        <v>5152</v>
      </c>
      <c r="B1296" s="112"/>
      <c r="C1296" s="113" t="s">
        <v>1144</v>
      </c>
      <c r="D1296" s="112" t="s">
        <v>50</v>
      </c>
      <c r="E1296" s="114">
        <v>57.94</v>
      </c>
      <c r="F1296" s="114">
        <v>6.48</v>
      </c>
      <c r="G1296" s="114">
        <v>64.42</v>
      </c>
    </row>
    <row r="1297" spans="1:7">
      <c r="A1297" s="107" t="s">
        <v>5153</v>
      </c>
      <c r="B1297" s="108" t="s">
        <v>8501</v>
      </c>
      <c r="C1297" s="109"/>
      <c r="D1297" s="111"/>
      <c r="E1297" s="111"/>
      <c r="F1297" s="111"/>
      <c r="G1297" s="111"/>
    </row>
    <row r="1298" spans="1:7">
      <c r="A1298" s="112" t="s">
        <v>5154</v>
      </c>
      <c r="B1298" s="112"/>
      <c r="C1298" s="113" t="s">
        <v>1145</v>
      </c>
      <c r="D1298" s="112" t="s">
        <v>23</v>
      </c>
      <c r="E1298" s="114">
        <v>132.13</v>
      </c>
      <c r="F1298" s="114">
        <v>44.06</v>
      </c>
      <c r="G1298" s="114">
        <v>176.19</v>
      </c>
    </row>
    <row r="1299" spans="1:7">
      <c r="A1299" s="112" t="s">
        <v>5155</v>
      </c>
      <c r="B1299" s="112"/>
      <c r="C1299" s="113" t="s">
        <v>1146</v>
      </c>
      <c r="D1299" s="112" t="s">
        <v>3</v>
      </c>
      <c r="E1299" s="114">
        <v>269.60000000000002</v>
      </c>
      <c r="F1299" s="114">
        <v>89.36</v>
      </c>
      <c r="G1299" s="114">
        <v>358.96</v>
      </c>
    </row>
    <row r="1300" spans="1:7">
      <c r="A1300" s="112" t="s">
        <v>5156</v>
      </c>
      <c r="B1300" s="112"/>
      <c r="C1300" s="113" t="s">
        <v>1147</v>
      </c>
      <c r="D1300" s="112" t="s">
        <v>3</v>
      </c>
      <c r="E1300" s="114">
        <v>269.64</v>
      </c>
      <c r="F1300" s="114">
        <v>89.36</v>
      </c>
      <c r="G1300" s="114">
        <v>359</v>
      </c>
    </row>
    <row r="1301" spans="1:7">
      <c r="A1301" s="112" t="s">
        <v>5157</v>
      </c>
      <c r="B1301" s="112"/>
      <c r="C1301" s="113" t="s">
        <v>1148</v>
      </c>
      <c r="D1301" s="112" t="s">
        <v>3</v>
      </c>
      <c r="E1301" s="114">
        <v>273.10000000000002</v>
      </c>
      <c r="F1301" s="114">
        <v>89.36</v>
      </c>
      <c r="G1301" s="114">
        <v>362.46</v>
      </c>
    </row>
    <row r="1302" spans="1:7">
      <c r="A1302" s="112" t="s">
        <v>5158</v>
      </c>
      <c r="B1302" s="112"/>
      <c r="C1302" s="113" t="s">
        <v>1149</v>
      </c>
      <c r="D1302" s="112" t="s">
        <v>3</v>
      </c>
      <c r="E1302" s="114">
        <v>286.11</v>
      </c>
      <c r="F1302" s="114">
        <v>89.36</v>
      </c>
      <c r="G1302" s="114">
        <v>375.47</v>
      </c>
    </row>
    <row r="1303" spans="1:7">
      <c r="A1303" s="112" t="s">
        <v>5159</v>
      </c>
      <c r="B1303" s="112"/>
      <c r="C1303" s="113" t="s">
        <v>1150</v>
      </c>
      <c r="D1303" s="112" t="s">
        <v>3</v>
      </c>
      <c r="E1303" s="114">
        <v>322.13</v>
      </c>
      <c r="F1303" s="114">
        <v>89.36</v>
      </c>
      <c r="G1303" s="114">
        <v>411.49</v>
      </c>
    </row>
    <row r="1304" spans="1:7">
      <c r="A1304" s="112" t="s">
        <v>5160</v>
      </c>
      <c r="B1304" s="112"/>
      <c r="C1304" s="113" t="s">
        <v>1151</v>
      </c>
      <c r="D1304" s="112" t="s">
        <v>3</v>
      </c>
      <c r="E1304" s="114">
        <v>451.86</v>
      </c>
      <c r="F1304" s="114">
        <v>111.59</v>
      </c>
      <c r="G1304" s="114">
        <v>563.45000000000005</v>
      </c>
    </row>
    <row r="1305" spans="1:7">
      <c r="A1305" s="112" t="s">
        <v>5161</v>
      </c>
      <c r="B1305" s="112"/>
      <c r="C1305" s="113" t="s">
        <v>1152</v>
      </c>
      <c r="D1305" s="112" t="s">
        <v>3</v>
      </c>
      <c r="E1305" s="114">
        <v>479.4</v>
      </c>
      <c r="F1305" s="114">
        <v>129.13</v>
      </c>
      <c r="G1305" s="114">
        <v>608.53</v>
      </c>
    </row>
    <row r="1306" spans="1:7">
      <c r="A1306" s="112" t="s">
        <v>5162</v>
      </c>
      <c r="B1306" s="112"/>
      <c r="C1306" s="113" t="s">
        <v>1153</v>
      </c>
      <c r="D1306" s="112" t="s">
        <v>3</v>
      </c>
      <c r="E1306" s="114">
        <v>191.49</v>
      </c>
      <c r="F1306" s="114">
        <v>44.09</v>
      </c>
      <c r="G1306" s="114">
        <v>235.58</v>
      </c>
    </row>
    <row r="1307" spans="1:7">
      <c r="A1307" s="112" t="s">
        <v>5163</v>
      </c>
      <c r="B1307" s="112"/>
      <c r="C1307" s="113" t="s">
        <v>1154</v>
      </c>
      <c r="D1307" s="112" t="s">
        <v>3</v>
      </c>
      <c r="E1307" s="114">
        <v>194.99</v>
      </c>
      <c r="F1307" s="114">
        <v>44.09</v>
      </c>
      <c r="G1307" s="114">
        <v>239.08</v>
      </c>
    </row>
    <row r="1308" spans="1:7">
      <c r="A1308" s="112" t="s">
        <v>5164</v>
      </c>
      <c r="B1308" s="112"/>
      <c r="C1308" s="113" t="s">
        <v>1155</v>
      </c>
      <c r="D1308" s="112" t="s">
        <v>3</v>
      </c>
      <c r="E1308" s="114">
        <v>208</v>
      </c>
      <c r="F1308" s="114">
        <v>44.09</v>
      </c>
      <c r="G1308" s="114">
        <v>252.09</v>
      </c>
    </row>
    <row r="1309" spans="1:7">
      <c r="A1309" s="112" t="s">
        <v>5165</v>
      </c>
      <c r="B1309" s="112"/>
      <c r="C1309" s="113" t="s">
        <v>1156</v>
      </c>
      <c r="D1309" s="112" t="s">
        <v>23</v>
      </c>
      <c r="E1309" s="114">
        <v>158.43</v>
      </c>
      <c r="F1309" s="114">
        <v>42.18</v>
      </c>
      <c r="G1309" s="114">
        <v>200.61</v>
      </c>
    </row>
    <row r="1310" spans="1:7">
      <c r="A1310" s="112" t="s">
        <v>5166</v>
      </c>
      <c r="B1310" s="112"/>
      <c r="C1310" s="113" t="s">
        <v>1157</v>
      </c>
      <c r="D1310" s="112" t="s">
        <v>3</v>
      </c>
      <c r="E1310" s="114">
        <v>141.44</v>
      </c>
      <c r="F1310" s="114">
        <v>44.09</v>
      </c>
      <c r="G1310" s="114">
        <v>185.53</v>
      </c>
    </row>
    <row r="1311" spans="1:7">
      <c r="A1311" s="112" t="s">
        <v>5167</v>
      </c>
      <c r="B1311" s="112"/>
      <c r="C1311" s="113" t="s">
        <v>1158</v>
      </c>
      <c r="D1311" s="112" t="s">
        <v>3</v>
      </c>
      <c r="E1311" s="114">
        <v>248.16</v>
      </c>
      <c r="F1311" s="114">
        <v>44.09</v>
      </c>
      <c r="G1311" s="114">
        <v>292.25</v>
      </c>
    </row>
    <row r="1312" spans="1:7">
      <c r="A1312" s="112" t="s">
        <v>5168</v>
      </c>
      <c r="B1312" s="112"/>
      <c r="C1312" s="113" t="s">
        <v>1159</v>
      </c>
      <c r="D1312" s="112" t="s">
        <v>3</v>
      </c>
      <c r="E1312" s="114">
        <v>251.66</v>
      </c>
      <c r="F1312" s="114">
        <v>44.09</v>
      </c>
      <c r="G1312" s="114">
        <v>295.75</v>
      </c>
    </row>
    <row r="1313" spans="1:7">
      <c r="A1313" s="112" t="s">
        <v>5169</v>
      </c>
      <c r="B1313" s="112"/>
      <c r="C1313" s="113" t="s">
        <v>1160</v>
      </c>
      <c r="D1313" s="112" t="s">
        <v>3</v>
      </c>
      <c r="E1313" s="114">
        <v>324.83</v>
      </c>
      <c r="F1313" s="114">
        <v>83.06</v>
      </c>
      <c r="G1313" s="114">
        <v>407.89</v>
      </c>
    </row>
    <row r="1314" spans="1:7">
      <c r="A1314" s="112" t="s">
        <v>5170</v>
      </c>
      <c r="B1314" s="112"/>
      <c r="C1314" s="113" t="s">
        <v>1161</v>
      </c>
      <c r="D1314" s="112" t="s">
        <v>3</v>
      </c>
      <c r="E1314" s="114">
        <v>332.52</v>
      </c>
      <c r="F1314" s="114">
        <v>83.06</v>
      </c>
      <c r="G1314" s="114">
        <v>415.58</v>
      </c>
    </row>
    <row r="1315" spans="1:7">
      <c r="A1315" s="112" t="s">
        <v>5171</v>
      </c>
      <c r="B1315" s="112"/>
      <c r="C1315" s="113" t="s">
        <v>1162</v>
      </c>
      <c r="D1315" s="112" t="s">
        <v>3</v>
      </c>
      <c r="E1315" s="114">
        <v>349.75</v>
      </c>
      <c r="F1315" s="114">
        <v>83.06</v>
      </c>
      <c r="G1315" s="114">
        <v>432.81</v>
      </c>
    </row>
    <row r="1316" spans="1:7">
      <c r="A1316" s="112" t="s">
        <v>5172</v>
      </c>
      <c r="B1316" s="112"/>
      <c r="C1316" s="113" t="s">
        <v>1163</v>
      </c>
      <c r="D1316" s="112" t="s">
        <v>3</v>
      </c>
      <c r="E1316" s="114">
        <v>457.95</v>
      </c>
      <c r="F1316" s="114">
        <v>108.62</v>
      </c>
      <c r="G1316" s="114">
        <v>566.57000000000005</v>
      </c>
    </row>
    <row r="1317" spans="1:7">
      <c r="A1317" s="112" t="s">
        <v>5173</v>
      </c>
      <c r="B1317" s="112"/>
      <c r="C1317" s="113" t="s">
        <v>1164</v>
      </c>
      <c r="D1317" s="112" t="s">
        <v>3</v>
      </c>
      <c r="E1317" s="114">
        <v>466.48</v>
      </c>
      <c r="F1317" s="114">
        <v>108.62</v>
      </c>
      <c r="G1317" s="114">
        <v>575.1</v>
      </c>
    </row>
    <row r="1318" spans="1:7">
      <c r="A1318" s="112" t="s">
        <v>5174</v>
      </c>
      <c r="B1318" s="112"/>
      <c r="C1318" s="113" t="s">
        <v>1165</v>
      </c>
      <c r="D1318" s="112" t="s">
        <v>3</v>
      </c>
      <c r="E1318" s="114">
        <v>481.85</v>
      </c>
      <c r="F1318" s="114">
        <v>108.62</v>
      </c>
      <c r="G1318" s="114">
        <v>590.47</v>
      </c>
    </row>
    <row r="1319" spans="1:7">
      <c r="A1319" s="112" t="s">
        <v>5175</v>
      </c>
      <c r="B1319" s="112"/>
      <c r="C1319" s="113" t="s">
        <v>1166</v>
      </c>
      <c r="D1319" s="112" t="s">
        <v>3</v>
      </c>
      <c r="E1319" s="114">
        <v>282.27</v>
      </c>
      <c r="F1319" s="114">
        <v>44.09</v>
      </c>
      <c r="G1319" s="114">
        <v>326.36</v>
      </c>
    </row>
    <row r="1320" spans="1:7">
      <c r="A1320" s="112" t="s">
        <v>5176</v>
      </c>
      <c r="B1320" s="112"/>
      <c r="C1320" s="113" t="s">
        <v>1167</v>
      </c>
      <c r="D1320" s="112" t="s">
        <v>3</v>
      </c>
      <c r="E1320" s="114">
        <v>320.56</v>
      </c>
      <c r="F1320" s="114">
        <v>44.09</v>
      </c>
      <c r="G1320" s="114">
        <v>364.65</v>
      </c>
    </row>
    <row r="1321" spans="1:7">
      <c r="A1321" s="112" t="s">
        <v>5177</v>
      </c>
      <c r="B1321" s="112"/>
      <c r="C1321" s="113" t="s">
        <v>1168</v>
      </c>
      <c r="D1321" s="112" t="s">
        <v>3</v>
      </c>
      <c r="E1321" s="114">
        <v>521.54999999999995</v>
      </c>
      <c r="F1321" s="114">
        <v>111.59</v>
      </c>
      <c r="G1321" s="114">
        <v>633.14</v>
      </c>
    </row>
    <row r="1322" spans="1:7">
      <c r="A1322" s="107" t="s">
        <v>5178</v>
      </c>
      <c r="B1322" s="108" t="s">
        <v>1169</v>
      </c>
      <c r="C1322" s="109"/>
      <c r="D1322" s="111"/>
      <c r="E1322" s="111"/>
      <c r="F1322" s="111"/>
      <c r="G1322" s="111"/>
    </row>
    <row r="1323" spans="1:7" ht="26.25">
      <c r="A1323" s="112" t="s">
        <v>5179</v>
      </c>
      <c r="B1323" s="112"/>
      <c r="C1323" s="113" t="s">
        <v>1170</v>
      </c>
      <c r="D1323" s="112" t="s">
        <v>23</v>
      </c>
      <c r="E1323" s="114">
        <v>138.41</v>
      </c>
      <c r="F1323" s="114">
        <v>44.06</v>
      </c>
      <c r="G1323" s="114">
        <v>182.47</v>
      </c>
    </row>
    <row r="1324" spans="1:7">
      <c r="A1324" s="112" t="s">
        <v>5180</v>
      </c>
      <c r="B1324" s="112"/>
      <c r="C1324" s="113" t="s">
        <v>1171</v>
      </c>
      <c r="D1324" s="112" t="s">
        <v>3</v>
      </c>
      <c r="E1324" s="114">
        <v>266.12</v>
      </c>
      <c r="F1324" s="114">
        <v>89.36</v>
      </c>
      <c r="G1324" s="114">
        <v>355.48</v>
      </c>
    </row>
    <row r="1325" spans="1:7">
      <c r="A1325" s="112" t="s">
        <v>5181</v>
      </c>
      <c r="B1325" s="112"/>
      <c r="C1325" s="113" t="s">
        <v>1172</v>
      </c>
      <c r="D1325" s="112" t="s">
        <v>3</v>
      </c>
      <c r="E1325" s="114">
        <v>285.01</v>
      </c>
      <c r="F1325" s="114">
        <v>89.36</v>
      </c>
      <c r="G1325" s="114">
        <v>374.37</v>
      </c>
    </row>
    <row r="1326" spans="1:7">
      <c r="A1326" s="112" t="s">
        <v>5182</v>
      </c>
      <c r="B1326" s="112"/>
      <c r="C1326" s="113" t="s">
        <v>1173</v>
      </c>
      <c r="D1326" s="112" t="s">
        <v>3</v>
      </c>
      <c r="E1326" s="114">
        <v>296.67</v>
      </c>
      <c r="F1326" s="114">
        <v>89.36</v>
      </c>
      <c r="G1326" s="114">
        <v>386.03</v>
      </c>
    </row>
    <row r="1327" spans="1:7" ht="26.25">
      <c r="A1327" s="112" t="s">
        <v>5183</v>
      </c>
      <c r="B1327" s="112"/>
      <c r="C1327" s="113" t="s">
        <v>1174</v>
      </c>
      <c r="D1327" s="112" t="s">
        <v>3</v>
      </c>
      <c r="E1327" s="114">
        <v>492.28</v>
      </c>
      <c r="F1327" s="114">
        <v>89.36</v>
      </c>
      <c r="G1327" s="114">
        <v>581.64</v>
      </c>
    </row>
    <row r="1328" spans="1:7" ht="26.25">
      <c r="A1328" s="112" t="s">
        <v>5184</v>
      </c>
      <c r="B1328" s="112"/>
      <c r="C1328" s="113" t="s">
        <v>1175</v>
      </c>
      <c r="D1328" s="112" t="s">
        <v>23</v>
      </c>
      <c r="E1328" s="114">
        <v>164.71</v>
      </c>
      <c r="F1328" s="114">
        <v>42.18</v>
      </c>
      <c r="G1328" s="114">
        <v>206.89</v>
      </c>
    </row>
    <row r="1329" spans="1:7">
      <c r="A1329" s="112" t="s">
        <v>5185</v>
      </c>
      <c r="B1329" s="112"/>
      <c r="C1329" s="113" t="s">
        <v>1176</v>
      </c>
      <c r="D1329" s="112" t="s">
        <v>3</v>
      </c>
      <c r="E1329" s="114">
        <v>321.31</v>
      </c>
      <c r="F1329" s="114">
        <v>83.06</v>
      </c>
      <c r="G1329" s="114">
        <v>404.37</v>
      </c>
    </row>
    <row r="1330" spans="1:7">
      <c r="A1330" s="112" t="s">
        <v>5186</v>
      </c>
      <c r="B1330" s="112"/>
      <c r="C1330" s="113" t="s">
        <v>1177</v>
      </c>
      <c r="D1330" s="112" t="s">
        <v>3</v>
      </c>
      <c r="E1330" s="114">
        <v>344.43</v>
      </c>
      <c r="F1330" s="114">
        <v>83.06</v>
      </c>
      <c r="G1330" s="114">
        <v>427.49</v>
      </c>
    </row>
    <row r="1331" spans="1:7">
      <c r="A1331" s="112" t="s">
        <v>5187</v>
      </c>
      <c r="B1331" s="112"/>
      <c r="C1331" s="113" t="s">
        <v>1178</v>
      </c>
      <c r="D1331" s="112" t="s">
        <v>3</v>
      </c>
      <c r="E1331" s="114">
        <v>360.31</v>
      </c>
      <c r="F1331" s="114">
        <v>83.06</v>
      </c>
      <c r="G1331" s="114">
        <v>443.37</v>
      </c>
    </row>
    <row r="1332" spans="1:7">
      <c r="A1332" s="112" t="s">
        <v>5188</v>
      </c>
      <c r="B1332" s="112"/>
      <c r="C1332" s="113" t="s">
        <v>1179</v>
      </c>
      <c r="D1332" s="112" t="s">
        <v>3</v>
      </c>
      <c r="E1332" s="114">
        <v>551.04</v>
      </c>
      <c r="F1332" s="114">
        <v>83.06</v>
      </c>
      <c r="G1332" s="114">
        <v>634.1</v>
      </c>
    </row>
    <row r="1333" spans="1:7">
      <c r="A1333" s="107" t="s">
        <v>8502</v>
      </c>
      <c r="B1333" s="108" t="s">
        <v>8859</v>
      </c>
      <c r="C1333" s="109"/>
      <c r="D1333" s="111"/>
      <c r="E1333" s="111"/>
      <c r="F1333" s="111"/>
      <c r="G1333" s="111"/>
    </row>
    <row r="1334" spans="1:7" ht="26.25">
      <c r="A1334" s="112" t="s">
        <v>8503</v>
      </c>
      <c r="B1334" s="112"/>
      <c r="C1334" s="113" t="s">
        <v>8504</v>
      </c>
      <c r="D1334" s="112" t="s">
        <v>3</v>
      </c>
      <c r="E1334" s="114">
        <v>467.99</v>
      </c>
      <c r="F1334" s="114">
        <v>0</v>
      </c>
      <c r="G1334" s="114">
        <v>467.99</v>
      </c>
    </row>
    <row r="1335" spans="1:7">
      <c r="A1335" s="107" t="s">
        <v>8505</v>
      </c>
      <c r="B1335" s="108" t="s">
        <v>8860</v>
      </c>
      <c r="C1335" s="109"/>
      <c r="D1335" s="111"/>
      <c r="E1335" s="111"/>
      <c r="F1335" s="111"/>
      <c r="G1335" s="111"/>
    </row>
    <row r="1336" spans="1:7" ht="26.25">
      <c r="A1336" s="112" t="s">
        <v>8506</v>
      </c>
      <c r="B1336" s="112"/>
      <c r="C1336" s="113" t="s">
        <v>8507</v>
      </c>
      <c r="D1336" s="112" t="s">
        <v>3</v>
      </c>
      <c r="E1336" s="114">
        <v>555.87</v>
      </c>
      <c r="F1336" s="114">
        <v>0</v>
      </c>
      <c r="G1336" s="114">
        <v>555.87</v>
      </c>
    </row>
    <row r="1337" spans="1:7" ht="26.25">
      <c r="A1337" s="112" t="s">
        <v>8508</v>
      </c>
      <c r="B1337" s="112"/>
      <c r="C1337" s="113" t="s">
        <v>8509</v>
      </c>
      <c r="D1337" s="112" t="s">
        <v>3</v>
      </c>
      <c r="E1337" s="114">
        <v>588.19000000000005</v>
      </c>
      <c r="F1337" s="114">
        <v>0</v>
      </c>
      <c r="G1337" s="114">
        <v>588.19000000000005</v>
      </c>
    </row>
    <row r="1338" spans="1:7" ht="39">
      <c r="A1338" s="112" t="s">
        <v>8510</v>
      </c>
      <c r="B1338" s="112"/>
      <c r="C1338" s="113" t="s">
        <v>8511</v>
      </c>
      <c r="D1338" s="112" t="s">
        <v>3</v>
      </c>
      <c r="E1338" s="114">
        <v>583</v>
      </c>
      <c r="F1338" s="114">
        <v>0</v>
      </c>
      <c r="G1338" s="114">
        <v>583</v>
      </c>
    </row>
    <row r="1339" spans="1:7" ht="39">
      <c r="A1339" s="112" t="s">
        <v>8512</v>
      </c>
      <c r="B1339" s="112"/>
      <c r="C1339" s="113" t="s">
        <v>8513</v>
      </c>
      <c r="D1339" s="112" t="s">
        <v>3</v>
      </c>
      <c r="E1339" s="114">
        <v>496.69</v>
      </c>
      <c r="F1339" s="114">
        <v>0</v>
      </c>
      <c r="G1339" s="114">
        <v>496.69</v>
      </c>
    </row>
    <row r="1340" spans="1:7" ht="39">
      <c r="A1340" s="112" t="s">
        <v>8514</v>
      </c>
      <c r="B1340" s="112"/>
      <c r="C1340" s="113" t="s">
        <v>8515</v>
      </c>
      <c r="D1340" s="112" t="s">
        <v>3</v>
      </c>
      <c r="E1340" s="114">
        <v>595.72</v>
      </c>
      <c r="F1340" s="114">
        <v>0</v>
      </c>
      <c r="G1340" s="114">
        <v>595.72</v>
      </c>
    </row>
    <row r="1341" spans="1:7" ht="51.75">
      <c r="A1341" s="112" t="s">
        <v>8516</v>
      </c>
      <c r="B1341" s="112"/>
      <c r="C1341" s="113" t="s">
        <v>8517</v>
      </c>
      <c r="D1341" s="112" t="s">
        <v>3</v>
      </c>
      <c r="E1341" s="114">
        <v>806.45</v>
      </c>
      <c r="F1341" s="114">
        <v>0</v>
      </c>
      <c r="G1341" s="114">
        <v>806.45</v>
      </c>
    </row>
    <row r="1342" spans="1:7">
      <c r="A1342" s="107" t="s">
        <v>5189</v>
      </c>
      <c r="B1342" s="108" t="s">
        <v>1180</v>
      </c>
      <c r="C1342" s="109"/>
      <c r="D1342" s="111"/>
      <c r="E1342" s="111"/>
      <c r="F1342" s="111"/>
      <c r="G1342" s="111"/>
    </row>
    <row r="1343" spans="1:7">
      <c r="A1343" s="112" t="s">
        <v>5190</v>
      </c>
      <c r="B1343" s="112"/>
      <c r="C1343" s="113" t="s">
        <v>1181</v>
      </c>
      <c r="D1343" s="112" t="s">
        <v>3</v>
      </c>
      <c r="E1343" s="114">
        <v>1.2</v>
      </c>
      <c r="F1343" s="114">
        <v>42.12</v>
      </c>
      <c r="G1343" s="114">
        <v>43.32</v>
      </c>
    </row>
    <row r="1344" spans="1:7">
      <c r="A1344" s="112" t="s">
        <v>5191</v>
      </c>
      <c r="B1344" s="112"/>
      <c r="C1344" s="113" t="s">
        <v>1182</v>
      </c>
      <c r="D1344" s="112" t="s">
        <v>3</v>
      </c>
      <c r="E1344" s="114">
        <v>0</v>
      </c>
      <c r="F1344" s="114">
        <v>50.38</v>
      </c>
      <c r="G1344" s="114">
        <v>50.38</v>
      </c>
    </row>
    <row r="1345" spans="1:7">
      <c r="A1345" s="112" t="s">
        <v>5192</v>
      </c>
      <c r="B1345" s="112"/>
      <c r="C1345" s="113" t="s">
        <v>1183</v>
      </c>
      <c r="D1345" s="112" t="s">
        <v>50</v>
      </c>
      <c r="E1345" s="114">
        <v>0</v>
      </c>
      <c r="F1345" s="114">
        <v>1.57</v>
      </c>
      <c r="G1345" s="114">
        <v>1.57</v>
      </c>
    </row>
    <row r="1346" spans="1:7">
      <c r="A1346" s="112" t="s">
        <v>5193</v>
      </c>
      <c r="B1346" s="112"/>
      <c r="C1346" s="113" t="s">
        <v>1184</v>
      </c>
      <c r="D1346" s="112" t="s">
        <v>50</v>
      </c>
      <c r="E1346" s="114">
        <v>26.25</v>
      </c>
      <c r="F1346" s="114">
        <v>9.7200000000000006</v>
      </c>
      <c r="G1346" s="114">
        <v>35.97</v>
      </c>
    </row>
    <row r="1347" spans="1:7">
      <c r="A1347" s="112" t="s">
        <v>5194</v>
      </c>
      <c r="B1347" s="112"/>
      <c r="C1347" s="113" t="s">
        <v>1185</v>
      </c>
      <c r="D1347" s="112" t="s">
        <v>23</v>
      </c>
      <c r="E1347" s="114">
        <v>837.79</v>
      </c>
      <c r="F1347" s="114">
        <v>125.96</v>
      </c>
      <c r="G1347" s="114">
        <v>963.75</v>
      </c>
    </row>
    <row r="1348" spans="1:7">
      <c r="A1348" s="112" t="s">
        <v>5195</v>
      </c>
      <c r="B1348" s="112"/>
      <c r="C1348" s="113" t="s">
        <v>1186</v>
      </c>
      <c r="D1348" s="112" t="s">
        <v>50</v>
      </c>
      <c r="E1348" s="114">
        <v>2.99</v>
      </c>
      <c r="F1348" s="114">
        <v>1.57</v>
      </c>
      <c r="G1348" s="114">
        <v>4.5599999999999996</v>
      </c>
    </row>
    <row r="1349" spans="1:7">
      <c r="A1349" s="112" t="s">
        <v>5196</v>
      </c>
      <c r="B1349" s="112"/>
      <c r="C1349" s="113" t="s">
        <v>1187</v>
      </c>
      <c r="D1349" s="112" t="s">
        <v>3</v>
      </c>
      <c r="E1349" s="114">
        <v>202.79</v>
      </c>
      <c r="F1349" s="114">
        <v>0</v>
      </c>
      <c r="G1349" s="114">
        <v>202.79</v>
      </c>
    </row>
    <row r="1350" spans="1:7">
      <c r="A1350" s="112" t="s">
        <v>5197</v>
      </c>
      <c r="B1350" s="112"/>
      <c r="C1350" s="113" t="s">
        <v>1188</v>
      </c>
      <c r="D1350" s="112" t="s">
        <v>23</v>
      </c>
      <c r="E1350" s="114">
        <v>406.92</v>
      </c>
      <c r="F1350" s="114">
        <v>15.75</v>
      </c>
      <c r="G1350" s="114">
        <v>422.67</v>
      </c>
    </row>
    <row r="1351" spans="1:7">
      <c r="A1351" s="112" t="s">
        <v>5198</v>
      </c>
      <c r="B1351" s="112"/>
      <c r="C1351" s="113" t="s">
        <v>1189</v>
      </c>
      <c r="D1351" s="112" t="s">
        <v>23</v>
      </c>
      <c r="E1351" s="114">
        <v>102.71</v>
      </c>
      <c r="F1351" s="114">
        <v>15.75</v>
      </c>
      <c r="G1351" s="114">
        <v>118.46</v>
      </c>
    </row>
    <row r="1352" spans="1:7">
      <c r="A1352" s="112" t="s">
        <v>5199</v>
      </c>
      <c r="B1352" s="112"/>
      <c r="C1352" s="113" t="s">
        <v>1190</v>
      </c>
      <c r="D1352" s="112" t="s">
        <v>23</v>
      </c>
      <c r="E1352" s="114">
        <v>616.29</v>
      </c>
      <c r="F1352" s="114">
        <v>15.75</v>
      </c>
      <c r="G1352" s="114">
        <v>632.04</v>
      </c>
    </row>
    <row r="1353" spans="1:7">
      <c r="A1353" s="112" t="s">
        <v>5200</v>
      </c>
      <c r="B1353" s="112"/>
      <c r="C1353" s="113" t="s">
        <v>1191</v>
      </c>
      <c r="D1353" s="112" t="s">
        <v>3</v>
      </c>
      <c r="E1353" s="114">
        <v>381.39</v>
      </c>
      <c r="F1353" s="114">
        <v>47.24</v>
      </c>
      <c r="G1353" s="114">
        <v>428.63</v>
      </c>
    </row>
    <row r="1354" spans="1:7">
      <c r="A1354" s="112" t="s">
        <v>5201</v>
      </c>
      <c r="B1354" s="112"/>
      <c r="C1354" s="113" t="s">
        <v>1192</v>
      </c>
      <c r="D1354" s="112" t="s">
        <v>3</v>
      </c>
      <c r="E1354" s="114">
        <v>384.49</v>
      </c>
      <c r="F1354" s="114">
        <v>47.24</v>
      </c>
      <c r="G1354" s="114">
        <v>431.73</v>
      </c>
    </row>
    <row r="1355" spans="1:7">
      <c r="A1355" s="112" t="s">
        <v>5202</v>
      </c>
      <c r="B1355" s="112"/>
      <c r="C1355" s="113" t="s">
        <v>1193</v>
      </c>
      <c r="D1355" s="112" t="s">
        <v>3</v>
      </c>
      <c r="E1355" s="114">
        <v>417.11</v>
      </c>
      <c r="F1355" s="114">
        <v>47.24</v>
      </c>
      <c r="G1355" s="114">
        <v>464.35</v>
      </c>
    </row>
    <row r="1356" spans="1:7">
      <c r="A1356" s="112" t="s">
        <v>5203</v>
      </c>
      <c r="B1356" s="112"/>
      <c r="C1356" s="113" t="s">
        <v>1194</v>
      </c>
      <c r="D1356" s="112" t="s">
        <v>3</v>
      </c>
      <c r="E1356" s="114">
        <v>112.03</v>
      </c>
      <c r="F1356" s="114">
        <v>47.24</v>
      </c>
      <c r="G1356" s="114">
        <v>159.27000000000001</v>
      </c>
    </row>
    <row r="1357" spans="1:7">
      <c r="A1357" s="112" t="s">
        <v>5204</v>
      </c>
      <c r="B1357" s="112"/>
      <c r="C1357" s="113" t="s">
        <v>1195</v>
      </c>
      <c r="D1357" s="112" t="s">
        <v>3</v>
      </c>
      <c r="E1357" s="114">
        <v>112.07</v>
      </c>
      <c r="F1357" s="114">
        <v>47.24</v>
      </c>
      <c r="G1357" s="114">
        <v>159.31</v>
      </c>
    </row>
    <row r="1358" spans="1:7">
      <c r="A1358" s="112" t="s">
        <v>5205</v>
      </c>
      <c r="B1358" s="112"/>
      <c r="C1358" s="113" t="s">
        <v>1196</v>
      </c>
      <c r="D1358" s="112" t="s">
        <v>3</v>
      </c>
      <c r="E1358" s="114">
        <v>115.53</v>
      </c>
      <c r="F1358" s="114">
        <v>47.24</v>
      </c>
      <c r="G1358" s="114">
        <v>162.77000000000001</v>
      </c>
    </row>
    <row r="1359" spans="1:7">
      <c r="A1359" s="112" t="s">
        <v>5206</v>
      </c>
      <c r="B1359" s="112"/>
      <c r="C1359" s="113" t="s">
        <v>1197</v>
      </c>
      <c r="D1359" s="112" t="s">
        <v>3</v>
      </c>
      <c r="E1359" s="114">
        <v>128.54</v>
      </c>
      <c r="F1359" s="114">
        <v>47.24</v>
      </c>
      <c r="G1359" s="114">
        <v>175.78</v>
      </c>
    </row>
    <row r="1360" spans="1:7" ht="26.25">
      <c r="A1360" s="112" t="s">
        <v>5207</v>
      </c>
      <c r="B1360" s="112"/>
      <c r="C1360" s="113" t="s">
        <v>1198</v>
      </c>
      <c r="D1360" s="112" t="s">
        <v>3</v>
      </c>
      <c r="E1360" s="114">
        <v>646.54</v>
      </c>
      <c r="F1360" s="114">
        <v>47.24</v>
      </c>
      <c r="G1360" s="114">
        <v>693.78</v>
      </c>
    </row>
    <row r="1361" spans="1:7" ht="26.25">
      <c r="A1361" s="112" t="s">
        <v>5208</v>
      </c>
      <c r="B1361" s="112"/>
      <c r="C1361" s="113" t="s">
        <v>1199</v>
      </c>
      <c r="D1361" s="112" t="s">
        <v>3</v>
      </c>
      <c r="E1361" s="114">
        <v>779.68</v>
      </c>
      <c r="F1361" s="114">
        <v>47.24</v>
      </c>
      <c r="G1361" s="114">
        <v>826.92</v>
      </c>
    </row>
    <row r="1362" spans="1:7" ht="26.25">
      <c r="A1362" s="112" t="s">
        <v>5209</v>
      </c>
      <c r="B1362" s="112"/>
      <c r="C1362" s="113" t="s">
        <v>1200</v>
      </c>
      <c r="D1362" s="112" t="s">
        <v>3</v>
      </c>
      <c r="E1362" s="114">
        <v>723.59</v>
      </c>
      <c r="F1362" s="114">
        <v>47.24</v>
      </c>
      <c r="G1362" s="114">
        <v>770.83</v>
      </c>
    </row>
    <row r="1363" spans="1:7">
      <c r="A1363" s="112" t="s">
        <v>5210</v>
      </c>
      <c r="B1363" s="112"/>
      <c r="C1363" s="113" t="s">
        <v>1201</v>
      </c>
      <c r="D1363" s="112" t="s">
        <v>23</v>
      </c>
      <c r="E1363" s="114">
        <v>470.48</v>
      </c>
      <c r="F1363" s="114">
        <v>47.24</v>
      </c>
      <c r="G1363" s="114">
        <v>517.72</v>
      </c>
    </row>
    <row r="1364" spans="1:7">
      <c r="A1364" s="3" t="s">
        <v>1202</v>
      </c>
      <c r="B1364" s="3" t="s">
        <v>1203</v>
      </c>
      <c r="C1364" s="105"/>
      <c r="D1364" s="4"/>
      <c r="E1364" s="4"/>
      <c r="F1364" s="4"/>
      <c r="G1364" s="4"/>
    </row>
    <row r="1365" spans="1:7">
      <c r="A1365" s="107" t="s">
        <v>5211</v>
      </c>
      <c r="B1365" s="108" t="s">
        <v>1204</v>
      </c>
      <c r="C1365" s="109"/>
      <c r="D1365" s="111"/>
      <c r="E1365" s="111"/>
      <c r="F1365" s="111"/>
      <c r="G1365" s="111"/>
    </row>
    <row r="1366" spans="1:7">
      <c r="A1366" s="112" t="s">
        <v>5212</v>
      </c>
      <c r="B1366" s="112"/>
      <c r="C1366" s="113" t="s">
        <v>1205</v>
      </c>
      <c r="D1366" s="112" t="s">
        <v>23</v>
      </c>
      <c r="E1366" s="114">
        <v>630.69000000000005</v>
      </c>
      <c r="F1366" s="114">
        <v>20.57</v>
      </c>
      <c r="G1366" s="114">
        <v>651.26</v>
      </c>
    </row>
    <row r="1367" spans="1:7">
      <c r="A1367" s="112" t="s">
        <v>5213</v>
      </c>
      <c r="B1367" s="112"/>
      <c r="C1367" s="113" t="s">
        <v>1206</v>
      </c>
      <c r="D1367" s="112" t="s">
        <v>23</v>
      </c>
      <c r="E1367" s="114">
        <v>532.04999999999995</v>
      </c>
      <c r="F1367" s="114">
        <v>20.57</v>
      </c>
      <c r="G1367" s="114">
        <v>552.62</v>
      </c>
    </row>
    <row r="1368" spans="1:7">
      <c r="A1368" s="112" t="s">
        <v>5214</v>
      </c>
      <c r="B1368" s="112"/>
      <c r="C1368" s="113" t="s">
        <v>1207</v>
      </c>
      <c r="D1368" s="112" t="s">
        <v>23</v>
      </c>
      <c r="E1368" s="114">
        <v>330.23</v>
      </c>
      <c r="F1368" s="114">
        <v>20.57</v>
      </c>
      <c r="G1368" s="114">
        <v>350.8</v>
      </c>
    </row>
    <row r="1369" spans="1:7">
      <c r="A1369" s="112" t="s">
        <v>5215</v>
      </c>
      <c r="B1369" s="112"/>
      <c r="C1369" s="113" t="s">
        <v>1208</v>
      </c>
      <c r="D1369" s="112" t="s">
        <v>23</v>
      </c>
      <c r="E1369" s="114">
        <v>465.72</v>
      </c>
      <c r="F1369" s="114">
        <v>20.57</v>
      </c>
      <c r="G1369" s="114">
        <v>486.29</v>
      </c>
    </row>
    <row r="1370" spans="1:7">
      <c r="A1370" s="112" t="s">
        <v>5216</v>
      </c>
      <c r="B1370" s="112"/>
      <c r="C1370" s="113" t="s">
        <v>1209</v>
      </c>
      <c r="D1370" s="112" t="s">
        <v>23</v>
      </c>
      <c r="E1370" s="114">
        <v>510.7</v>
      </c>
      <c r="F1370" s="114">
        <v>20.57</v>
      </c>
      <c r="G1370" s="114">
        <v>531.27</v>
      </c>
    </row>
    <row r="1371" spans="1:7">
      <c r="A1371" s="112" t="s">
        <v>5217</v>
      </c>
      <c r="B1371" s="112"/>
      <c r="C1371" s="113" t="s">
        <v>1210</v>
      </c>
      <c r="D1371" s="112" t="s">
        <v>23</v>
      </c>
      <c r="E1371" s="114">
        <v>653.97</v>
      </c>
      <c r="F1371" s="114">
        <v>20.57</v>
      </c>
      <c r="G1371" s="114">
        <v>674.54</v>
      </c>
    </row>
    <row r="1372" spans="1:7">
      <c r="A1372" s="112" t="s">
        <v>5218</v>
      </c>
      <c r="B1372" s="112"/>
      <c r="C1372" s="113" t="s">
        <v>1211</v>
      </c>
      <c r="D1372" s="112" t="s">
        <v>23</v>
      </c>
      <c r="E1372" s="114">
        <v>186.22</v>
      </c>
      <c r="F1372" s="114">
        <v>20.57</v>
      </c>
      <c r="G1372" s="114">
        <v>206.79</v>
      </c>
    </row>
    <row r="1373" spans="1:7">
      <c r="A1373" s="112" t="s">
        <v>5219</v>
      </c>
      <c r="B1373" s="112"/>
      <c r="C1373" s="113" t="s">
        <v>1212</v>
      </c>
      <c r="D1373" s="112" t="s">
        <v>23</v>
      </c>
      <c r="E1373" s="114">
        <v>452.04</v>
      </c>
      <c r="F1373" s="114">
        <v>20.57</v>
      </c>
      <c r="G1373" s="114">
        <v>472.61</v>
      </c>
    </row>
    <row r="1374" spans="1:7">
      <c r="A1374" s="112" t="s">
        <v>5220</v>
      </c>
      <c r="B1374" s="112"/>
      <c r="C1374" s="113" t="s">
        <v>1213</v>
      </c>
      <c r="D1374" s="112" t="s">
        <v>23</v>
      </c>
      <c r="E1374" s="114">
        <v>302.5</v>
      </c>
      <c r="F1374" s="114">
        <v>20.57</v>
      </c>
      <c r="G1374" s="114">
        <v>323.07</v>
      </c>
    </row>
    <row r="1375" spans="1:7">
      <c r="A1375" s="112" t="s">
        <v>5221</v>
      </c>
      <c r="B1375" s="112"/>
      <c r="C1375" s="113" t="s">
        <v>1214</v>
      </c>
      <c r="D1375" s="112" t="s">
        <v>23</v>
      </c>
      <c r="E1375" s="114">
        <v>532.36</v>
      </c>
      <c r="F1375" s="114">
        <v>20.57</v>
      </c>
      <c r="G1375" s="114">
        <v>552.92999999999995</v>
      </c>
    </row>
    <row r="1376" spans="1:7" ht="26.25">
      <c r="A1376" s="112" t="s">
        <v>5222</v>
      </c>
      <c r="B1376" s="112"/>
      <c r="C1376" s="113" t="s">
        <v>1215</v>
      </c>
      <c r="D1376" s="112" t="s">
        <v>23</v>
      </c>
      <c r="E1376" s="114">
        <v>196.12</v>
      </c>
      <c r="F1376" s="114">
        <v>0</v>
      </c>
      <c r="G1376" s="114">
        <v>196.12</v>
      </c>
    </row>
    <row r="1377" spans="1:7" ht="26.25">
      <c r="A1377" s="112" t="s">
        <v>5223</v>
      </c>
      <c r="B1377" s="112"/>
      <c r="C1377" s="113" t="s">
        <v>1216</v>
      </c>
      <c r="D1377" s="112" t="s">
        <v>23</v>
      </c>
      <c r="E1377" s="114">
        <v>187.96</v>
      </c>
      <c r="F1377" s="114">
        <v>0</v>
      </c>
      <c r="G1377" s="114">
        <v>187.96</v>
      </c>
    </row>
    <row r="1378" spans="1:7" ht="26.25">
      <c r="A1378" s="112" t="s">
        <v>5224</v>
      </c>
      <c r="B1378" s="112"/>
      <c r="C1378" s="113" t="s">
        <v>1217</v>
      </c>
      <c r="D1378" s="112" t="s">
        <v>23</v>
      </c>
      <c r="E1378" s="114">
        <v>288.52</v>
      </c>
      <c r="F1378" s="114">
        <v>19.78</v>
      </c>
      <c r="G1378" s="114">
        <v>308.3</v>
      </c>
    </row>
    <row r="1379" spans="1:7" ht="26.25">
      <c r="A1379" s="112" t="s">
        <v>5225</v>
      </c>
      <c r="B1379" s="112"/>
      <c r="C1379" s="113" t="s">
        <v>1218</v>
      </c>
      <c r="D1379" s="112" t="s">
        <v>23</v>
      </c>
      <c r="E1379" s="114">
        <v>318.76</v>
      </c>
      <c r="F1379" s="114">
        <v>19.78</v>
      </c>
      <c r="G1379" s="114">
        <v>338.54</v>
      </c>
    </row>
    <row r="1380" spans="1:7">
      <c r="A1380" s="112" t="s">
        <v>5226</v>
      </c>
      <c r="B1380" s="112"/>
      <c r="C1380" s="113" t="s">
        <v>1219</v>
      </c>
      <c r="D1380" s="112" t="s">
        <v>23</v>
      </c>
      <c r="E1380" s="114">
        <v>726.21</v>
      </c>
      <c r="F1380" s="114">
        <v>52.37</v>
      </c>
      <c r="G1380" s="114">
        <v>778.58</v>
      </c>
    </row>
    <row r="1381" spans="1:7" ht="26.25">
      <c r="A1381" s="112" t="s">
        <v>5227</v>
      </c>
      <c r="B1381" s="112"/>
      <c r="C1381" s="113" t="s">
        <v>1220</v>
      </c>
      <c r="D1381" s="112" t="s">
        <v>23</v>
      </c>
      <c r="E1381" s="114">
        <v>619.54999999999995</v>
      </c>
      <c r="F1381" s="114">
        <v>20.57</v>
      </c>
      <c r="G1381" s="114">
        <v>640.12</v>
      </c>
    </row>
    <row r="1382" spans="1:7">
      <c r="A1382" s="112" t="s">
        <v>5228</v>
      </c>
      <c r="B1382" s="112"/>
      <c r="C1382" s="113" t="s">
        <v>1221</v>
      </c>
      <c r="D1382" s="112" t="s">
        <v>23</v>
      </c>
      <c r="E1382" s="114">
        <v>557.54999999999995</v>
      </c>
      <c r="F1382" s="114">
        <v>67.900000000000006</v>
      </c>
      <c r="G1382" s="114">
        <v>625.45000000000005</v>
      </c>
    </row>
    <row r="1383" spans="1:7">
      <c r="A1383" s="107" t="s">
        <v>5229</v>
      </c>
      <c r="B1383" s="108" t="s">
        <v>1222</v>
      </c>
      <c r="C1383" s="109"/>
      <c r="D1383" s="111"/>
      <c r="E1383" s="111"/>
      <c r="F1383" s="111"/>
      <c r="G1383" s="111"/>
    </row>
    <row r="1384" spans="1:7">
      <c r="A1384" s="112" t="s">
        <v>5230</v>
      </c>
      <c r="B1384" s="112"/>
      <c r="C1384" s="113" t="s">
        <v>1223</v>
      </c>
      <c r="D1384" s="112" t="s">
        <v>23</v>
      </c>
      <c r="E1384" s="114">
        <v>697.09</v>
      </c>
      <c r="F1384" s="114">
        <v>61.7</v>
      </c>
      <c r="G1384" s="114">
        <v>758.79</v>
      </c>
    </row>
    <row r="1385" spans="1:7">
      <c r="A1385" s="112" t="s">
        <v>5231</v>
      </c>
      <c r="B1385" s="112"/>
      <c r="C1385" s="113" t="s">
        <v>1224</v>
      </c>
      <c r="D1385" s="112" t="s">
        <v>23</v>
      </c>
      <c r="E1385" s="114">
        <v>353.07</v>
      </c>
      <c r="F1385" s="114">
        <v>61.7</v>
      </c>
      <c r="G1385" s="114">
        <v>414.77</v>
      </c>
    </row>
    <row r="1386" spans="1:7">
      <c r="A1386" s="112" t="s">
        <v>5232</v>
      </c>
      <c r="B1386" s="112"/>
      <c r="C1386" s="113" t="s">
        <v>1225</v>
      </c>
      <c r="D1386" s="112" t="s">
        <v>23</v>
      </c>
      <c r="E1386" s="114">
        <v>439.83</v>
      </c>
      <c r="F1386" s="114">
        <v>61.7</v>
      </c>
      <c r="G1386" s="114">
        <v>501.53</v>
      </c>
    </row>
    <row r="1387" spans="1:7" ht="26.25">
      <c r="A1387" s="112" t="s">
        <v>5233</v>
      </c>
      <c r="B1387" s="112"/>
      <c r="C1387" s="113" t="s">
        <v>1226</v>
      </c>
      <c r="D1387" s="112" t="s">
        <v>3</v>
      </c>
      <c r="E1387" s="114">
        <v>678.92</v>
      </c>
      <c r="F1387" s="114">
        <v>108.75</v>
      </c>
      <c r="G1387" s="114">
        <v>787.67</v>
      </c>
    </row>
    <row r="1388" spans="1:7" ht="26.25">
      <c r="A1388" s="112" t="s">
        <v>5234</v>
      </c>
      <c r="B1388" s="112"/>
      <c r="C1388" s="113" t="s">
        <v>1227</v>
      </c>
      <c r="D1388" s="112" t="s">
        <v>3</v>
      </c>
      <c r="E1388" s="114">
        <v>747.08</v>
      </c>
      <c r="F1388" s="114">
        <v>108.75</v>
      </c>
      <c r="G1388" s="114">
        <v>855.83</v>
      </c>
    </row>
    <row r="1389" spans="1:7" ht="26.25">
      <c r="A1389" s="112" t="s">
        <v>5235</v>
      </c>
      <c r="B1389" s="112"/>
      <c r="C1389" s="113" t="s">
        <v>1228</v>
      </c>
      <c r="D1389" s="112" t="s">
        <v>23</v>
      </c>
      <c r="E1389" s="114">
        <v>877.19</v>
      </c>
      <c r="F1389" s="114">
        <v>108.75</v>
      </c>
      <c r="G1389" s="114">
        <v>985.94</v>
      </c>
    </row>
    <row r="1390" spans="1:7" ht="26.25">
      <c r="A1390" s="112" t="s">
        <v>5236</v>
      </c>
      <c r="B1390" s="112"/>
      <c r="C1390" s="113" t="s">
        <v>1229</v>
      </c>
      <c r="D1390" s="112" t="s">
        <v>3</v>
      </c>
      <c r="E1390" s="114">
        <v>889.87</v>
      </c>
      <c r="F1390" s="114">
        <v>118.05</v>
      </c>
      <c r="G1390" s="114">
        <v>1007.92</v>
      </c>
    </row>
    <row r="1391" spans="1:7" ht="26.25">
      <c r="A1391" s="112" t="s">
        <v>5237</v>
      </c>
      <c r="B1391" s="112"/>
      <c r="C1391" s="113" t="s">
        <v>1230</v>
      </c>
      <c r="D1391" s="112" t="s">
        <v>3</v>
      </c>
      <c r="E1391" s="114">
        <v>925.82</v>
      </c>
      <c r="F1391" s="114">
        <v>118.05</v>
      </c>
      <c r="G1391" s="114">
        <v>1043.8699999999999</v>
      </c>
    </row>
    <row r="1392" spans="1:7">
      <c r="A1392" s="112" t="s">
        <v>5238</v>
      </c>
      <c r="B1392" s="112"/>
      <c r="C1392" s="113" t="s">
        <v>1231</v>
      </c>
      <c r="D1392" s="112" t="s">
        <v>23</v>
      </c>
      <c r="E1392" s="114">
        <v>574.55999999999995</v>
      </c>
      <c r="F1392" s="114">
        <v>61.7</v>
      </c>
      <c r="G1392" s="114">
        <v>636.26</v>
      </c>
    </row>
    <row r="1393" spans="1:7">
      <c r="A1393" s="112" t="s">
        <v>5239</v>
      </c>
      <c r="B1393" s="112"/>
      <c r="C1393" s="113" t="s">
        <v>1232</v>
      </c>
      <c r="D1393" s="112" t="s">
        <v>23</v>
      </c>
      <c r="E1393" s="114">
        <v>242.49</v>
      </c>
      <c r="F1393" s="114">
        <v>61.7</v>
      </c>
      <c r="G1393" s="114">
        <v>304.19</v>
      </c>
    </row>
    <row r="1394" spans="1:7">
      <c r="A1394" s="112" t="s">
        <v>5240</v>
      </c>
      <c r="B1394" s="112"/>
      <c r="C1394" s="113" t="s">
        <v>1233</v>
      </c>
      <c r="D1394" s="112" t="s">
        <v>23</v>
      </c>
      <c r="E1394" s="114">
        <v>806.37</v>
      </c>
      <c r="F1394" s="114">
        <v>61.7</v>
      </c>
      <c r="G1394" s="114">
        <v>868.07</v>
      </c>
    </row>
    <row r="1395" spans="1:7">
      <c r="A1395" s="112" t="s">
        <v>5241</v>
      </c>
      <c r="B1395" s="112"/>
      <c r="C1395" s="113" t="s">
        <v>1234</v>
      </c>
      <c r="D1395" s="112" t="s">
        <v>23</v>
      </c>
      <c r="E1395" s="114">
        <v>359.92</v>
      </c>
      <c r="F1395" s="114">
        <v>47.05</v>
      </c>
      <c r="G1395" s="114">
        <v>406.97</v>
      </c>
    </row>
    <row r="1396" spans="1:7" ht="26.25">
      <c r="A1396" s="112" t="s">
        <v>5242</v>
      </c>
      <c r="B1396" s="112"/>
      <c r="C1396" s="113" t="s">
        <v>1235</v>
      </c>
      <c r="D1396" s="112" t="s">
        <v>23</v>
      </c>
      <c r="E1396" s="114">
        <v>343.39</v>
      </c>
      <c r="F1396" s="114">
        <v>61.7</v>
      </c>
      <c r="G1396" s="114">
        <v>405.09</v>
      </c>
    </row>
    <row r="1397" spans="1:7">
      <c r="A1397" s="112" t="s">
        <v>5243</v>
      </c>
      <c r="B1397" s="112"/>
      <c r="C1397" s="113" t="s">
        <v>1236</v>
      </c>
      <c r="D1397" s="112" t="s">
        <v>23</v>
      </c>
      <c r="E1397" s="114">
        <v>452.27</v>
      </c>
      <c r="F1397" s="114">
        <v>61.7</v>
      </c>
      <c r="G1397" s="114">
        <v>513.97</v>
      </c>
    </row>
    <row r="1398" spans="1:7">
      <c r="A1398" s="112" t="s">
        <v>5244</v>
      </c>
      <c r="B1398" s="112"/>
      <c r="C1398" s="113" t="s">
        <v>1237</v>
      </c>
      <c r="D1398" s="112" t="s">
        <v>23</v>
      </c>
      <c r="E1398" s="114">
        <v>843.39</v>
      </c>
      <c r="F1398" s="114">
        <v>61.7</v>
      </c>
      <c r="G1398" s="114">
        <v>905.09</v>
      </c>
    </row>
    <row r="1399" spans="1:7">
      <c r="A1399" s="112" t="s">
        <v>5245</v>
      </c>
      <c r="B1399" s="112"/>
      <c r="C1399" s="113" t="s">
        <v>1238</v>
      </c>
      <c r="D1399" s="112" t="s">
        <v>23</v>
      </c>
      <c r="E1399" s="114">
        <v>903.88</v>
      </c>
      <c r="F1399" s="114">
        <v>61.7</v>
      </c>
      <c r="G1399" s="114">
        <v>965.58</v>
      </c>
    </row>
    <row r="1400" spans="1:7" ht="26.25">
      <c r="A1400" s="112" t="s">
        <v>5246</v>
      </c>
      <c r="B1400" s="112"/>
      <c r="C1400" s="113" t="s">
        <v>1239</v>
      </c>
      <c r="D1400" s="112" t="s">
        <v>23</v>
      </c>
      <c r="E1400" s="114">
        <v>820.98</v>
      </c>
      <c r="F1400" s="114">
        <v>61.7</v>
      </c>
      <c r="G1400" s="114">
        <v>882.68</v>
      </c>
    </row>
    <row r="1401" spans="1:7">
      <c r="A1401" s="112" t="s">
        <v>5247</v>
      </c>
      <c r="B1401" s="112"/>
      <c r="C1401" s="113" t="s">
        <v>1240</v>
      </c>
      <c r="D1401" s="112" t="s">
        <v>23</v>
      </c>
      <c r="E1401" s="114">
        <v>480.25</v>
      </c>
      <c r="F1401" s="114">
        <v>61.7</v>
      </c>
      <c r="G1401" s="114">
        <v>541.95000000000005</v>
      </c>
    </row>
    <row r="1402" spans="1:7">
      <c r="A1402" s="112" t="s">
        <v>5248</v>
      </c>
      <c r="B1402" s="112"/>
      <c r="C1402" s="113" t="s">
        <v>1241</v>
      </c>
      <c r="D1402" s="112" t="s">
        <v>23</v>
      </c>
      <c r="E1402" s="114">
        <v>594.30999999999995</v>
      </c>
      <c r="F1402" s="114">
        <v>40.98</v>
      </c>
      <c r="G1402" s="114">
        <v>635.29</v>
      </c>
    </row>
    <row r="1403" spans="1:7">
      <c r="A1403" s="112" t="s">
        <v>5249</v>
      </c>
      <c r="B1403" s="112"/>
      <c r="C1403" s="113" t="s">
        <v>1242</v>
      </c>
      <c r="D1403" s="112" t="s">
        <v>23</v>
      </c>
      <c r="E1403" s="114">
        <v>411.93</v>
      </c>
      <c r="F1403" s="114">
        <v>50.15</v>
      </c>
      <c r="G1403" s="114">
        <v>462.08</v>
      </c>
    </row>
    <row r="1404" spans="1:7">
      <c r="A1404" s="112" t="s">
        <v>5250</v>
      </c>
      <c r="B1404" s="112"/>
      <c r="C1404" s="113" t="s">
        <v>1243</v>
      </c>
      <c r="D1404" s="112" t="s">
        <v>23</v>
      </c>
      <c r="E1404" s="114">
        <v>693.07</v>
      </c>
      <c r="F1404" s="114">
        <v>40.98</v>
      </c>
      <c r="G1404" s="114">
        <v>734.05</v>
      </c>
    </row>
    <row r="1405" spans="1:7">
      <c r="A1405" s="112" t="s">
        <v>5251</v>
      </c>
      <c r="B1405" s="112"/>
      <c r="C1405" s="113" t="s">
        <v>1244</v>
      </c>
      <c r="D1405" s="112" t="s">
        <v>23</v>
      </c>
      <c r="E1405" s="114">
        <v>657.39</v>
      </c>
      <c r="F1405" s="114">
        <v>40.98</v>
      </c>
      <c r="G1405" s="114">
        <v>698.37</v>
      </c>
    </row>
    <row r="1406" spans="1:7">
      <c r="A1406" s="112" t="s">
        <v>5252</v>
      </c>
      <c r="B1406" s="112"/>
      <c r="C1406" s="113" t="s">
        <v>1245</v>
      </c>
      <c r="D1406" s="112" t="s">
        <v>23</v>
      </c>
      <c r="E1406" s="114">
        <v>935.84</v>
      </c>
      <c r="F1406" s="114">
        <v>20.57</v>
      </c>
      <c r="G1406" s="114">
        <v>956.41</v>
      </c>
    </row>
    <row r="1407" spans="1:7">
      <c r="A1407" s="112" t="s">
        <v>5253</v>
      </c>
      <c r="B1407" s="112"/>
      <c r="C1407" s="113" t="s">
        <v>1246</v>
      </c>
      <c r="D1407" s="112" t="s">
        <v>23</v>
      </c>
      <c r="E1407" s="114">
        <v>311</v>
      </c>
      <c r="F1407" s="114">
        <v>32.4</v>
      </c>
      <c r="G1407" s="114">
        <v>343.4</v>
      </c>
    </row>
    <row r="1408" spans="1:7" ht="26.25">
      <c r="A1408" s="112" t="s">
        <v>5254</v>
      </c>
      <c r="B1408" s="112"/>
      <c r="C1408" s="113" t="s">
        <v>1247</v>
      </c>
      <c r="D1408" s="112" t="s">
        <v>23</v>
      </c>
      <c r="E1408" s="114">
        <v>363.22</v>
      </c>
      <c r="F1408" s="114">
        <v>61.7</v>
      </c>
      <c r="G1408" s="114">
        <v>424.92</v>
      </c>
    </row>
    <row r="1409" spans="1:7">
      <c r="A1409" s="112" t="s">
        <v>5255</v>
      </c>
      <c r="B1409" s="112"/>
      <c r="C1409" s="113" t="s">
        <v>1248</v>
      </c>
      <c r="D1409" s="112" t="s">
        <v>23</v>
      </c>
      <c r="E1409" s="114">
        <v>682.53</v>
      </c>
      <c r="F1409" s="114">
        <v>96.72</v>
      </c>
      <c r="G1409" s="114">
        <v>779.25</v>
      </c>
    </row>
    <row r="1410" spans="1:7">
      <c r="A1410" s="112" t="s">
        <v>5256</v>
      </c>
      <c r="B1410" s="112"/>
      <c r="C1410" s="113" t="s">
        <v>1249</v>
      </c>
      <c r="D1410" s="112" t="s">
        <v>23</v>
      </c>
      <c r="E1410" s="114">
        <v>450.7</v>
      </c>
      <c r="F1410" s="114">
        <v>43.9</v>
      </c>
      <c r="G1410" s="114">
        <v>494.6</v>
      </c>
    </row>
    <row r="1411" spans="1:7">
      <c r="A1411" s="112" t="s">
        <v>5257</v>
      </c>
      <c r="B1411" s="112"/>
      <c r="C1411" s="113" t="s">
        <v>1250</v>
      </c>
      <c r="D1411" s="112" t="s">
        <v>23</v>
      </c>
      <c r="E1411" s="114">
        <v>943.52</v>
      </c>
      <c r="F1411" s="114">
        <v>46.85</v>
      </c>
      <c r="G1411" s="114">
        <v>990.37</v>
      </c>
    </row>
    <row r="1412" spans="1:7" ht="26.25">
      <c r="A1412" s="112" t="s">
        <v>5258</v>
      </c>
      <c r="B1412" s="112"/>
      <c r="C1412" s="113" t="s">
        <v>1251</v>
      </c>
      <c r="D1412" s="112" t="s">
        <v>23</v>
      </c>
      <c r="E1412" s="114">
        <v>376.36</v>
      </c>
      <c r="F1412" s="114">
        <v>61.7</v>
      </c>
      <c r="G1412" s="114">
        <v>438.06</v>
      </c>
    </row>
    <row r="1413" spans="1:7">
      <c r="A1413" s="107" t="s">
        <v>5259</v>
      </c>
      <c r="B1413" s="108" t="s">
        <v>1252</v>
      </c>
      <c r="C1413" s="109"/>
      <c r="D1413" s="111"/>
      <c r="E1413" s="111"/>
      <c r="F1413" s="111"/>
      <c r="G1413" s="111"/>
    </row>
    <row r="1414" spans="1:7">
      <c r="A1414" s="112" t="s">
        <v>5260</v>
      </c>
      <c r="B1414" s="112"/>
      <c r="C1414" s="113" t="s">
        <v>1253</v>
      </c>
      <c r="D1414" s="112" t="s">
        <v>50</v>
      </c>
      <c r="E1414" s="114">
        <v>476</v>
      </c>
      <c r="F1414" s="114">
        <v>32.4</v>
      </c>
      <c r="G1414" s="114">
        <v>508.4</v>
      </c>
    </row>
    <row r="1415" spans="1:7">
      <c r="A1415" s="112" t="s">
        <v>5261</v>
      </c>
      <c r="B1415" s="112"/>
      <c r="C1415" s="113" t="s">
        <v>1254</v>
      </c>
      <c r="D1415" s="112" t="s">
        <v>50</v>
      </c>
      <c r="E1415" s="114">
        <v>436.39</v>
      </c>
      <c r="F1415" s="114">
        <v>12.96</v>
      </c>
      <c r="G1415" s="114">
        <v>449.35</v>
      </c>
    </row>
    <row r="1416" spans="1:7">
      <c r="A1416" s="112" t="s">
        <v>5262</v>
      </c>
      <c r="B1416" s="112"/>
      <c r="C1416" s="113" t="s">
        <v>1255</v>
      </c>
      <c r="D1416" s="112" t="s">
        <v>50</v>
      </c>
      <c r="E1416" s="114">
        <v>852</v>
      </c>
      <c r="F1416" s="114">
        <v>32.4</v>
      </c>
      <c r="G1416" s="114">
        <v>884.4</v>
      </c>
    </row>
    <row r="1417" spans="1:7">
      <c r="A1417" s="112" t="s">
        <v>5263</v>
      </c>
      <c r="B1417" s="112"/>
      <c r="C1417" s="113" t="s">
        <v>1256</v>
      </c>
      <c r="D1417" s="112" t="s">
        <v>23</v>
      </c>
      <c r="E1417" s="114">
        <v>1001.15</v>
      </c>
      <c r="F1417" s="114">
        <v>64.8</v>
      </c>
      <c r="G1417" s="114">
        <v>1065.95</v>
      </c>
    </row>
    <row r="1418" spans="1:7" ht="26.25">
      <c r="A1418" s="112" t="s">
        <v>5264</v>
      </c>
      <c r="B1418" s="112"/>
      <c r="C1418" s="113" t="s">
        <v>8118</v>
      </c>
      <c r="D1418" s="112" t="s">
        <v>23</v>
      </c>
      <c r="E1418" s="114">
        <v>347.16</v>
      </c>
      <c r="F1418" s="114">
        <v>10.69</v>
      </c>
      <c r="G1418" s="114">
        <v>357.85</v>
      </c>
    </row>
    <row r="1419" spans="1:7">
      <c r="A1419" s="112" t="s">
        <v>5265</v>
      </c>
      <c r="B1419" s="112"/>
      <c r="C1419" s="113" t="s">
        <v>1257</v>
      </c>
      <c r="D1419" s="112" t="s">
        <v>23</v>
      </c>
      <c r="E1419" s="114">
        <v>306.57</v>
      </c>
      <c r="F1419" s="114">
        <v>32.4</v>
      </c>
      <c r="G1419" s="114">
        <v>338.97</v>
      </c>
    </row>
    <row r="1420" spans="1:7" ht="26.25">
      <c r="A1420" s="112" t="s">
        <v>5266</v>
      </c>
      <c r="B1420" s="112"/>
      <c r="C1420" s="113" t="s">
        <v>1258</v>
      </c>
      <c r="D1420" s="112" t="s">
        <v>23</v>
      </c>
      <c r="E1420" s="114">
        <v>545.41</v>
      </c>
      <c r="F1420" s="114">
        <v>20.57</v>
      </c>
      <c r="G1420" s="114">
        <v>565.98</v>
      </c>
    </row>
    <row r="1421" spans="1:7" ht="26.25">
      <c r="A1421" s="112" t="s">
        <v>5267</v>
      </c>
      <c r="B1421" s="112"/>
      <c r="C1421" s="113" t="s">
        <v>1259</v>
      </c>
      <c r="D1421" s="112" t="s">
        <v>23</v>
      </c>
      <c r="E1421" s="114">
        <v>365.56</v>
      </c>
      <c r="F1421" s="114">
        <v>40.98</v>
      </c>
      <c r="G1421" s="114">
        <v>406.54</v>
      </c>
    </row>
    <row r="1422" spans="1:7">
      <c r="A1422" s="112" t="s">
        <v>5268</v>
      </c>
      <c r="B1422" s="112"/>
      <c r="C1422" s="113" t="s">
        <v>1260</v>
      </c>
      <c r="D1422" s="112" t="s">
        <v>50</v>
      </c>
      <c r="E1422" s="114">
        <v>100.88</v>
      </c>
      <c r="F1422" s="114">
        <v>16.21</v>
      </c>
      <c r="G1422" s="114">
        <v>117.09</v>
      </c>
    </row>
    <row r="1423" spans="1:7">
      <c r="A1423" s="112" t="s">
        <v>5269</v>
      </c>
      <c r="B1423" s="112"/>
      <c r="C1423" s="113" t="s">
        <v>1261</v>
      </c>
      <c r="D1423" s="112" t="s">
        <v>50</v>
      </c>
      <c r="E1423" s="114">
        <v>115.82</v>
      </c>
      <c r="F1423" s="114">
        <v>16.21</v>
      </c>
      <c r="G1423" s="114">
        <v>132.03</v>
      </c>
    </row>
    <row r="1424" spans="1:7" ht="26.25">
      <c r="A1424" s="112" t="s">
        <v>5270</v>
      </c>
      <c r="B1424" s="112"/>
      <c r="C1424" s="113" t="s">
        <v>1262</v>
      </c>
      <c r="D1424" s="112" t="s">
        <v>23</v>
      </c>
      <c r="E1424" s="114">
        <v>788.62</v>
      </c>
      <c r="F1424" s="114">
        <v>47.05</v>
      </c>
      <c r="G1424" s="114">
        <v>835.67</v>
      </c>
    </row>
    <row r="1425" spans="1:7" ht="26.25">
      <c r="A1425" s="112" t="s">
        <v>5271</v>
      </c>
      <c r="B1425" s="112"/>
      <c r="C1425" s="113" t="s">
        <v>1263</v>
      </c>
      <c r="D1425" s="112" t="s">
        <v>23</v>
      </c>
      <c r="E1425" s="114">
        <v>567.61</v>
      </c>
      <c r="F1425" s="114">
        <v>20.57</v>
      </c>
      <c r="G1425" s="114">
        <v>588.17999999999995</v>
      </c>
    </row>
    <row r="1426" spans="1:7">
      <c r="A1426" s="112" t="s">
        <v>5272</v>
      </c>
      <c r="B1426" s="112"/>
      <c r="C1426" s="113" t="s">
        <v>1264</v>
      </c>
      <c r="D1426" s="112" t="s">
        <v>23</v>
      </c>
      <c r="E1426" s="114">
        <v>423.74</v>
      </c>
      <c r="F1426" s="114">
        <v>40.98</v>
      </c>
      <c r="G1426" s="114">
        <v>464.72</v>
      </c>
    </row>
    <row r="1427" spans="1:7">
      <c r="A1427" s="112" t="s">
        <v>5273</v>
      </c>
      <c r="B1427" s="112"/>
      <c r="C1427" s="113" t="s">
        <v>1265</v>
      </c>
      <c r="D1427" s="112" t="s">
        <v>23</v>
      </c>
      <c r="E1427" s="114">
        <v>283.07</v>
      </c>
      <c r="F1427" s="114">
        <v>12.96</v>
      </c>
      <c r="G1427" s="114">
        <v>296.02999999999997</v>
      </c>
    </row>
    <row r="1428" spans="1:7" ht="26.25">
      <c r="A1428" s="112" t="s">
        <v>5274</v>
      </c>
      <c r="B1428" s="112"/>
      <c r="C1428" s="113" t="s">
        <v>1266</v>
      </c>
      <c r="D1428" s="112" t="s">
        <v>23</v>
      </c>
      <c r="E1428" s="114">
        <v>659.92</v>
      </c>
      <c r="F1428" s="114">
        <v>0</v>
      </c>
      <c r="G1428" s="114">
        <v>659.92</v>
      </c>
    </row>
    <row r="1429" spans="1:7">
      <c r="A1429" s="112" t="s">
        <v>5275</v>
      </c>
      <c r="B1429" s="112"/>
      <c r="C1429" s="113" t="s">
        <v>1267</v>
      </c>
      <c r="D1429" s="112" t="s">
        <v>50</v>
      </c>
      <c r="E1429" s="114">
        <v>549.57000000000005</v>
      </c>
      <c r="F1429" s="114">
        <v>37.96</v>
      </c>
      <c r="G1429" s="114">
        <v>587.53</v>
      </c>
    </row>
    <row r="1430" spans="1:7">
      <c r="A1430" s="107" t="s">
        <v>5276</v>
      </c>
      <c r="B1430" s="108" t="s">
        <v>1268</v>
      </c>
      <c r="C1430" s="109"/>
      <c r="D1430" s="111"/>
      <c r="E1430" s="111"/>
      <c r="F1430" s="111"/>
      <c r="G1430" s="111"/>
    </row>
    <row r="1431" spans="1:7" ht="26.25">
      <c r="A1431" s="112" t="s">
        <v>5277</v>
      </c>
      <c r="B1431" s="112"/>
      <c r="C1431" s="113" t="s">
        <v>1269</v>
      </c>
      <c r="D1431" s="112" t="s">
        <v>23</v>
      </c>
      <c r="E1431" s="114">
        <v>1656.43</v>
      </c>
      <c r="F1431" s="114">
        <v>45.54</v>
      </c>
      <c r="G1431" s="114">
        <v>1701.97</v>
      </c>
    </row>
    <row r="1432" spans="1:7" ht="26.25">
      <c r="A1432" s="112" t="s">
        <v>5278</v>
      </c>
      <c r="B1432" s="112"/>
      <c r="C1432" s="113" t="s">
        <v>1270</v>
      </c>
      <c r="D1432" s="112" t="s">
        <v>23</v>
      </c>
      <c r="E1432" s="114">
        <v>863.49</v>
      </c>
      <c r="F1432" s="114">
        <v>45.54</v>
      </c>
      <c r="G1432" s="114">
        <v>909.03</v>
      </c>
    </row>
    <row r="1433" spans="1:7" ht="26.25">
      <c r="A1433" s="112" t="s">
        <v>5279</v>
      </c>
      <c r="B1433" s="112"/>
      <c r="C1433" s="113" t="s">
        <v>1271</v>
      </c>
      <c r="D1433" s="112" t="s">
        <v>23</v>
      </c>
      <c r="E1433" s="114">
        <v>921.22</v>
      </c>
      <c r="F1433" s="114">
        <v>45.54</v>
      </c>
      <c r="G1433" s="114">
        <v>966.76</v>
      </c>
    </row>
    <row r="1434" spans="1:7" ht="26.25">
      <c r="A1434" s="112" t="s">
        <v>5280</v>
      </c>
      <c r="B1434" s="112"/>
      <c r="C1434" s="113" t="s">
        <v>1272</v>
      </c>
      <c r="D1434" s="112" t="s">
        <v>23</v>
      </c>
      <c r="E1434" s="114">
        <v>1373.35</v>
      </c>
      <c r="F1434" s="114">
        <v>45.54</v>
      </c>
      <c r="G1434" s="114">
        <v>1418.89</v>
      </c>
    </row>
    <row r="1435" spans="1:7" ht="26.25">
      <c r="A1435" s="112" t="s">
        <v>5281</v>
      </c>
      <c r="B1435" s="112"/>
      <c r="C1435" s="113" t="s">
        <v>1273</v>
      </c>
      <c r="D1435" s="112" t="s">
        <v>23</v>
      </c>
      <c r="E1435" s="114">
        <v>1189.92</v>
      </c>
      <c r="F1435" s="114">
        <v>83.5</v>
      </c>
      <c r="G1435" s="114">
        <v>1273.42</v>
      </c>
    </row>
    <row r="1436" spans="1:7" ht="26.25">
      <c r="A1436" s="112" t="s">
        <v>5282</v>
      </c>
      <c r="B1436" s="112"/>
      <c r="C1436" s="113" t="s">
        <v>8518</v>
      </c>
      <c r="D1436" s="112" t="s">
        <v>23</v>
      </c>
      <c r="E1436" s="114">
        <v>1512.8</v>
      </c>
      <c r="F1436" s="114">
        <v>83.5</v>
      </c>
      <c r="G1436" s="114">
        <v>1596.3</v>
      </c>
    </row>
    <row r="1437" spans="1:7" ht="26.25">
      <c r="A1437" s="112" t="s">
        <v>5283</v>
      </c>
      <c r="B1437" s="112"/>
      <c r="C1437" s="113" t="s">
        <v>1274</v>
      </c>
      <c r="D1437" s="112" t="s">
        <v>23</v>
      </c>
      <c r="E1437" s="114">
        <v>1470.05</v>
      </c>
      <c r="F1437" s="114">
        <v>83.5</v>
      </c>
      <c r="G1437" s="114">
        <v>1553.55</v>
      </c>
    </row>
    <row r="1438" spans="1:7" ht="26.25">
      <c r="A1438" s="112" t="s">
        <v>5284</v>
      </c>
      <c r="B1438" s="112"/>
      <c r="C1438" s="113" t="s">
        <v>1275</v>
      </c>
      <c r="D1438" s="112" t="s">
        <v>23</v>
      </c>
      <c r="E1438" s="114">
        <v>1640.03</v>
      </c>
      <c r="F1438" s="114">
        <v>83.5</v>
      </c>
      <c r="G1438" s="114">
        <v>1723.53</v>
      </c>
    </row>
    <row r="1439" spans="1:7" ht="26.25">
      <c r="A1439" s="112" t="s">
        <v>5285</v>
      </c>
      <c r="B1439" s="112"/>
      <c r="C1439" s="113" t="s">
        <v>1276</v>
      </c>
      <c r="D1439" s="112" t="s">
        <v>23</v>
      </c>
      <c r="E1439" s="114">
        <v>1015.68</v>
      </c>
      <c r="F1439" s="114">
        <v>45.54</v>
      </c>
      <c r="G1439" s="114">
        <v>1061.22</v>
      </c>
    </row>
    <row r="1440" spans="1:7" ht="26.25">
      <c r="A1440" s="112" t="s">
        <v>5286</v>
      </c>
      <c r="B1440" s="112"/>
      <c r="C1440" s="113" t="s">
        <v>1277</v>
      </c>
      <c r="D1440" s="112" t="s">
        <v>23</v>
      </c>
      <c r="E1440" s="114">
        <v>1007.47</v>
      </c>
      <c r="F1440" s="114">
        <v>45.54</v>
      </c>
      <c r="G1440" s="114">
        <v>1053.01</v>
      </c>
    </row>
    <row r="1441" spans="1:7" ht="26.25">
      <c r="A1441" s="112" t="s">
        <v>5287</v>
      </c>
      <c r="B1441" s="112"/>
      <c r="C1441" s="113" t="s">
        <v>1278</v>
      </c>
      <c r="D1441" s="112" t="s">
        <v>23</v>
      </c>
      <c r="E1441" s="114">
        <v>1584.74</v>
      </c>
      <c r="F1441" s="114">
        <v>45.54</v>
      </c>
      <c r="G1441" s="114">
        <v>1630.28</v>
      </c>
    </row>
    <row r="1442" spans="1:7" ht="26.25">
      <c r="A1442" s="112" t="s">
        <v>5288</v>
      </c>
      <c r="B1442" s="112"/>
      <c r="C1442" s="113" t="s">
        <v>1279</v>
      </c>
      <c r="D1442" s="112" t="s">
        <v>23</v>
      </c>
      <c r="E1442" s="114">
        <v>1370.96</v>
      </c>
      <c r="F1442" s="114">
        <v>83.5</v>
      </c>
      <c r="G1442" s="114">
        <v>1454.46</v>
      </c>
    </row>
    <row r="1443" spans="1:7" ht="26.25">
      <c r="A1443" s="112" t="s">
        <v>5289</v>
      </c>
      <c r="B1443" s="112"/>
      <c r="C1443" s="113" t="s">
        <v>1280</v>
      </c>
      <c r="D1443" s="112" t="s">
        <v>23</v>
      </c>
      <c r="E1443" s="114">
        <v>1756.03</v>
      </c>
      <c r="F1443" s="114">
        <v>83.5</v>
      </c>
      <c r="G1443" s="114">
        <v>1839.53</v>
      </c>
    </row>
    <row r="1444" spans="1:7" ht="26.25">
      <c r="A1444" s="112" t="s">
        <v>5290</v>
      </c>
      <c r="B1444" s="112"/>
      <c r="C1444" s="113" t="s">
        <v>1281</v>
      </c>
      <c r="D1444" s="112" t="s">
        <v>23</v>
      </c>
      <c r="E1444" s="114">
        <v>1717.37</v>
      </c>
      <c r="F1444" s="114">
        <v>83.5</v>
      </c>
      <c r="G1444" s="114">
        <v>1800.87</v>
      </c>
    </row>
    <row r="1445" spans="1:7" ht="26.25">
      <c r="A1445" s="112" t="s">
        <v>5291</v>
      </c>
      <c r="B1445" s="112"/>
      <c r="C1445" s="113" t="s">
        <v>1282</v>
      </c>
      <c r="D1445" s="112" t="s">
        <v>23</v>
      </c>
      <c r="E1445" s="114">
        <v>1779.01</v>
      </c>
      <c r="F1445" s="114">
        <v>83.5</v>
      </c>
      <c r="G1445" s="114">
        <v>1862.51</v>
      </c>
    </row>
    <row r="1446" spans="1:7" ht="26.25">
      <c r="A1446" s="112" t="s">
        <v>5292</v>
      </c>
      <c r="B1446" s="112"/>
      <c r="C1446" s="113" t="s">
        <v>1283</v>
      </c>
      <c r="D1446" s="112" t="s">
        <v>23</v>
      </c>
      <c r="E1446" s="114">
        <v>1922.69</v>
      </c>
      <c r="F1446" s="114">
        <v>83.5</v>
      </c>
      <c r="G1446" s="114">
        <v>2006.19</v>
      </c>
    </row>
    <row r="1447" spans="1:7" ht="26.25">
      <c r="A1447" s="112" t="s">
        <v>5293</v>
      </c>
      <c r="B1447" s="112"/>
      <c r="C1447" s="113" t="s">
        <v>1284</v>
      </c>
      <c r="D1447" s="112" t="s">
        <v>23</v>
      </c>
      <c r="E1447" s="114">
        <v>1764.81</v>
      </c>
      <c r="F1447" s="114">
        <v>45.54</v>
      </c>
      <c r="G1447" s="114">
        <v>1810.35</v>
      </c>
    </row>
    <row r="1448" spans="1:7" ht="26.25">
      <c r="A1448" s="112" t="s">
        <v>5294</v>
      </c>
      <c r="B1448" s="112"/>
      <c r="C1448" s="113" t="s">
        <v>1285</v>
      </c>
      <c r="D1448" s="112" t="s">
        <v>23</v>
      </c>
      <c r="E1448" s="114">
        <v>1467.84</v>
      </c>
      <c r="F1448" s="114">
        <v>45.54</v>
      </c>
      <c r="G1448" s="114">
        <v>1513.38</v>
      </c>
    </row>
    <row r="1449" spans="1:7" ht="26.25">
      <c r="A1449" s="112" t="s">
        <v>5295</v>
      </c>
      <c r="B1449" s="112"/>
      <c r="C1449" s="113" t="s">
        <v>1286</v>
      </c>
      <c r="D1449" s="112" t="s">
        <v>23</v>
      </c>
      <c r="E1449" s="114">
        <v>1956.93</v>
      </c>
      <c r="F1449" s="114">
        <v>45.54</v>
      </c>
      <c r="G1449" s="114">
        <v>2002.47</v>
      </c>
    </row>
    <row r="1450" spans="1:7" ht="26.25">
      <c r="A1450" s="112" t="s">
        <v>5296</v>
      </c>
      <c r="B1450" s="112"/>
      <c r="C1450" s="113" t="s">
        <v>1287</v>
      </c>
      <c r="D1450" s="112" t="s">
        <v>23</v>
      </c>
      <c r="E1450" s="114">
        <v>1417.74</v>
      </c>
      <c r="F1450" s="114">
        <v>184.15</v>
      </c>
      <c r="G1450" s="114">
        <v>1601.89</v>
      </c>
    </row>
    <row r="1451" spans="1:7" ht="26.25">
      <c r="A1451" s="112" t="s">
        <v>5297</v>
      </c>
      <c r="B1451" s="112"/>
      <c r="C1451" s="113" t="s">
        <v>1288</v>
      </c>
      <c r="D1451" s="112" t="s">
        <v>23</v>
      </c>
      <c r="E1451" s="114">
        <v>1234.67</v>
      </c>
      <c r="F1451" s="114">
        <v>45.54</v>
      </c>
      <c r="G1451" s="114">
        <v>1280.21</v>
      </c>
    </row>
    <row r="1452" spans="1:7" ht="26.25">
      <c r="A1452" s="112" t="s">
        <v>5298</v>
      </c>
      <c r="B1452" s="112"/>
      <c r="C1452" s="113" t="s">
        <v>1289</v>
      </c>
      <c r="D1452" s="112" t="s">
        <v>23</v>
      </c>
      <c r="E1452" s="114">
        <v>751.1</v>
      </c>
      <c r="F1452" s="114">
        <v>45.54</v>
      </c>
      <c r="G1452" s="114">
        <v>796.64</v>
      </c>
    </row>
    <row r="1453" spans="1:7" ht="26.25">
      <c r="A1453" s="112" t="s">
        <v>5299</v>
      </c>
      <c r="B1453" s="112"/>
      <c r="C1453" s="113" t="s">
        <v>1290</v>
      </c>
      <c r="D1453" s="112" t="s">
        <v>23</v>
      </c>
      <c r="E1453" s="114">
        <v>1419.8</v>
      </c>
      <c r="F1453" s="114">
        <v>45.54</v>
      </c>
      <c r="G1453" s="114">
        <v>1465.34</v>
      </c>
    </row>
    <row r="1454" spans="1:7" ht="26.25">
      <c r="A1454" s="112" t="s">
        <v>5300</v>
      </c>
      <c r="B1454" s="112"/>
      <c r="C1454" s="113" t="s">
        <v>1291</v>
      </c>
      <c r="D1454" s="112" t="s">
        <v>23</v>
      </c>
      <c r="E1454" s="114">
        <v>1181.9100000000001</v>
      </c>
      <c r="F1454" s="114">
        <v>45.54</v>
      </c>
      <c r="G1454" s="114">
        <v>1227.45</v>
      </c>
    </row>
    <row r="1455" spans="1:7">
      <c r="A1455" s="107" t="s">
        <v>5301</v>
      </c>
      <c r="B1455" s="108" t="s">
        <v>1292</v>
      </c>
      <c r="C1455" s="109"/>
      <c r="D1455" s="111"/>
      <c r="E1455" s="111"/>
      <c r="F1455" s="111"/>
      <c r="G1455" s="111"/>
    </row>
    <row r="1456" spans="1:7">
      <c r="A1456" s="112" t="s">
        <v>5302</v>
      </c>
      <c r="B1456" s="112"/>
      <c r="C1456" s="113" t="s">
        <v>1293</v>
      </c>
      <c r="D1456" s="112" t="s">
        <v>50</v>
      </c>
      <c r="E1456" s="114">
        <v>684.05</v>
      </c>
      <c r="F1456" s="114">
        <v>37.64</v>
      </c>
      <c r="G1456" s="114">
        <v>721.69</v>
      </c>
    </row>
    <row r="1457" spans="1:7">
      <c r="A1457" s="107" t="s">
        <v>5303</v>
      </c>
      <c r="B1457" s="108" t="s">
        <v>1294</v>
      </c>
      <c r="C1457" s="109"/>
      <c r="D1457" s="111"/>
      <c r="E1457" s="111"/>
      <c r="F1457" s="111"/>
      <c r="G1457" s="111"/>
    </row>
    <row r="1458" spans="1:7">
      <c r="A1458" s="112" t="s">
        <v>5304</v>
      </c>
      <c r="B1458" s="112"/>
      <c r="C1458" s="113" t="s">
        <v>1295</v>
      </c>
      <c r="D1458" s="112" t="s">
        <v>23</v>
      </c>
      <c r="E1458" s="114">
        <v>406.28</v>
      </c>
      <c r="F1458" s="114">
        <v>32.270000000000003</v>
      </c>
      <c r="G1458" s="114">
        <v>438.55</v>
      </c>
    </row>
    <row r="1459" spans="1:7" ht="26.25">
      <c r="A1459" s="112" t="s">
        <v>5305</v>
      </c>
      <c r="B1459" s="112"/>
      <c r="C1459" s="113" t="s">
        <v>1296</v>
      </c>
      <c r="D1459" s="112" t="s">
        <v>23</v>
      </c>
      <c r="E1459" s="114">
        <v>585.77</v>
      </c>
      <c r="F1459" s="114">
        <v>91.21</v>
      </c>
      <c r="G1459" s="114">
        <v>676.98</v>
      </c>
    </row>
    <row r="1460" spans="1:7">
      <c r="A1460" s="107" t="s">
        <v>5306</v>
      </c>
      <c r="B1460" s="108" t="s">
        <v>1297</v>
      </c>
      <c r="C1460" s="109"/>
      <c r="D1460" s="111"/>
      <c r="E1460" s="111"/>
      <c r="F1460" s="111"/>
      <c r="G1460" s="111"/>
    </row>
    <row r="1461" spans="1:7" ht="26.25">
      <c r="A1461" s="112" t="s">
        <v>5307</v>
      </c>
      <c r="B1461" s="112"/>
      <c r="C1461" s="113" t="s">
        <v>1298</v>
      </c>
      <c r="D1461" s="112" t="s">
        <v>50</v>
      </c>
      <c r="E1461" s="114">
        <v>788.87</v>
      </c>
      <c r="F1461" s="114">
        <v>38.880000000000003</v>
      </c>
      <c r="G1461" s="114">
        <v>827.75</v>
      </c>
    </row>
    <row r="1462" spans="1:7">
      <c r="A1462" s="112" t="s">
        <v>5308</v>
      </c>
      <c r="B1462" s="112"/>
      <c r="C1462" s="113" t="s">
        <v>1299</v>
      </c>
      <c r="D1462" s="112" t="s">
        <v>50</v>
      </c>
      <c r="E1462" s="114">
        <v>881.4</v>
      </c>
      <c r="F1462" s="114">
        <v>16.21</v>
      </c>
      <c r="G1462" s="114">
        <v>897.61</v>
      </c>
    </row>
    <row r="1463" spans="1:7" ht="26.25">
      <c r="A1463" s="112" t="s">
        <v>5309</v>
      </c>
      <c r="B1463" s="112"/>
      <c r="C1463" s="113" t="s">
        <v>1300</v>
      </c>
      <c r="D1463" s="112" t="s">
        <v>50</v>
      </c>
      <c r="E1463" s="114">
        <v>589.66999999999996</v>
      </c>
      <c r="F1463" s="114">
        <v>32.4</v>
      </c>
      <c r="G1463" s="114">
        <v>622.07000000000005</v>
      </c>
    </row>
    <row r="1464" spans="1:7">
      <c r="A1464" s="107" t="s">
        <v>5310</v>
      </c>
      <c r="B1464" s="108" t="s">
        <v>1301</v>
      </c>
      <c r="C1464" s="109"/>
      <c r="D1464" s="111"/>
      <c r="E1464" s="111"/>
      <c r="F1464" s="111"/>
      <c r="G1464" s="111"/>
    </row>
    <row r="1465" spans="1:7">
      <c r="A1465" s="112" t="s">
        <v>5311</v>
      </c>
      <c r="B1465" s="112"/>
      <c r="C1465" s="113" t="s">
        <v>1302</v>
      </c>
      <c r="D1465" s="112" t="s">
        <v>23</v>
      </c>
      <c r="E1465" s="114">
        <v>0</v>
      </c>
      <c r="F1465" s="114">
        <v>32.4</v>
      </c>
      <c r="G1465" s="114">
        <v>32.4</v>
      </c>
    </row>
    <row r="1466" spans="1:7">
      <c r="A1466" s="112" t="s">
        <v>5312</v>
      </c>
      <c r="B1466" s="112"/>
      <c r="C1466" s="113" t="s">
        <v>1303</v>
      </c>
      <c r="D1466" s="112" t="s">
        <v>50</v>
      </c>
      <c r="E1466" s="114">
        <v>0.96</v>
      </c>
      <c r="F1466" s="114">
        <v>8.42</v>
      </c>
      <c r="G1466" s="114">
        <v>9.3800000000000008</v>
      </c>
    </row>
    <row r="1467" spans="1:7">
      <c r="A1467" s="112" t="s">
        <v>5313</v>
      </c>
      <c r="B1467" s="112"/>
      <c r="C1467" s="113" t="s">
        <v>1304</v>
      </c>
      <c r="D1467" s="112" t="s">
        <v>50</v>
      </c>
      <c r="E1467" s="114">
        <v>0</v>
      </c>
      <c r="F1467" s="114">
        <v>19.440000000000001</v>
      </c>
      <c r="G1467" s="114">
        <v>19.440000000000001</v>
      </c>
    </row>
    <row r="1468" spans="1:7">
      <c r="A1468" s="112" t="s">
        <v>5314</v>
      </c>
      <c r="B1468" s="112"/>
      <c r="C1468" s="113" t="s">
        <v>1305</v>
      </c>
      <c r="D1468" s="112" t="s">
        <v>50</v>
      </c>
      <c r="E1468" s="114">
        <v>13.44</v>
      </c>
      <c r="F1468" s="114">
        <v>21.84</v>
      </c>
      <c r="G1468" s="114">
        <v>35.28</v>
      </c>
    </row>
    <row r="1469" spans="1:7">
      <c r="A1469" s="112" t="s">
        <v>5315</v>
      </c>
      <c r="B1469" s="112"/>
      <c r="C1469" s="113" t="s">
        <v>1306</v>
      </c>
      <c r="D1469" s="112" t="s">
        <v>134</v>
      </c>
      <c r="E1469" s="114">
        <v>1735.68</v>
      </c>
      <c r="F1469" s="114">
        <v>75.28</v>
      </c>
      <c r="G1469" s="114">
        <v>1810.96</v>
      </c>
    </row>
    <row r="1470" spans="1:7">
      <c r="A1470" s="112" t="s">
        <v>5316</v>
      </c>
      <c r="B1470" s="112"/>
      <c r="C1470" s="113" t="s">
        <v>1307</v>
      </c>
      <c r="D1470" s="112" t="s">
        <v>50</v>
      </c>
      <c r="E1470" s="114">
        <v>43.74</v>
      </c>
      <c r="F1470" s="114">
        <v>8.42</v>
      </c>
      <c r="G1470" s="114">
        <v>52.16</v>
      </c>
    </row>
    <row r="1471" spans="1:7" ht="26.25">
      <c r="A1471" s="112" t="s">
        <v>5317</v>
      </c>
      <c r="B1471" s="112"/>
      <c r="C1471" s="113" t="s">
        <v>1308</v>
      </c>
      <c r="D1471" s="112" t="s">
        <v>50</v>
      </c>
      <c r="E1471" s="114">
        <v>159.38999999999999</v>
      </c>
      <c r="F1471" s="114">
        <v>8.42</v>
      </c>
      <c r="G1471" s="114">
        <v>167.81</v>
      </c>
    </row>
    <row r="1472" spans="1:7">
      <c r="A1472" s="112" t="s">
        <v>5318</v>
      </c>
      <c r="B1472" s="112"/>
      <c r="C1472" s="113" t="s">
        <v>1309</v>
      </c>
      <c r="D1472" s="112" t="s">
        <v>23</v>
      </c>
      <c r="E1472" s="114">
        <v>96.48</v>
      </c>
      <c r="F1472" s="114">
        <v>38.340000000000003</v>
      </c>
      <c r="G1472" s="114">
        <v>134.82</v>
      </c>
    </row>
    <row r="1473" spans="1:7">
      <c r="A1473" s="112" t="s">
        <v>5319</v>
      </c>
      <c r="B1473" s="112"/>
      <c r="C1473" s="113" t="s">
        <v>1310</v>
      </c>
      <c r="D1473" s="112" t="s">
        <v>23</v>
      </c>
      <c r="E1473" s="114">
        <v>55.16</v>
      </c>
      <c r="F1473" s="114">
        <v>6.92</v>
      </c>
      <c r="G1473" s="114">
        <v>62.08</v>
      </c>
    </row>
    <row r="1474" spans="1:7">
      <c r="A1474" s="112" t="s">
        <v>5320</v>
      </c>
      <c r="B1474" s="112"/>
      <c r="C1474" s="113" t="s">
        <v>1311</v>
      </c>
      <c r="D1474" s="112" t="s">
        <v>23</v>
      </c>
      <c r="E1474" s="114">
        <v>16.329999999999998</v>
      </c>
      <c r="F1474" s="114">
        <v>6.92</v>
      </c>
      <c r="G1474" s="114">
        <v>23.25</v>
      </c>
    </row>
    <row r="1475" spans="1:7" ht="26.25">
      <c r="A1475" s="112" t="s">
        <v>5321</v>
      </c>
      <c r="B1475" s="112"/>
      <c r="C1475" s="113" t="s">
        <v>1312</v>
      </c>
      <c r="D1475" s="112" t="s">
        <v>23</v>
      </c>
      <c r="E1475" s="114">
        <v>270.81</v>
      </c>
      <c r="F1475" s="114">
        <v>69.86</v>
      </c>
      <c r="G1475" s="114">
        <v>340.67</v>
      </c>
    </row>
    <row r="1476" spans="1:7" ht="26.25">
      <c r="A1476" s="112" t="s">
        <v>5322</v>
      </c>
      <c r="B1476" s="112"/>
      <c r="C1476" s="113" t="s">
        <v>1313</v>
      </c>
      <c r="D1476" s="112" t="s">
        <v>23</v>
      </c>
      <c r="E1476" s="114">
        <v>418.49</v>
      </c>
      <c r="F1476" s="114">
        <v>69.86</v>
      </c>
      <c r="G1476" s="114">
        <v>488.35</v>
      </c>
    </row>
    <row r="1477" spans="1:7">
      <c r="A1477" s="3" t="s">
        <v>1314</v>
      </c>
      <c r="B1477" s="3" t="s">
        <v>1315</v>
      </c>
      <c r="C1477" s="105"/>
      <c r="D1477" s="4"/>
      <c r="E1477" s="4"/>
      <c r="F1477" s="4"/>
      <c r="G1477" s="4"/>
    </row>
    <row r="1478" spans="1:7">
      <c r="A1478" s="107" t="s">
        <v>5323</v>
      </c>
      <c r="B1478" s="108" t="s">
        <v>1316</v>
      </c>
      <c r="C1478" s="109"/>
      <c r="D1478" s="111"/>
      <c r="E1478" s="111"/>
      <c r="F1478" s="111"/>
      <c r="G1478" s="111"/>
    </row>
    <row r="1479" spans="1:7">
      <c r="A1479" s="112" t="s">
        <v>5324</v>
      </c>
      <c r="B1479" s="112"/>
      <c r="C1479" s="113" t="s">
        <v>1317</v>
      </c>
      <c r="D1479" s="112" t="s">
        <v>23</v>
      </c>
      <c r="E1479" s="114">
        <v>483.94</v>
      </c>
      <c r="F1479" s="114">
        <v>48.61</v>
      </c>
      <c r="G1479" s="114">
        <v>532.54999999999995</v>
      </c>
    </row>
    <row r="1480" spans="1:7">
      <c r="A1480" s="112" t="s">
        <v>5325</v>
      </c>
      <c r="B1480" s="112"/>
      <c r="C1480" s="113" t="s">
        <v>1318</v>
      </c>
      <c r="D1480" s="112" t="s">
        <v>23</v>
      </c>
      <c r="E1480" s="114">
        <v>243.74</v>
      </c>
      <c r="F1480" s="114">
        <v>48.61</v>
      </c>
      <c r="G1480" s="114">
        <v>292.35000000000002</v>
      </c>
    </row>
    <row r="1481" spans="1:7">
      <c r="A1481" s="112" t="s">
        <v>5326</v>
      </c>
      <c r="B1481" s="112"/>
      <c r="C1481" s="113" t="s">
        <v>1319</v>
      </c>
      <c r="D1481" s="112" t="s">
        <v>23</v>
      </c>
      <c r="E1481" s="114">
        <v>579.67999999999995</v>
      </c>
      <c r="F1481" s="114">
        <v>48.61</v>
      </c>
      <c r="G1481" s="114">
        <v>628.29</v>
      </c>
    </row>
    <row r="1482" spans="1:7">
      <c r="A1482" s="112" t="s">
        <v>5327</v>
      </c>
      <c r="B1482" s="112"/>
      <c r="C1482" s="113" t="s">
        <v>1320</v>
      </c>
      <c r="D1482" s="112" t="s">
        <v>23</v>
      </c>
      <c r="E1482" s="114">
        <v>707.05</v>
      </c>
      <c r="F1482" s="114">
        <v>48.61</v>
      </c>
      <c r="G1482" s="114">
        <v>755.66</v>
      </c>
    </row>
    <row r="1483" spans="1:7">
      <c r="A1483" s="112" t="s">
        <v>5328</v>
      </c>
      <c r="B1483" s="112"/>
      <c r="C1483" s="113" t="s">
        <v>1321</v>
      </c>
      <c r="D1483" s="112" t="s">
        <v>23</v>
      </c>
      <c r="E1483" s="114">
        <v>509.61</v>
      </c>
      <c r="F1483" s="114">
        <v>48.61</v>
      </c>
      <c r="G1483" s="114">
        <v>558.22</v>
      </c>
    </row>
    <row r="1484" spans="1:7">
      <c r="A1484" s="112" t="s">
        <v>5329</v>
      </c>
      <c r="B1484" s="112"/>
      <c r="C1484" s="113" t="s">
        <v>1322</v>
      </c>
      <c r="D1484" s="112" t="s">
        <v>23</v>
      </c>
      <c r="E1484" s="114">
        <v>220.53</v>
      </c>
      <c r="F1484" s="114">
        <v>48.61</v>
      </c>
      <c r="G1484" s="114">
        <v>269.14</v>
      </c>
    </row>
    <row r="1485" spans="1:7">
      <c r="A1485" s="112" t="s">
        <v>5330</v>
      </c>
      <c r="B1485" s="112"/>
      <c r="C1485" s="113" t="s">
        <v>1323</v>
      </c>
      <c r="D1485" s="112" t="s">
        <v>23</v>
      </c>
      <c r="E1485" s="114">
        <v>563.49</v>
      </c>
      <c r="F1485" s="114">
        <v>48.61</v>
      </c>
      <c r="G1485" s="114">
        <v>612.1</v>
      </c>
    </row>
    <row r="1486" spans="1:7">
      <c r="A1486" s="112" t="s">
        <v>5331</v>
      </c>
      <c r="B1486" s="112"/>
      <c r="C1486" s="113" t="s">
        <v>1324</v>
      </c>
      <c r="D1486" s="112" t="s">
        <v>23</v>
      </c>
      <c r="E1486" s="114">
        <v>619.33000000000004</v>
      </c>
      <c r="F1486" s="114">
        <v>48.61</v>
      </c>
      <c r="G1486" s="114">
        <v>667.94</v>
      </c>
    </row>
    <row r="1487" spans="1:7">
      <c r="A1487" s="112" t="s">
        <v>5332</v>
      </c>
      <c r="B1487" s="112"/>
      <c r="C1487" s="113" t="s">
        <v>1325</v>
      </c>
      <c r="D1487" s="112" t="s">
        <v>23</v>
      </c>
      <c r="E1487" s="114">
        <v>610.80999999999995</v>
      </c>
      <c r="F1487" s="114">
        <v>48.61</v>
      </c>
      <c r="G1487" s="114">
        <v>659.42</v>
      </c>
    </row>
    <row r="1488" spans="1:7">
      <c r="A1488" s="112" t="s">
        <v>5333</v>
      </c>
      <c r="B1488" s="112"/>
      <c r="C1488" s="113" t="s">
        <v>1326</v>
      </c>
      <c r="D1488" s="112" t="s">
        <v>23</v>
      </c>
      <c r="E1488" s="114">
        <v>465.04</v>
      </c>
      <c r="F1488" s="114">
        <v>48.61</v>
      </c>
      <c r="G1488" s="114">
        <v>513.65</v>
      </c>
    </row>
    <row r="1489" spans="1:7" ht="26.25">
      <c r="A1489" s="112" t="s">
        <v>5334</v>
      </c>
      <c r="B1489" s="112"/>
      <c r="C1489" s="113" t="s">
        <v>1327</v>
      </c>
      <c r="D1489" s="112" t="s">
        <v>23</v>
      </c>
      <c r="E1489" s="114">
        <v>218.96</v>
      </c>
      <c r="F1489" s="114">
        <v>0</v>
      </c>
      <c r="G1489" s="114">
        <v>218.96</v>
      </c>
    </row>
    <row r="1490" spans="1:7">
      <c r="A1490" s="112" t="s">
        <v>5335</v>
      </c>
      <c r="B1490" s="112"/>
      <c r="C1490" s="113" t="s">
        <v>1328</v>
      </c>
      <c r="D1490" s="112" t="s">
        <v>23</v>
      </c>
      <c r="E1490" s="114">
        <v>421.33</v>
      </c>
      <c r="F1490" s="114">
        <v>37.32</v>
      </c>
      <c r="G1490" s="114">
        <v>458.65</v>
      </c>
    </row>
    <row r="1491" spans="1:7">
      <c r="A1491" s="112" t="s">
        <v>5336</v>
      </c>
      <c r="B1491" s="112"/>
      <c r="C1491" s="113" t="s">
        <v>1329</v>
      </c>
      <c r="D1491" s="112" t="s">
        <v>23</v>
      </c>
      <c r="E1491" s="114">
        <v>938.93</v>
      </c>
      <c r="F1491" s="114">
        <v>48.61</v>
      </c>
      <c r="G1491" s="114">
        <v>987.54</v>
      </c>
    </row>
    <row r="1492" spans="1:7">
      <c r="A1492" s="112" t="s">
        <v>5337</v>
      </c>
      <c r="B1492" s="112"/>
      <c r="C1492" s="113" t="s">
        <v>1330</v>
      </c>
      <c r="D1492" s="112" t="s">
        <v>23</v>
      </c>
      <c r="E1492" s="114">
        <v>796.74</v>
      </c>
      <c r="F1492" s="114">
        <v>48.61</v>
      </c>
      <c r="G1492" s="114">
        <v>845.35</v>
      </c>
    </row>
    <row r="1493" spans="1:7">
      <c r="A1493" s="112" t="s">
        <v>5338</v>
      </c>
      <c r="B1493" s="112"/>
      <c r="C1493" s="113" t="s">
        <v>1331</v>
      </c>
      <c r="D1493" s="112" t="s">
        <v>23</v>
      </c>
      <c r="E1493" s="114">
        <v>703.46</v>
      </c>
      <c r="F1493" s="114">
        <v>48.61</v>
      </c>
      <c r="G1493" s="114">
        <v>752.07</v>
      </c>
    </row>
    <row r="1494" spans="1:7">
      <c r="A1494" s="112" t="s">
        <v>5339</v>
      </c>
      <c r="B1494" s="112"/>
      <c r="C1494" s="113" t="s">
        <v>1332</v>
      </c>
      <c r="D1494" s="112" t="s">
        <v>23</v>
      </c>
      <c r="E1494" s="114">
        <v>463.61</v>
      </c>
      <c r="F1494" s="114">
        <v>37.32</v>
      </c>
      <c r="G1494" s="114">
        <v>500.93</v>
      </c>
    </row>
    <row r="1495" spans="1:7">
      <c r="A1495" s="112" t="s">
        <v>5340</v>
      </c>
      <c r="B1495" s="112"/>
      <c r="C1495" s="113" t="s">
        <v>1333</v>
      </c>
      <c r="D1495" s="112" t="s">
        <v>23</v>
      </c>
      <c r="E1495" s="114">
        <v>559.45000000000005</v>
      </c>
      <c r="F1495" s="114">
        <v>37.32</v>
      </c>
      <c r="G1495" s="114">
        <v>596.77</v>
      </c>
    </row>
    <row r="1496" spans="1:7">
      <c r="A1496" s="112" t="s">
        <v>5341</v>
      </c>
      <c r="B1496" s="112"/>
      <c r="C1496" s="113" t="s">
        <v>1334</v>
      </c>
      <c r="D1496" s="112" t="s">
        <v>23</v>
      </c>
      <c r="E1496" s="114">
        <v>403.75</v>
      </c>
      <c r="F1496" s="114">
        <v>28.01</v>
      </c>
      <c r="G1496" s="114">
        <v>431.76</v>
      </c>
    </row>
    <row r="1497" spans="1:7">
      <c r="A1497" s="112" t="s">
        <v>5342</v>
      </c>
      <c r="B1497" s="112"/>
      <c r="C1497" s="113" t="s">
        <v>1335</v>
      </c>
      <c r="D1497" s="112" t="s">
        <v>23</v>
      </c>
      <c r="E1497" s="114">
        <v>415</v>
      </c>
      <c r="F1497" s="114">
        <v>28.01</v>
      </c>
      <c r="G1497" s="114">
        <v>443.01</v>
      </c>
    </row>
    <row r="1498" spans="1:7">
      <c r="A1498" s="112" t="s">
        <v>5343</v>
      </c>
      <c r="B1498" s="112"/>
      <c r="C1498" s="113" t="s">
        <v>1336</v>
      </c>
      <c r="D1498" s="112" t="s">
        <v>23</v>
      </c>
      <c r="E1498" s="114">
        <v>510</v>
      </c>
      <c r="F1498" s="114">
        <v>28.01</v>
      </c>
      <c r="G1498" s="114">
        <v>538.01</v>
      </c>
    </row>
    <row r="1499" spans="1:7">
      <c r="A1499" s="112" t="s">
        <v>5344</v>
      </c>
      <c r="B1499" s="112"/>
      <c r="C1499" s="113" t="s">
        <v>1337</v>
      </c>
      <c r="D1499" s="112" t="s">
        <v>23</v>
      </c>
      <c r="E1499" s="114">
        <v>625.19000000000005</v>
      </c>
      <c r="F1499" s="114">
        <v>0</v>
      </c>
      <c r="G1499" s="114">
        <v>625.19000000000005</v>
      </c>
    </row>
    <row r="1500" spans="1:7">
      <c r="A1500" s="112" t="s">
        <v>5345</v>
      </c>
      <c r="B1500" s="112"/>
      <c r="C1500" s="113" t="s">
        <v>1338</v>
      </c>
      <c r="D1500" s="112" t="s">
        <v>23</v>
      </c>
      <c r="E1500" s="114">
        <v>577.87</v>
      </c>
      <c r="F1500" s="114">
        <v>0</v>
      </c>
      <c r="G1500" s="114">
        <v>577.87</v>
      </c>
    </row>
    <row r="1501" spans="1:7" ht="26.25">
      <c r="A1501" s="112" t="s">
        <v>5346</v>
      </c>
      <c r="B1501" s="112"/>
      <c r="C1501" s="113" t="s">
        <v>1339</v>
      </c>
      <c r="D1501" s="112" t="s">
        <v>23</v>
      </c>
      <c r="E1501" s="114">
        <v>585.55999999999995</v>
      </c>
      <c r="F1501" s="114">
        <v>0</v>
      </c>
      <c r="G1501" s="114">
        <v>585.55999999999995</v>
      </c>
    </row>
    <row r="1502" spans="1:7">
      <c r="A1502" s="112" t="s">
        <v>5347</v>
      </c>
      <c r="B1502" s="112"/>
      <c r="C1502" s="113" t="s">
        <v>1340</v>
      </c>
      <c r="D1502" s="112" t="s">
        <v>23</v>
      </c>
      <c r="E1502" s="114">
        <v>339.35</v>
      </c>
      <c r="F1502" s="114">
        <v>0</v>
      </c>
      <c r="G1502" s="114">
        <v>339.35</v>
      </c>
    </row>
    <row r="1503" spans="1:7">
      <c r="A1503" s="112" t="s">
        <v>5348</v>
      </c>
      <c r="B1503" s="112"/>
      <c r="C1503" s="113" t="s">
        <v>1341</v>
      </c>
      <c r="D1503" s="112" t="s">
        <v>23</v>
      </c>
      <c r="E1503" s="114">
        <v>365.44</v>
      </c>
      <c r="F1503" s="114">
        <v>48.61</v>
      </c>
      <c r="G1503" s="114">
        <v>414.05</v>
      </c>
    </row>
    <row r="1504" spans="1:7">
      <c r="A1504" s="112" t="s">
        <v>5349</v>
      </c>
      <c r="B1504" s="112"/>
      <c r="C1504" s="113" t="s">
        <v>1342</v>
      </c>
      <c r="D1504" s="112" t="s">
        <v>23</v>
      </c>
      <c r="E1504" s="114">
        <v>499.61</v>
      </c>
      <c r="F1504" s="114">
        <v>48.61</v>
      </c>
      <c r="G1504" s="114">
        <v>548.22</v>
      </c>
    </row>
    <row r="1505" spans="1:7">
      <c r="A1505" s="112" t="s">
        <v>5350</v>
      </c>
      <c r="B1505" s="112"/>
      <c r="C1505" s="113" t="s">
        <v>1343</v>
      </c>
      <c r="D1505" s="112" t="s">
        <v>23</v>
      </c>
      <c r="E1505" s="114">
        <v>429.61</v>
      </c>
      <c r="F1505" s="114">
        <v>48.61</v>
      </c>
      <c r="G1505" s="114">
        <v>478.22</v>
      </c>
    </row>
    <row r="1506" spans="1:7">
      <c r="A1506" s="112" t="s">
        <v>5351</v>
      </c>
      <c r="B1506" s="112"/>
      <c r="C1506" s="113" t="s">
        <v>1344</v>
      </c>
      <c r="D1506" s="112" t="s">
        <v>23</v>
      </c>
      <c r="E1506" s="114">
        <v>384.22</v>
      </c>
      <c r="F1506" s="114">
        <v>48.61</v>
      </c>
      <c r="G1506" s="114">
        <v>432.83</v>
      </c>
    </row>
    <row r="1507" spans="1:7">
      <c r="A1507" s="107" t="s">
        <v>5352</v>
      </c>
      <c r="B1507" s="108" t="s">
        <v>1345</v>
      </c>
      <c r="C1507" s="109"/>
      <c r="D1507" s="111"/>
      <c r="E1507" s="111"/>
      <c r="F1507" s="111"/>
      <c r="G1507" s="111"/>
    </row>
    <row r="1508" spans="1:7">
      <c r="A1508" s="112" t="s">
        <v>5353</v>
      </c>
      <c r="B1508" s="112"/>
      <c r="C1508" s="113" t="s">
        <v>1346</v>
      </c>
      <c r="D1508" s="112" t="s">
        <v>23</v>
      </c>
      <c r="E1508" s="114">
        <v>486.86</v>
      </c>
      <c r="F1508" s="114">
        <v>97.2</v>
      </c>
      <c r="G1508" s="114">
        <v>584.05999999999995</v>
      </c>
    </row>
    <row r="1509" spans="1:7">
      <c r="A1509" s="112" t="s">
        <v>5354</v>
      </c>
      <c r="B1509" s="112"/>
      <c r="C1509" s="113" t="s">
        <v>1347</v>
      </c>
      <c r="D1509" s="112" t="s">
        <v>23</v>
      </c>
      <c r="E1509" s="114">
        <v>628.78</v>
      </c>
      <c r="F1509" s="114">
        <v>97.2</v>
      </c>
      <c r="G1509" s="114">
        <v>725.98</v>
      </c>
    </row>
    <row r="1510" spans="1:7">
      <c r="A1510" s="112" t="s">
        <v>5355</v>
      </c>
      <c r="B1510" s="112"/>
      <c r="C1510" s="113" t="s">
        <v>1348</v>
      </c>
      <c r="D1510" s="112" t="s">
        <v>23</v>
      </c>
      <c r="E1510" s="114">
        <v>677.94</v>
      </c>
      <c r="F1510" s="114">
        <v>97.2</v>
      </c>
      <c r="G1510" s="114">
        <v>775.14</v>
      </c>
    </row>
    <row r="1511" spans="1:7">
      <c r="A1511" s="112" t="s">
        <v>5356</v>
      </c>
      <c r="B1511" s="112"/>
      <c r="C1511" s="113" t="s">
        <v>1349</v>
      </c>
      <c r="D1511" s="112" t="s">
        <v>23</v>
      </c>
      <c r="E1511" s="114">
        <v>617.44000000000005</v>
      </c>
      <c r="F1511" s="114">
        <v>97.2</v>
      </c>
      <c r="G1511" s="114">
        <v>714.64</v>
      </c>
    </row>
    <row r="1512" spans="1:7">
      <c r="A1512" s="112" t="s">
        <v>5357</v>
      </c>
      <c r="B1512" s="112"/>
      <c r="C1512" s="113" t="s">
        <v>1350</v>
      </c>
      <c r="D1512" s="112" t="s">
        <v>23</v>
      </c>
      <c r="E1512" s="114">
        <v>555.41</v>
      </c>
      <c r="F1512" s="114">
        <v>97.2</v>
      </c>
      <c r="G1512" s="114">
        <v>652.61</v>
      </c>
    </row>
    <row r="1513" spans="1:7">
      <c r="A1513" s="112" t="s">
        <v>5358</v>
      </c>
      <c r="B1513" s="112"/>
      <c r="C1513" s="113" t="s">
        <v>1351</v>
      </c>
      <c r="D1513" s="112" t="s">
        <v>23</v>
      </c>
      <c r="E1513" s="114">
        <v>644.16999999999996</v>
      </c>
      <c r="F1513" s="114">
        <v>97.2</v>
      </c>
      <c r="G1513" s="114">
        <v>741.37</v>
      </c>
    </row>
    <row r="1514" spans="1:7">
      <c r="A1514" s="112" t="s">
        <v>5359</v>
      </c>
      <c r="B1514" s="112"/>
      <c r="C1514" s="113" t="s">
        <v>1352</v>
      </c>
      <c r="D1514" s="112" t="s">
        <v>23</v>
      </c>
      <c r="E1514" s="114">
        <v>672.08</v>
      </c>
      <c r="F1514" s="114">
        <v>97.2</v>
      </c>
      <c r="G1514" s="114">
        <v>769.28</v>
      </c>
    </row>
    <row r="1515" spans="1:7">
      <c r="A1515" s="112" t="s">
        <v>5360</v>
      </c>
      <c r="B1515" s="112"/>
      <c r="C1515" s="113" t="s">
        <v>1353</v>
      </c>
      <c r="D1515" s="112" t="s">
        <v>23</v>
      </c>
      <c r="E1515" s="114">
        <v>750.01</v>
      </c>
      <c r="F1515" s="114">
        <v>97.2</v>
      </c>
      <c r="G1515" s="114">
        <v>847.21</v>
      </c>
    </row>
    <row r="1516" spans="1:7">
      <c r="A1516" s="112" t="s">
        <v>5361</v>
      </c>
      <c r="B1516" s="112"/>
      <c r="C1516" s="113" t="s">
        <v>1354</v>
      </c>
      <c r="D1516" s="112" t="s">
        <v>23</v>
      </c>
      <c r="E1516" s="114">
        <v>1219.31</v>
      </c>
      <c r="F1516" s="114">
        <v>97.2</v>
      </c>
      <c r="G1516" s="114">
        <v>1316.51</v>
      </c>
    </row>
    <row r="1517" spans="1:7">
      <c r="A1517" s="112" t="s">
        <v>5362</v>
      </c>
      <c r="B1517" s="112"/>
      <c r="C1517" s="113" t="s">
        <v>1355</v>
      </c>
      <c r="D1517" s="112" t="s">
        <v>23</v>
      </c>
      <c r="E1517" s="114">
        <v>385.04</v>
      </c>
      <c r="F1517" s="114">
        <v>48.61</v>
      </c>
      <c r="G1517" s="114">
        <v>433.65</v>
      </c>
    </row>
    <row r="1518" spans="1:7">
      <c r="A1518" s="112" t="s">
        <v>5363</v>
      </c>
      <c r="B1518" s="112"/>
      <c r="C1518" s="113" t="s">
        <v>1356</v>
      </c>
      <c r="D1518" s="112" t="s">
        <v>23</v>
      </c>
      <c r="E1518" s="114">
        <v>455.22</v>
      </c>
      <c r="F1518" s="114">
        <v>48.61</v>
      </c>
      <c r="G1518" s="114">
        <v>503.83</v>
      </c>
    </row>
    <row r="1519" spans="1:7" ht="26.25">
      <c r="A1519" s="112" t="s">
        <v>5364</v>
      </c>
      <c r="B1519" s="112"/>
      <c r="C1519" s="113" t="s">
        <v>1357</v>
      </c>
      <c r="D1519" s="112" t="s">
        <v>23</v>
      </c>
      <c r="E1519" s="114">
        <v>635.79999999999995</v>
      </c>
      <c r="F1519" s="114">
        <v>48.61</v>
      </c>
      <c r="G1519" s="114">
        <v>684.41</v>
      </c>
    </row>
    <row r="1520" spans="1:7" ht="26.25">
      <c r="A1520" s="112" t="s">
        <v>5365</v>
      </c>
      <c r="B1520" s="112"/>
      <c r="C1520" s="113" t="s">
        <v>1358</v>
      </c>
      <c r="D1520" s="112" t="s">
        <v>23</v>
      </c>
      <c r="E1520" s="114">
        <v>545.99</v>
      </c>
      <c r="F1520" s="114">
        <v>48.61</v>
      </c>
      <c r="G1520" s="114">
        <v>594.6</v>
      </c>
    </row>
    <row r="1521" spans="1:7">
      <c r="A1521" s="112" t="s">
        <v>5366</v>
      </c>
      <c r="B1521" s="112"/>
      <c r="C1521" s="113" t="s">
        <v>1359</v>
      </c>
      <c r="D1521" s="112" t="s">
        <v>23</v>
      </c>
      <c r="E1521" s="114">
        <v>685.12</v>
      </c>
      <c r="F1521" s="114">
        <v>97.2</v>
      </c>
      <c r="G1521" s="114">
        <v>782.32</v>
      </c>
    </row>
    <row r="1522" spans="1:7">
      <c r="A1522" s="107" t="s">
        <v>5367</v>
      </c>
      <c r="B1522" s="108" t="s">
        <v>1360</v>
      </c>
      <c r="C1522" s="109"/>
      <c r="D1522" s="111"/>
      <c r="E1522" s="111"/>
      <c r="F1522" s="111"/>
      <c r="G1522" s="111"/>
    </row>
    <row r="1523" spans="1:7">
      <c r="A1523" s="112" t="s">
        <v>5368</v>
      </c>
      <c r="B1523" s="112"/>
      <c r="C1523" s="113" t="s">
        <v>1361</v>
      </c>
      <c r="D1523" s="112" t="s">
        <v>23</v>
      </c>
      <c r="E1523" s="114">
        <v>593.11</v>
      </c>
      <c r="F1523" s="114">
        <v>0</v>
      </c>
      <c r="G1523" s="114">
        <v>593.11</v>
      </c>
    </row>
    <row r="1524" spans="1:7">
      <c r="A1524" s="107" t="s">
        <v>5369</v>
      </c>
      <c r="B1524" s="108" t="s">
        <v>1362</v>
      </c>
      <c r="C1524" s="109"/>
      <c r="D1524" s="111"/>
      <c r="E1524" s="111"/>
      <c r="F1524" s="111"/>
      <c r="G1524" s="111"/>
    </row>
    <row r="1525" spans="1:7" ht="26.25">
      <c r="A1525" s="112" t="s">
        <v>5370</v>
      </c>
      <c r="B1525" s="112"/>
      <c r="C1525" s="113" t="s">
        <v>1363</v>
      </c>
      <c r="D1525" s="112" t="s">
        <v>23</v>
      </c>
      <c r="E1525" s="114">
        <v>159.1</v>
      </c>
      <c r="F1525" s="114">
        <v>0</v>
      </c>
      <c r="G1525" s="114">
        <v>159.1</v>
      </c>
    </row>
    <row r="1526" spans="1:7">
      <c r="A1526" s="3" t="s">
        <v>1364</v>
      </c>
      <c r="B1526" s="3" t="s">
        <v>1365</v>
      </c>
      <c r="C1526" s="105"/>
      <c r="D1526" s="4"/>
      <c r="E1526" s="4"/>
      <c r="F1526" s="4"/>
      <c r="G1526" s="4"/>
    </row>
    <row r="1527" spans="1:7">
      <c r="A1527" s="107" t="s">
        <v>5371</v>
      </c>
      <c r="B1527" s="108" t="s">
        <v>1366</v>
      </c>
      <c r="C1527" s="109"/>
      <c r="D1527" s="111"/>
      <c r="E1527" s="111"/>
      <c r="F1527" s="111"/>
      <c r="G1527" s="111"/>
    </row>
    <row r="1528" spans="1:7">
      <c r="A1528" s="112" t="s">
        <v>5372</v>
      </c>
      <c r="B1528" s="112"/>
      <c r="C1528" s="113" t="s">
        <v>1367</v>
      </c>
      <c r="D1528" s="112" t="s">
        <v>23</v>
      </c>
      <c r="E1528" s="114">
        <v>51.58</v>
      </c>
      <c r="F1528" s="114">
        <v>21.21</v>
      </c>
      <c r="G1528" s="114">
        <v>72.790000000000006</v>
      </c>
    </row>
    <row r="1529" spans="1:7">
      <c r="A1529" s="112" t="s">
        <v>5373</v>
      </c>
      <c r="B1529" s="112"/>
      <c r="C1529" s="113" t="s">
        <v>1368</v>
      </c>
      <c r="D1529" s="112" t="s">
        <v>23</v>
      </c>
      <c r="E1529" s="114">
        <v>63.3</v>
      </c>
      <c r="F1529" s="114">
        <v>21.21</v>
      </c>
      <c r="G1529" s="114">
        <v>84.51</v>
      </c>
    </row>
    <row r="1530" spans="1:7">
      <c r="A1530" s="112" t="s">
        <v>5374</v>
      </c>
      <c r="B1530" s="112"/>
      <c r="C1530" s="113" t="s">
        <v>1369</v>
      </c>
      <c r="D1530" s="112" t="s">
        <v>23</v>
      </c>
      <c r="E1530" s="114">
        <v>79.87</v>
      </c>
      <c r="F1530" s="114">
        <v>21.21</v>
      </c>
      <c r="G1530" s="114">
        <v>101.08</v>
      </c>
    </row>
    <row r="1531" spans="1:7">
      <c r="A1531" s="112" t="s">
        <v>5375</v>
      </c>
      <c r="B1531" s="112"/>
      <c r="C1531" s="113" t="s">
        <v>1370</v>
      </c>
      <c r="D1531" s="112" t="s">
        <v>23</v>
      </c>
      <c r="E1531" s="114">
        <v>88.96</v>
      </c>
      <c r="F1531" s="114">
        <v>21.21</v>
      </c>
      <c r="G1531" s="114">
        <v>110.17</v>
      </c>
    </row>
    <row r="1532" spans="1:7">
      <c r="A1532" s="112" t="s">
        <v>5376</v>
      </c>
      <c r="B1532" s="112"/>
      <c r="C1532" s="113" t="s">
        <v>1372</v>
      </c>
      <c r="D1532" s="112" t="s">
        <v>23</v>
      </c>
      <c r="E1532" s="114">
        <v>197.2</v>
      </c>
      <c r="F1532" s="114">
        <v>21.21</v>
      </c>
      <c r="G1532" s="114">
        <v>218.41</v>
      </c>
    </row>
    <row r="1533" spans="1:7">
      <c r="A1533" s="112" t="s">
        <v>8119</v>
      </c>
      <c r="B1533" s="112"/>
      <c r="C1533" s="113" t="s">
        <v>1381</v>
      </c>
      <c r="D1533" s="112" t="s">
        <v>23</v>
      </c>
      <c r="E1533" s="114">
        <v>347.36</v>
      </c>
      <c r="F1533" s="114">
        <v>0</v>
      </c>
      <c r="G1533" s="114">
        <v>347.36</v>
      </c>
    </row>
    <row r="1534" spans="1:7">
      <c r="A1534" s="112" t="s">
        <v>5377</v>
      </c>
      <c r="B1534" s="112"/>
      <c r="C1534" s="113" t="s">
        <v>1373</v>
      </c>
      <c r="D1534" s="112" t="s">
        <v>23</v>
      </c>
      <c r="E1534" s="114">
        <v>306.49</v>
      </c>
      <c r="F1534" s="114">
        <v>21.21</v>
      </c>
      <c r="G1534" s="114">
        <v>327.7</v>
      </c>
    </row>
    <row r="1535" spans="1:7">
      <c r="A1535" s="112" t="s">
        <v>8120</v>
      </c>
      <c r="B1535" s="112"/>
      <c r="C1535" s="113" t="s">
        <v>1371</v>
      </c>
      <c r="D1535" s="112" t="s">
        <v>23</v>
      </c>
      <c r="E1535" s="114">
        <v>172.59</v>
      </c>
      <c r="F1535" s="114">
        <v>21.21</v>
      </c>
      <c r="G1535" s="114">
        <v>193.8</v>
      </c>
    </row>
    <row r="1536" spans="1:7">
      <c r="A1536" s="112" t="s">
        <v>8121</v>
      </c>
      <c r="B1536" s="112"/>
      <c r="C1536" s="113" t="s">
        <v>1377</v>
      </c>
      <c r="D1536" s="112" t="s">
        <v>23</v>
      </c>
      <c r="E1536" s="114">
        <v>238</v>
      </c>
      <c r="F1536" s="114">
        <v>21.21</v>
      </c>
      <c r="G1536" s="114">
        <v>259.20999999999998</v>
      </c>
    </row>
    <row r="1537" spans="1:7">
      <c r="A1537" s="112" t="s">
        <v>5378</v>
      </c>
      <c r="B1537" s="112"/>
      <c r="C1537" s="113" t="s">
        <v>1374</v>
      </c>
      <c r="D1537" s="112" t="s">
        <v>23</v>
      </c>
      <c r="E1537" s="114">
        <v>246.28</v>
      </c>
      <c r="F1537" s="114">
        <v>21.21</v>
      </c>
      <c r="G1537" s="114">
        <v>267.49</v>
      </c>
    </row>
    <row r="1538" spans="1:7">
      <c r="A1538" s="112" t="s">
        <v>5379</v>
      </c>
      <c r="B1538" s="112"/>
      <c r="C1538" s="113" t="s">
        <v>1375</v>
      </c>
      <c r="D1538" s="112" t="s">
        <v>23</v>
      </c>
      <c r="E1538" s="114">
        <v>2026.48</v>
      </c>
      <c r="F1538" s="114">
        <v>21.21</v>
      </c>
      <c r="G1538" s="114">
        <v>2047.69</v>
      </c>
    </row>
    <row r="1539" spans="1:7">
      <c r="A1539" s="112" t="s">
        <v>5380</v>
      </c>
      <c r="B1539" s="112"/>
      <c r="C1539" s="113" t="s">
        <v>1376</v>
      </c>
      <c r="D1539" s="112" t="s">
        <v>23</v>
      </c>
      <c r="E1539" s="114">
        <v>237.56</v>
      </c>
      <c r="F1539" s="114">
        <v>21.21</v>
      </c>
      <c r="G1539" s="114">
        <v>258.77</v>
      </c>
    </row>
    <row r="1540" spans="1:7">
      <c r="A1540" s="112" t="s">
        <v>5381</v>
      </c>
      <c r="B1540" s="112"/>
      <c r="C1540" s="113" t="s">
        <v>1378</v>
      </c>
      <c r="D1540" s="112" t="s">
        <v>23</v>
      </c>
      <c r="E1540" s="114">
        <v>58.66</v>
      </c>
      <c r="F1540" s="114">
        <v>21.21</v>
      </c>
      <c r="G1540" s="114">
        <v>79.87</v>
      </c>
    </row>
    <row r="1541" spans="1:7">
      <c r="A1541" s="112" t="s">
        <v>5382</v>
      </c>
      <c r="B1541" s="112"/>
      <c r="C1541" s="113" t="s">
        <v>1379</v>
      </c>
      <c r="D1541" s="112" t="s">
        <v>23</v>
      </c>
      <c r="E1541" s="114">
        <v>169.62</v>
      </c>
      <c r="F1541" s="114">
        <v>21.21</v>
      </c>
      <c r="G1541" s="114">
        <v>190.83</v>
      </c>
    </row>
    <row r="1542" spans="1:7">
      <c r="A1542" s="112" t="s">
        <v>5383</v>
      </c>
      <c r="B1542" s="112"/>
      <c r="C1542" s="113" t="s">
        <v>1380</v>
      </c>
      <c r="D1542" s="112" t="s">
        <v>23</v>
      </c>
      <c r="E1542" s="114">
        <v>193.45</v>
      </c>
      <c r="F1542" s="114">
        <v>21.21</v>
      </c>
      <c r="G1542" s="114">
        <v>214.66</v>
      </c>
    </row>
    <row r="1543" spans="1:7">
      <c r="A1543" s="112" t="s">
        <v>5384</v>
      </c>
      <c r="B1543" s="112"/>
      <c r="C1543" s="113" t="s">
        <v>1382</v>
      </c>
      <c r="D1543" s="112" t="s">
        <v>23</v>
      </c>
      <c r="E1543" s="114">
        <v>4755.3</v>
      </c>
      <c r="F1543" s="114">
        <v>0</v>
      </c>
      <c r="G1543" s="114">
        <v>4755.3</v>
      </c>
    </row>
    <row r="1544" spans="1:7">
      <c r="A1544" s="107" t="s">
        <v>5385</v>
      </c>
      <c r="B1544" s="108" t="s">
        <v>1383</v>
      </c>
      <c r="C1544" s="109"/>
      <c r="D1544" s="111"/>
      <c r="E1544" s="111"/>
      <c r="F1544" s="111"/>
      <c r="G1544" s="111"/>
    </row>
    <row r="1545" spans="1:7">
      <c r="A1545" s="112" t="s">
        <v>5386</v>
      </c>
      <c r="B1545" s="112"/>
      <c r="C1545" s="113" t="s">
        <v>1384</v>
      </c>
      <c r="D1545" s="112" t="s">
        <v>23</v>
      </c>
      <c r="E1545" s="114">
        <v>108.56</v>
      </c>
      <c r="F1545" s="114">
        <v>0</v>
      </c>
      <c r="G1545" s="114">
        <v>108.56</v>
      </c>
    </row>
    <row r="1546" spans="1:7">
      <c r="A1546" s="112" t="s">
        <v>5387</v>
      </c>
      <c r="B1546" s="112"/>
      <c r="C1546" s="113" t="s">
        <v>1385</v>
      </c>
      <c r="D1546" s="112" t="s">
        <v>23</v>
      </c>
      <c r="E1546" s="114">
        <v>167.9</v>
      </c>
      <c r="F1546" s="114">
        <v>0</v>
      </c>
      <c r="G1546" s="114">
        <v>167.9</v>
      </c>
    </row>
    <row r="1547" spans="1:7">
      <c r="A1547" s="112" t="s">
        <v>5388</v>
      </c>
      <c r="B1547" s="112"/>
      <c r="C1547" s="113" t="s">
        <v>1386</v>
      </c>
      <c r="D1547" s="112" t="s">
        <v>23</v>
      </c>
      <c r="E1547" s="114">
        <v>227.99</v>
      </c>
      <c r="F1547" s="114">
        <v>0</v>
      </c>
      <c r="G1547" s="114">
        <v>227.99</v>
      </c>
    </row>
    <row r="1548" spans="1:7">
      <c r="A1548" s="112" t="s">
        <v>5389</v>
      </c>
      <c r="B1548" s="112"/>
      <c r="C1548" s="113" t="s">
        <v>1387</v>
      </c>
      <c r="D1548" s="112" t="s">
        <v>23</v>
      </c>
      <c r="E1548" s="114">
        <v>178.69</v>
      </c>
      <c r="F1548" s="114">
        <v>0</v>
      </c>
      <c r="G1548" s="114">
        <v>178.69</v>
      </c>
    </row>
    <row r="1549" spans="1:7">
      <c r="A1549" s="112" t="s">
        <v>5390</v>
      </c>
      <c r="B1549" s="112"/>
      <c r="C1549" s="113" t="s">
        <v>1388</v>
      </c>
      <c r="D1549" s="112" t="s">
        <v>23</v>
      </c>
      <c r="E1549" s="114">
        <v>233.66</v>
      </c>
      <c r="F1549" s="114">
        <v>0</v>
      </c>
      <c r="G1549" s="114">
        <v>233.66</v>
      </c>
    </row>
    <row r="1550" spans="1:7">
      <c r="A1550" s="112" t="s">
        <v>5391</v>
      </c>
      <c r="B1550" s="112"/>
      <c r="C1550" s="113" t="s">
        <v>1389</v>
      </c>
      <c r="D1550" s="112" t="s">
        <v>23</v>
      </c>
      <c r="E1550" s="114">
        <v>285.5</v>
      </c>
      <c r="F1550" s="114">
        <v>0</v>
      </c>
      <c r="G1550" s="114">
        <v>285.5</v>
      </c>
    </row>
    <row r="1551" spans="1:7">
      <c r="A1551" s="112" t="s">
        <v>5392</v>
      </c>
      <c r="B1551" s="112"/>
      <c r="C1551" s="113" t="s">
        <v>1390</v>
      </c>
      <c r="D1551" s="112" t="s">
        <v>23</v>
      </c>
      <c r="E1551" s="114">
        <v>415.15</v>
      </c>
      <c r="F1551" s="114">
        <v>0</v>
      </c>
      <c r="G1551" s="114">
        <v>415.15</v>
      </c>
    </row>
    <row r="1552" spans="1:7">
      <c r="A1552" s="112" t="s">
        <v>5393</v>
      </c>
      <c r="B1552" s="112"/>
      <c r="C1552" s="113" t="s">
        <v>1391</v>
      </c>
      <c r="D1552" s="112" t="s">
        <v>23</v>
      </c>
      <c r="E1552" s="114">
        <v>302.64</v>
      </c>
      <c r="F1552" s="114">
        <v>42.42</v>
      </c>
      <c r="G1552" s="114">
        <v>345.06</v>
      </c>
    </row>
    <row r="1553" spans="1:7">
      <c r="A1553" s="107" t="s">
        <v>5394</v>
      </c>
      <c r="B1553" s="108" t="s">
        <v>1392</v>
      </c>
      <c r="C1553" s="109"/>
      <c r="D1553" s="111"/>
      <c r="E1553" s="111"/>
      <c r="F1553" s="111"/>
      <c r="G1553" s="111"/>
    </row>
    <row r="1554" spans="1:7">
      <c r="A1554" s="112" t="s">
        <v>5395</v>
      </c>
      <c r="B1554" s="112"/>
      <c r="C1554" s="113" t="s">
        <v>1393</v>
      </c>
      <c r="D1554" s="112" t="s">
        <v>23</v>
      </c>
      <c r="E1554" s="114">
        <v>486.16</v>
      </c>
      <c r="F1554" s="114">
        <v>0</v>
      </c>
      <c r="G1554" s="114">
        <v>486.16</v>
      </c>
    </row>
    <row r="1555" spans="1:7">
      <c r="A1555" s="112" t="s">
        <v>5396</v>
      </c>
      <c r="B1555" s="112"/>
      <c r="C1555" s="113" t="s">
        <v>1394</v>
      </c>
      <c r="D1555" s="112" t="s">
        <v>23</v>
      </c>
      <c r="E1555" s="114">
        <v>1456.17</v>
      </c>
      <c r="F1555" s="114">
        <v>0</v>
      </c>
      <c r="G1555" s="114">
        <v>1456.17</v>
      </c>
    </row>
    <row r="1556" spans="1:7">
      <c r="A1556" s="112" t="s">
        <v>5397</v>
      </c>
      <c r="B1556" s="112"/>
      <c r="C1556" s="113" t="s">
        <v>1395</v>
      </c>
      <c r="D1556" s="112" t="s">
        <v>23</v>
      </c>
      <c r="E1556" s="114">
        <v>588.6</v>
      </c>
      <c r="F1556" s="114">
        <v>0</v>
      </c>
      <c r="G1556" s="114">
        <v>588.6</v>
      </c>
    </row>
    <row r="1557" spans="1:7">
      <c r="A1557" s="112" t="s">
        <v>5398</v>
      </c>
      <c r="B1557" s="112"/>
      <c r="C1557" s="113" t="s">
        <v>1396</v>
      </c>
      <c r="D1557" s="112" t="s">
        <v>23</v>
      </c>
      <c r="E1557" s="114">
        <v>736.2</v>
      </c>
      <c r="F1557" s="114">
        <v>42.42</v>
      </c>
      <c r="G1557" s="114">
        <v>778.62</v>
      </c>
    </row>
    <row r="1558" spans="1:7">
      <c r="A1558" s="107" t="s">
        <v>5399</v>
      </c>
      <c r="B1558" s="108" t="s">
        <v>1397</v>
      </c>
      <c r="C1558" s="109"/>
      <c r="D1558" s="111"/>
      <c r="E1558" s="111"/>
      <c r="F1558" s="111"/>
      <c r="G1558" s="111"/>
    </row>
    <row r="1559" spans="1:7">
      <c r="A1559" s="112" t="s">
        <v>5400</v>
      </c>
      <c r="B1559" s="112"/>
      <c r="C1559" s="113" t="s">
        <v>1398</v>
      </c>
      <c r="D1559" s="112" t="s">
        <v>23</v>
      </c>
      <c r="E1559" s="114">
        <v>265</v>
      </c>
      <c r="F1559" s="114">
        <v>0</v>
      </c>
      <c r="G1559" s="114">
        <v>265</v>
      </c>
    </row>
    <row r="1560" spans="1:7">
      <c r="A1560" s="112" t="s">
        <v>5401</v>
      </c>
      <c r="B1560" s="112"/>
      <c r="C1560" s="113" t="s">
        <v>1399</v>
      </c>
      <c r="D1560" s="112" t="s">
        <v>23</v>
      </c>
      <c r="E1560" s="114">
        <v>341.46</v>
      </c>
      <c r="F1560" s="114">
        <v>16.21</v>
      </c>
      <c r="G1560" s="114">
        <v>357.67</v>
      </c>
    </row>
    <row r="1561" spans="1:7">
      <c r="A1561" s="107" t="s">
        <v>5402</v>
      </c>
      <c r="B1561" s="108" t="s">
        <v>1400</v>
      </c>
      <c r="C1561" s="109"/>
      <c r="D1561" s="111"/>
      <c r="E1561" s="111"/>
      <c r="F1561" s="111"/>
      <c r="G1561" s="111"/>
    </row>
    <row r="1562" spans="1:7">
      <c r="A1562" s="112" t="s">
        <v>5403</v>
      </c>
      <c r="B1562" s="112"/>
      <c r="C1562" s="113" t="s">
        <v>1401</v>
      </c>
      <c r="D1562" s="112" t="s">
        <v>50</v>
      </c>
      <c r="E1562" s="114">
        <v>0.8</v>
      </c>
      <c r="F1562" s="114">
        <v>3.18</v>
      </c>
      <c r="G1562" s="114">
        <v>3.98</v>
      </c>
    </row>
    <row r="1563" spans="1:7">
      <c r="A1563" s="112" t="s">
        <v>5404</v>
      </c>
      <c r="B1563" s="112"/>
      <c r="C1563" s="113" t="s">
        <v>1402</v>
      </c>
      <c r="D1563" s="112" t="s">
        <v>23</v>
      </c>
      <c r="E1563" s="114">
        <v>4</v>
      </c>
      <c r="F1563" s="114">
        <v>42.42</v>
      </c>
      <c r="G1563" s="114">
        <v>46.42</v>
      </c>
    </row>
    <row r="1564" spans="1:7">
      <c r="A1564" s="3" t="s">
        <v>1403</v>
      </c>
      <c r="B1564" s="3" t="s">
        <v>1404</v>
      </c>
      <c r="C1564" s="105"/>
      <c r="D1564" s="4"/>
      <c r="E1564" s="4"/>
      <c r="F1564" s="4"/>
      <c r="G1564" s="4"/>
    </row>
    <row r="1565" spans="1:7">
      <c r="A1565" s="107" t="s">
        <v>5405</v>
      </c>
      <c r="B1565" s="108" t="s">
        <v>1405</v>
      </c>
      <c r="C1565" s="109"/>
      <c r="D1565" s="111"/>
      <c r="E1565" s="111"/>
      <c r="F1565" s="111"/>
      <c r="G1565" s="111"/>
    </row>
    <row r="1566" spans="1:7">
      <c r="A1566" s="112" t="s">
        <v>5406</v>
      </c>
      <c r="B1566" s="112"/>
      <c r="C1566" s="113" t="s">
        <v>1406</v>
      </c>
      <c r="D1566" s="112" t="s">
        <v>23</v>
      </c>
      <c r="E1566" s="114">
        <v>514.1</v>
      </c>
      <c r="F1566" s="114">
        <v>0</v>
      </c>
      <c r="G1566" s="114">
        <v>514.1</v>
      </c>
    </row>
    <row r="1567" spans="1:7">
      <c r="A1567" s="112" t="s">
        <v>5407</v>
      </c>
      <c r="B1567" s="112"/>
      <c r="C1567" s="113" t="s">
        <v>1407</v>
      </c>
      <c r="D1567" s="112" t="s">
        <v>23</v>
      </c>
      <c r="E1567" s="114">
        <v>784.89</v>
      </c>
      <c r="F1567" s="114">
        <v>0</v>
      </c>
      <c r="G1567" s="114">
        <v>784.89</v>
      </c>
    </row>
    <row r="1568" spans="1:7">
      <c r="A1568" s="112" t="s">
        <v>5408</v>
      </c>
      <c r="B1568" s="112"/>
      <c r="C1568" s="113" t="s">
        <v>1408</v>
      </c>
      <c r="D1568" s="112" t="s">
        <v>23</v>
      </c>
      <c r="E1568" s="114">
        <v>57.82</v>
      </c>
      <c r="F1568" s="114">
        <v>74.150000000000006</v>
      </c>
      <c r="G1568" s="114">
        <v>131.97</v>
      </c>
    </row>
    <row r="1569" spans="1:7">
      <c r="A1569" s="107" t="s">
        <v>5409</v>
      </c>
      <c r="B1569" s="108" t="s">
        <v>1409</v>
      </c>
      <c r="C1569" s="109"/>
      <c r="D1569" s="111"/>
      <c r="E1569" s="111"/>
      <c r="F1569" s="111"/>
      <c r="G1569" s="111"/>
    </row>
    <row r="1570" spans="1:7">
      <c r="A1570" s="112" t="s">
        <v>5410</v>
      </c>
      <c r="B1570" s="112"/>
      <c r="C1570" s="113" t="s">
        <v>1410</v>
      </c>
      <c r="D1570" s="112" t="s">
        <v>23</v>
      </c>
      <c r="E1570" s="114">
        <v>111.05</v>
      </c>
      <c r="F1570" s="114">
        <v>42.42</v>
      </c>
      <c r="G1570" s="114">
        <v>153.47</v>
      </c>
    </row>
    <row r="1571" spans="1:7">
      <c r="A1571" s="107" t="s">
        <v>5411</v>
      </c>
      <c r="B1571" s="108" t="s">
        <v>1411</v>
      </c>
      <c r="C1571" s="109"/>
      <c r="D1571" s="111"/>
      <c r="E1571" s="111"/>
      <c r="F1571" s="111"/>
      <c r="G1571" s="111"/>
    </row>
    <row r="1572" spans="1:7">
      <c r="A1572" s="112" t="s">
        <v>5412</v>
      </c>
      <c r="B1572" s="112"/>
      <c r="C1572" s="113" t="s">
        <v>1412</v>
      </c>
      <c r="D1572" s="112" t="s">
        <v>23</v>
      </c>
      <c r="E1572" s="114">
        <v>440.96</v>
      </c>
      <c r="F1572" s="114">
        <v>73.36</v>
      </c>
      <c r="G1572" s="114">
        <v>514.32000000000005</v>
      </c>
    </row>
    <row r="1573" spans="1:7" ht="26.25">
      <c r="A1573" s="112" t="s">
        <v>5413</v>
      </c>
      <c r="B1573" s="112"/>
      <c r="C1573" s="113" t="s">
        <v>1413</v>
      </c>
      <c r="D1573" s="112" t="s">
        <v>50</v>
      </c>
      <c r="E1573" s="114">
        <v>183.04</v>
      </c>
      <c r="F1573" s="114">
        <v>59.79</v>
      </c>
      <c r="G1573" s="114">
        <v>242.83</v>
      </c>
    </row>
    <row r="1574" spans="1:7" ht="26.25">
      <c r="A1574" s="112" t="s">
        <v>5414</v>
      </c>
      <c r="B1574" s="112"/>
      <c r="C1574" s="113" t="s">
        <v>1414</v>
      </c>
      <c r="D1574" s="112" t="s">
        <v>50</v>
      </c>
      <c r="E1574" s="114">
        <v>28.54</v>
      </c>
      <c r="F1574" s="114">
        <v>19.440000000000001</v>
      </c>
      <c r="G1574" s="114">
        <v>47.98</v>
      </c>
    </row>
    <row r="1575" spans="1:7" ht="26.25">
      <c r="A1575" s="112" t="s">
        <v>5415</v>
      </c>
      <c r="B1575" s="112"/>
      <c r="C1575" s="113" t="s">
        <v>1415</v>
      </c>
      <c r="D1575" s="112" t="s">
        <v>50</v>
      </c>
      <c r="E1575" s="114">
        <v>85.12</v>
      </c>
      <c r="F1575" s="114">
        <v>53</v>
      </c>
      <c r="G1575" s="114">
        <v>138.12</v>
      </c>
    </row>
    <row r="1576" spans="1:7" ht="26.25">
      <c r="A1576" s="112" t="s">
        <v>5416</v>
      </c>
      <c r="B1576" s="112"/>
      <c r="C1576" s="113" t="s">
        <v>1416</v>
      </c>
      <c r="D1576" s="112" t="s">
        <v>50</v>
      </c>
      <c r="E1576" s="114">
        <v>53.68</v>
      </c>
      <c r="F1576" s="114">
        <v>27.08</v>
      </c>
      <c r="G1576" s="114">
        <v>80.760000000000005</v>
      </c>
    </row>
    <row r="1577" spans="1:7">
      <c r="A1577" s="3" t="s">
        <v>1417</v>
      </c>
      <c r="B1577" s="3" t="s">
        <v>1418</v>
      </c>
      <c r="C1577" s="105"/>
      <c r="D1577" s="4"/>
      <c r="E1577" s="4"/>
      <c r="F1577" s="4"/>
      <c r="G1577" s="4"/>
    </row>
    <row r="1578" spans="1:7">
      <c r="A1578" s="107" t="s">
        <v>5417</v>
      </c>
      <c r="B1578" s="108" t="s">
        <v>1419</v>
      </c>
      <c r="C1578" s="109"/>
      <c r="D1578" s="111"/>
      <c r="E1578" s="111"/>
      <c r="F1578" s="111"/>
      <c r="G1578" s="111"/>
    </row>
    <row r="1579" spans="1:7" ht="26.25">
      <c r="A1579" s="112" t="s">
        <v>5418</v>
      </c>
      <c r="B1579" s="112"/>
      <c r="C1579" s="113" t="s">
        <v>1420</v>
      </c>
      <c r="D1579" s="112" t="s">
        <v>134</v>
      </c>
      <c r="E1579" s="114">
        <v>153.53</v>
      </c>
      <c r="F1579" s="114">
        <v>47.24</v>
      </c>
      <c r="G1579" s="114">
        <v>200.77</v>
      </c>
    </row>
    <row r="1580" spans="1:7" ht="26.25">
      <c r="A1580" s="112" t="s">
        <v>5419</v>
      </c>
      <c r="B1580" s="112"/>
      <c r="C1580" s="113" t="s">
        <v>1421</v>
      </c>
      <c r="D1580" s="112" t="s">
        <v>134</v>
      </c>
      <c r="E1580" s="114">
        <v>352.96</v>
      </c>
      <c r="F1580" s="114">
        <v>62.98</v>
      </c>
      <c r="G1580" s="114">
        <v>415.94</v>
      </c>
    </row>
    <row r="1581" spans="1:7" ht="26.25">
      <c r="A1581" s="112" t="s">
        <v>5420</v>
      </c>
      <c r="B1581" s="112"/>
      <c r="C1581" s="113" t="s">
        <v>1422</v>
      </c>
      <c r="D1581" s="112" t="s">
        <v>134</v>
      </c>
      <c r="E1581" s="114">
        <v>114.19</v>
      </c>
      <c r="F1581" s="114">
        <v>47.24</v>
      </c>
      <c r="G1581" s="114">
        <v>161.43</v>
      </c>
    </row>
    <row r="1582" spans="1:7" ht="26.25">
      <c r="A1582" s="112" t="s">
        <v>5421</v>
      </c>
      <c r="B1582" s="112"/>
      <c r="C1582" s="113" t="s">
        <v>1423</v>
      </c>
      <c r="D1582" s="112" t="s">
        <v>134</v>
      </c>
      <c r="E1582" s="114">
        <v>292.38</v>
      </c>
      <c r="F1582" s="114">
        <v>62.98</v>
      </c>
      <c r="G1582" s="114">
        <v>355.36</v>
      </c>
    </row>
    <row r="1583" spans="1:7">
      <c r="A1583" s="112" t="s">
        <v>5422</v>
      </c>
      <c r="B1583" s="112"/>
      <c r="C1583" s="113" t="s">
        <v>1424</v>
      </c>
      <c r="D1583" s="112" t="s">
        <v>134</v>
      </c>
      <c r="E1583" s="114">
        <v>93.12</v>
      </c>
      <c r="F1583" s="114">
        <v>47.24</v>
      </c>
      <c r="G1583" s="114">
        <v>140.36000000000001</v>
      </c>
    </row>
    <row r="1584" spans="1:7">
      <c r="A1584" s="112" t="s">
        <v>5423</v>
      </c>
      <c r="B1584" s="112"/>
      <c r="C1584" s="113" t="s">
        <v>1425</v>
      </c>
      <c r="D1584" s="112" t="s">
        <v>134</v>
      </c>
      <c r="E1584" s="114">
        <v>155.93</v>
      </c>
      <c r="F1584" s="114">
        <v>0</v>
      </c>
      <c r="G1584" s="114">
        <v>155.93</v>
      </c>
    </row>
    <row r="1585" spans="1:7">
      <c r="A1585" s="112" t="s">
        <v>5424</v>
      </c>
      <c r="B1585" s="112"/>
      <c r="C1585" s="113" t="s">
        <v>1426</v>
      </c>
      <c r="D1585" s="112" t="s">
        <v>134</v>
      </c>
      <c r="E1585" s="114">
        <v>247.17</v>
      </c>
      <c r="F1585" s="114">
        <v>0</v>
      </c>
      <c r="G1585" s="114">
        <v>247.17</v>
      </c>
    </row>
    <row r="1586" spans="1:7">
      <c r="A1586" s="112" t="s">
        <v>8519</v>
      </c>
      <c r="B1586" s="112"/>
      <c r="C1586" s="113" t="s">
        <v>8520</v>
      </c>
      <c r="D1586" s="112" t="s">
        <v>3</v>
      </c>
      <c r="E1586" s="114">
        <v>211.12</v>
      </c>
      <c r="F1586" s="114">
        <v>51.52</v>
      </c>
      <c r="G1586" s="114">
        <v>262.64</v>
      </c>
    </row>
    <row r="1587" spans="1:7">
      <c r="A1587" s="112" t="s">
        <v>5425</v>
      </c>
      <c r="B1587" s="112"/>
      <c r="C1587" s="113" t="s">
        <v>8521</v>
      </c>
      <c r="D1587" s="112" t="s">
        <v>134</v>
      </c>
      <c r="E1587" s="114">
        <v>282.94</v>
      </c>
      <c r="F1587" s="114">
        <v>51.52</v>
      </c>
      <c r="G1587" s="114">
        <v>334.46</v>
      </c>
    </row>
    <row r="1588" spans="1:7">
      <c r="A1588" s="112" t="s">
        <v>5426</v>
      </c>
      <c r="B1588" s="112"/>
      <c r="C1588" s="113" t="s">
        <v>1427</v>
      </c>
      <c r="D1588" s="112" t="s">
        <v>3</v>
      </c>
      <c r="E1588" s="114">
        <v>149.88999999999999</v>
      </c>
      <c r="F1588" s="114">
        <v>15.06</v>
      </c>
      <c r="G1588" s="114">
        <v>164.95</v>
      </c>
    </row>
    <row r="1589" spans="1:7">
      <c r="A1589" s="112" t="s">
        <v>5427</v>
      </c>
      <c r="B1589" s="112"/>
      <c r="C1589" s="113" t="s">
        <v>1428</v>
      </c>
      <c r="D1589" s="112" t="s">
        <v>3</v>
      </c>
      <c r="E1589" s="114">
        <v>188.13</v>
      </c>
      <c r="F1589" s="114">
        <v>15.06</v>
      </c>
      <c r="G1589" s="114">
        <v>203.19</v>
      </c>
    </row>
    <row r="1590" spans="1:7">
      <c r="A1590" s="112" t="s">
        <v>5428</v>
      </c>
      <c r="B1590" s="112"/>
      <c r="C1590" s="113" t="s">
        <v>8522</v>
      </c>
      <c r="D1590" s="112" t="s">
        <v>3</v>
      </c>
      <c r="E1590" s="114">
        <v>2170.9699999999998</v>
      </c>
      <c r="F1590" s="114">
        <v>37.64</v>
      </c>
      <c r="G1590" s="114">
        <v>2208.61</v>
      </c>
    </row>
    <row r="1591" spans="1:7">
      <c r="A1591" s="112" t="s">
        <v>5429</v>
      </c>
      <c r="B1591" s="112"/>
      <c r="C1591" s="113" t="s">
        <v>1429</v>
      </c>
      <c r="D1591" s="112" t="s">
        <v>3</v>
      </c>
      <c r="E1591" s="114">
        <v>427.02</v>
      </c>
      <c r="F1591" s="114">
        <v>28.24</v>
      </c>
      <c r="G1591" s="114">
        <v>455.26</v>
      </c>
    </row>
    <row r="1592" spans="1:7">
      <c r="A1592" s="112" t="s">
        <v>5430</v>
      </c>
      <c r="B1592" s="112"/>
      <c r="C1592" s="113" t="s">
        <v>1430</v>
      </c>
      <c r="D1592" s="112" t="s">
        <v>3</v>
      </c>
      <c r="E1592" s="114">
        <v>15.78</v>
      </c>
      <c r="F1592" s="114">
        <v>9.4499999999999993</v>
      </c>
      <c r="G1592" s="114">
        <v>25.23</v>
      </c>
    </row>
    <row r="1593" spans="1:7" ht="26.25">
      <c r="A1593" s="112" t="s">
        <v>5431</v>
      </c>
      <c r="B1593" s="112"/>
      <c r="C1593" s="113" t="s">
        <v>1431</v>
      </c>
      <c r="D1593" s="112" t="s">
        <v>134</v>
      </c>
      <c r="E1593" s="114">
        <v>462.85</v>
      </c>
      <c r="F1593" s="114">
        <v>4.6900000000000004</v>
      </c>
      <c r="G1593" s="114">
        <v>467.54</v>
      </c>
    </row>
    <row r="1594" spans="1:7" ht="26.25">
      <c r="A1594" s="112" t="s">
        <v>5432</v>
      </c>
      <c r="B1594" s="112"/>
      <c r="C1594" s="113" t="s">
        <v>1432</v>
      </c>
      <c r="D1594" s="112" t="s">
        <v>134</v>
      </c>
      <c r="E1594" s="114">
        <v>747.03</v>
      </c>
      <c r="F1594" s="114">
        <v>4.6900000000000004</v>
      </c>
      <c r="G1594" s="114">
        <v>751.72</v>
      </c>
    </row>
    <row r="1595" spans="1:7" ht="26.25">
      <c r="A1595" s="112" t="s">
        <v>5433</v>
      </c>
      <c r="B1595" s="112"/>
      <c r="C1595" s="113" t="s">
        <v>1433</v>
      </c>
      <c r="D1595" s="112" t="s">
        <v>134</v>
      </c>
      <c r="E1595" s="114">
        <v>579.41</v>
      </c>
      <c r="F1595" s="114">
        <v>4.6900000000000004</v>
      </c>
      <c r="G1595" s="114">
        <v>584.1</v>
      </c>
    </row>
    <row r="1596" spans="1:7">
      <c r="A1596" s="112" t="s">
        <v>5434</v>
      </c>
      <c r="B1596" s="112"/>
      <c r="C1596" s="113" t="s">
        <v>1434</v>
      </c>
      <c r="D1596" s="112" t="s">
        <v>3</v>
      </c>
      <c r="E1596" s="114">
        <v>597.30999999999995</v>
      </c>
      <c r="F1596" s="114">
        <v>37.64</v>
      </c>
      <c r="G1596" s="114">
        <v>634.95000000000005</v>
      </c>
    </row>
    <row r="1597" spans="1:7" ht="26.25">
      <c r="A1597" s="112" t="s">
        <v>5435</v>
      </c>
      <c r="B1597" s="112"/>
      <c r="C1597" s="113" t="s">
        <v>1435</v>
      </c>
      <c r="D1597" s="112" t="s">
        <v>3</v>
      </c>
      <c r="E1597" s="114">
        <v>535.69000000000005</v>
      </c>
      <c r="F1597" s="114">
        <v>75.28</v>
      </c>
      <c r="G1597" s="114">
        <v>610.97</v>
      </c>
    </row>
    <row r="1598" spans="1:7">
      <c r="A1598" s="112" t="s">
        <v>5436</v>
      </c>
      <c r="B1598" s="112"/>
      <c r="C1598" s="113" t="s">
        <v>1436</v>
      </c>
      <c r="D1598" s="112" t="s">
        <v>3</v>
      </c>
      <c r="E1598" s="114">
        <v>183.22</v>
      </c>
      <c r="F1598" s="114">
        <v>47.24</v>
      </c>
      <c r="G1598" s="114">
        <v>230.46</v>
      </c>
    </row>
    <row r="1599" spans="1:7">
      <c r="A1599" s="107" t="s">
        <v>5437</v>
      </c>
      <c r="B1599" s="108" t="s">
        <v>1437</v>
      </c>
      <c r="C1599" s="109"/>
      <c r="D1599" s="111"/>
      <c r="E1599" s="111"/>
      <c r="F1599" s="111"/>
      <c r="G1599" s="111"/>
    </row>
    <row r="1600" spans="1:7">
      <c r="A1600" s="112" t="s">
        <v>5438</v>
      </c>
      <c r="B1600" s="112"/>
      <c r="C1600" s="113" t="s">
        <v>8122</v>
      </c>
      <c r="D1600" s="112" t="s">
        <v>3</v>
      </c>
      <c r="E1600" s="114">
        <v>12.65</v>
      </c>
      <c r="F1600" s="114">
        <v>0</v>
      </c>
      <c r="G1600" s="114">
        <v>12.65</v>
      </c>
    </row>
    <row r="1601" spans="1:7">
      <c r="A1601" s="112" t="s">
        <v>5439</v>
      </c>
      <c r="B1601" s="112"/>
      <c r="C1601" s="113" t="s">
        <v>8123</v>
      </c>
      <c r="D1601" s="112" t="s">
        <v>3</v>
      </c>
      <c r="E1601" s="114">
        <v>18.559999999999999</v>
      </c>
      <c r="F1601" s="114">
        <v>0</v>
      </c>
      <c r="G1601" s="114">
        <v>18.559999999999999</v>
      </c>
    </row>
    <row r="1602" spans="1:7">
      <c r="A1602" s="112" t="s">
        <v>5440</v>
      </c>
      <c r="B1602" s="112"/>
      <c r="C1602" s="113" t="s">
        <v>8124</v>
      </c>
      <c r="D1602" s="112" t="s">
        <v>3</v>
      </c>
      <c r="E1602" s="114">
        <v>29.91</v>
      </c>
      <c r="F1602" s="114">
        <v>0</v>
      </c>
      <c r="G1602" s="114">
        <v>29.91</v>
      </c>
    </row>
    <row r="1603" spans="1:7" ht="26.25">
      <c r="A1603" s="112" t="s">
        <v>5441</v>
      </c>
      <c r="B1603" s="112"/>
      <c r="C1603" s="113" t="s">
        <v>8125</v>
      </c>
      <c r="D1603" s="112" t="s">
        <v>3</v>
      </c>
      <c r="E1603" s="114">
        <v>108.76</v>
      </c>
      <c r="F1603" s="114">
        <v>0</v>
      </c>
      <c r="G1603" s="114">
        <v>108.76</v>
      </c>
    </row>
    <row r="1604" spans="1:7">
      <c r="A1604" s="112" t="s">
        <v>5442</v>
      </c>
      <c r="B1604" s="112"/>
      <c r="C1604" s="113" t="s">
        <v>1438</v>
      </c>
      <c r="D1604" s="112" t="s">
        <v>3</v>
      </c>
      <c r="E1604" s="114">
        <v>48.38</v>
      </c>
      <c r="F1604" s="114">
        <v>0</v>
      </c>
      <c r="G1604" s="114">
        <v>48.38</v>
      </c>
    </row>
    <row r="1605" spans="1:7">
      <c r="A1605" s="107" t="s">
        <v>5443</v>
      </c>
      <c r="B1605" s="108" t="s">
        <v>1439</v>
      </c>
      <c r="C1605" s="109"/>
      <c r="D1605" s="111"/>
      <c r="E1605" s="111"/>
      <c r="F1605" s="111"/>
      <c r="G1605" s="111"/>
    </row>
    <row r="1606" spans="1:7">
      <c r="A1606" s="112" t="s">
        <v>5444</v>
      </c>
      <c r="B1606" s="112"/>
      <c r="C1606" s="113" t="s">
        <v>1440</v>
      </c>
      <c r="D1606" s="112" t="s">
        <v>3</v>
      </c>
      <c r="E1606" s="114">
        <v>0</v>
      </c>
      <c r="F1606" s="114">
        <v>47.24</v>
      </c>
      <c r="G1606" s="114">
        <v>47.24</v>
      </c>
    </row>
    <row r="1607" spans="1:7">
      <c r="A1607" s="112" t="s">
        <v>5445</v>
      </c>
      <c r="B1607" s="112"/>
      <c r="C1607" s="113" t="s">
        <v>1441</v>
      </c>
      <c r="D1607" s="112" t="s">
        <v>3</v>
      </c>
      <c r="E1607" s="114">
        <v>562.76</v>
      </c>
      <c r="F1607" s="114">
        <v>37.64</v>
      </c>
      <c r="G1607" s="114">
        <v>600.4</v>
      </c>
    </row>
    <row r="1608" spans="1:7">
      <c r="A1608" s="112" t="s">
        <v>5446</v>
      </c>
      <c r="B1608" s="112"/>
      <c r="C1608" s="113" t="s">
        <v>1442</v>
      </c>
      <c r="D1608" s="112" t="s">
        <v>3</v>
      </c>
      <c r="E1608" s="114">
        <v>0</v>
      </c>
      <c r="F1608" s="114">
        <v>40.619999999999997</v>
      </c>
      <c r="G1608" s="114">
        <v>40.619999999999997</v>
      </c>
    </row>
    <row r="1609" spans="1:7">
      <c r="A1609" s="112" t="s">
        <v>5447</v>
      </c>
      <c r="B1609" s="112"/>
      <c r="C1609" s="113" t="s">
        <v>1443</v>
      </c>
      <c r="D1609" s="112" t="s">
        <v>134</v>
      </c>
      <c r="E1609" s="114">
        <v>823.63</v>
      </c>
      <c r="F1609" s="114">
        <v>48.93</v>
      </c>
      <c r="G1609" s="114">
        <v>872.56</v>
      </c>
    </row>
    <row r="1610" spans="1:7">
      <c r="A1610" s="112" t="s">
        <v>5448</v>
      </c>
      <c r="B1610" s="112"/>
      <c r="C1610" s="113" t="s">
        <v>1444</v>
      </c>
      <c r="D1610" s="112" t="s">
        <v>3</v>
      </c>
      <c r="E1610" s="114">
        <v>0</v>
      </c>
      <c r="F1610" s="114">
        <v>5.35</v>
      </c>
      <c r="G1610" s="114">
        <v>5.35</v>
      </c>
    </row>
    <row r="1611" spans="1:7">
      <c r="A1611" s="112" t="s">
        <v>5449</v>
      </c>
      <c r="B1611" s="112"/>
      <c r="C1611" s="113" t="s">
        <v>1445</v>
      </c>
      <c r="D1611" s="112" t="s">
        <v>134</v>
      </c>
      <c r="E1611" s="114">
        <v>214.23</v>
      </c>
      <c r="F1611" s="114">
        <v>94.47</v>
      </c>
      <c r="G1611" s="114">
        <v>308.7</v>
      </c>
    </row>
    <row r="1612" spans="1:7">
      <c r="A1612" s="112" t="s">
        <v>5450</v>
      </c>
      <c r="B1612" s="112"/>
      <c r="C1612" s="113" t="s">
        <v>1446</v>
      </c>
      <c r="D1612" s="112" t="s">
        <v>3</v>
      </c>
      <c r="E1612" s="114">
        <v>52.67</v>
      </c>
      <c r="F1612" s="114">
        <v>18.149999999999999</v>
      </c>
      <c r="G1612" s="114">
        <v>70.819999999999993</v>
      </c>
    </row>
    <row r="1613" spans="1:7">
      <c r="A1613" s="112" t="s">
        <v>5451</v>
      </c>
      <c r="B1613" s="112"/>
      <c r="C1613" s="113" t="s">
        <v>1447</v>
      </c>
      <c r="D1613" s="112" t="s">
        <v>134</v>
      </c>
      <c r="E1613" s="114">
        <v>2007.35</v>
      </c>
      <c r="F1613" s="114">
        <v>112.92</v>
      </c>
      <c r="G1613" s="114">
        <v>2120.27</v>
      </c>
    </row>
    <row r="1614" spans="1:7">
      <c r="A1614" s="112" t="s">
        <v>5452</v>
      </c>
      <c r="B1614" s="112"/>
      <c r="C1614" s="113" t="s">
        <v>1448</v>
      </c>
      <c r="D1614" s="112" t="s">
        <v>3</v>
      </c>
      <c r="E1614" s="114">
        <v>185.6</v>
      </c>
      <c r="F1614" s="114">
        <v>37.64</v>
      </c>
      <c r="G1614" s="114">
        <v>223.24</v>
      </c>
    </row>
    <row r="1615" spans="1:7">
      <c r="A1615" s="112" t="s">
        <v>5453</v>
      </c>
      <c r="B1615" s="112"/>
      <c r="C1615" s="113" t="s">
        <v>1449</v>
      </c>
      <c r="D1615" s="112" t="s">
        <v>3</v>
      </c>
      <c r="E1615" s="114">
        <v>195.76</v>
      </c>
      <c r="F1615" s="114">
        <v>28.24</v>
      </c>
      <c r="G1615" s="114">
        <v>224</v>
      </c>
    </row>
    <row r="1616" spans="1:7">
      <c r="A1616" s="112" t="s">
        <v>5454</v>
      </c>
      <c r="B1616" s="112"/>
      <c r="C1616" s="113" t="s">
        <v>1450</v>
      </c>
      <c r="D1616" s="112" t="s">
        <v>3</v>
      </c>
      <c r="E1616" s="114">
        <v>79.86</v>
      </c>
      <c r="F1616" s="114">
        <v>6.39</v>
      </c>
      <c r="G1616" s="114">
        <v>86.25</v>
      </c>
    </row>
    <row r="1617" spans="1:7">
      <c r="A1617" s="112" t="s">
        <v>5455</v>
      </c>
      <c r="B1617" s="112"/>
      <c r="C1617" s="113" t="s">
        <v>1451</v>
      </c>
      <c r="D1617" s="112" t="s">
        <v>3</v>
      </c>
      <c r="E1617" s="114">
        <v>84.53</v>
      </c>
      <c r="F1617" s="114">
        <v>6.39</v>
      </c>
      <c r="G1617" s="114">
        <v>90.92</v>
      </c>
    </row>
    <row r="1618" spans="1:7">
      <c r="A1618" s="112" t="s">
        <v>5456</v>
      </c>
      <c r="B1618" s="112"/>
      <c r="C1618" s="113" t="s">
        <v>1452</v>
      </c>
      <c r="D1618" s="112" t="s">
        <v>3</v>
      </c>
      <c r="E1618" s="114">
        <v>27.5</v>
      </c>
      <c r="F1618" s="114">
        <v>6.39</v>
      </c>
      <c r="G1618" s="114">
        <v>33.89</v>
      </c>
    </row>
    <row r="1619" spans="1:7">
      <c r="A1619" s="112" t="s">
        <v>5457</v>
      </c>
      <c r="B1619" s="112"/>
      <c r="C1619" s="113" t="s">
        <v>1453</v>
      </c>
      <c r="D1619" s="112" t="s">
        <v>3</v>
      </c>
      <c r="E1619" s="114">
        <v>110.65</v>
      </c>
      <c r="F1619" s="114">
        <v>6.39</v>
      </c>
      <c r="G1619" s="114">
        <v>117.04</v>
      </c>
    </row>
    <row r="1620" spans="1:7">
      <c r="A1620" s="112" t="s">
        <v>5458</v>
      </c>
      <c r="B1620" s="112"/>
      <c r="C1620" s="113" t="s">
        <v>1454</v>
      </c>
      <c r="D1620" s="112" t="s">
        <v>3</v>
      </c>
      <c r="E1620" s="114">
        <v>156.41</v>
      </c>
      <c r="F1620" s="114">
        <v>6.39</v>
      </c>
      <c r="G1620" s="114">
        <v>162.80000000000001</v>
      </c>
    </row>
    <row r="1621" spans="1:7">
      <c r="A1621" s="112" t="s">
        <v>5459</v>
      </c>
      <c r="B1621" s="112"/>
      <c r="C1621" s="113" t="s">
        <v>1455</v>
      </c>
      <c r="D1621" s="112" t="s">
        <v>134</v>
      </c>
      <c r="E1621" s="114">
        <v>16.89</v>
      </c>
      <c r="F1621" s="114">
        <v>5.35</v>
      </c>
      <c r="G1621" s="114">
        <v>22.24</v>
      </c>
    </row>
    <row r="1622" spans="1:7">
      <c r="A1622" s="112" t="s">
        <v>5460</v>
      </c>
      <c r="B1622" s="112"/>
      <c r="C1622" s="113" t="s">
        <v>1456</v>
      </c>
      <c r="D1622" s="112" t="s">
        <v>3</v>
      </c>
      <c r="E1622" s="114">
        <v>22.32</v>
      </c>
      <c r="F1622" s="114">
        <v>5.35</v>
      </c>
      <c r="G1622" s="114">
        <v>27.67</v>
      </c>
    </row>
    <row r="1623" spans="1:7">
      <c r="A1623" s="112" t="s">
        <v>5461</v>
      </c>
      <c r="B1623" s="112"/>
      <c r="C1623" s="113" t="s">
        <v>1457</v>
      </c>
      <c r="D1623" s="112" t="s">
        <v>3</v>
      </c>
      <c r="E1623" s="114">
        <v>26.87</v>
      </c>
      <c r="F1623" s="114">
        <v>5.35</v>
      </c>
      <c r="G1623" s="114">
        <v>32.22</v>
      </c>
    </row>
    <row r="1624" spans="1:7">
      <c r="A1624" s="112" t="s">
        <v>5462</v>
      </c>
      <c r="B1624" s="112"/>
      <c r="C1624" s="113" t="s">
        <v>1458</v>
      </c>
      <c r="D1624" s="112" t="s">
        <v>134</v>
      </c>
      <c r="E1624" s="114">
        <v>102.97</v>
      </c>
      <c r="F1624" s="114">
        <v>11.35</v>
      </c>
      <c r="G1624" s="114">
        <v>114.32</v>
      </c>
    </row>
    <row r="1625" spans="1:7">
      <c r="A1625" s="112" t="s">
        <v>5463</v>
      </c>
      <c r="B1625" s="112"/>
      <c r="C1625" s="113" t="s">
        <v>1460</v>
      </c>
      <c r="D1625" s="112" t="s">
        <v>3</v>
      </c>
      <c r="E1625" s="114">
        <v>18.14</v>
      </c>
      <c r="F1625" s="114">
        <v>6.39</v>
      </c>
      <c r="G1625" s="114">
        <v>24.53</v>
      </c>
    </row>
    <row r="1626" spans="1:7">
      <c r="A1626" s="112" t="s">
        <v>5464</v>
      </c>
      <c r="B1626" s="112"/>
      <c r="C1626" s="113" t="s">
        <v>1461</v>
      </c>
      <c r="D1626" s="112" t="s">
        <v>3</v>
      </c>
      <c r="E1626" s="114">
        <v>67.91</v>
      </c>
      <c r="F1626" s="114">
        <v>6.39</v>
      </c>
      <c r="G1626" s="114">
        <v>74.3</v>
      </c>
    </row>
    <row r="1627" spans="1:7">
      <c r="A1627" s="112" t="s">
        <v>5465</v>
      </c>
      <c r="B1627" s="112"/>
      <c r="C1627" s="113" t="s">
        <v>1462</v>
      </c>
      <c r="D1627" s="112" t="s">
        <v>3</v>
      </c>
      <c r="E1627" s="114">
        <v>87.48</v>
      </c>
      <c r="F1627" s="114">
        <v>4.6900000000000004</v>
      </c>
      <c r="G1627" s="114">
        <v>92.17</v>
      </c>
    </row>
    <row r="1628" spans="1:7">
      <c r="A1628" s="112" t="s">
        <v>5466</v>
      </c>
      <c r="B1628" s="112"/>
      <c r="C1628" s="113" t="s">
        <v>8126</v>
      </c>
      <c r="D1628" s="112" t="s">
        <v>3</v>
      </c>
      <c r="E1628" s="114">
        <v>96.02</v>
      </c>
      <c r="F1628" s="114">
        <v>6.39</v>
      </c>
      <c r="G1628" s="114">
        <v>102.41</v>
      </c>
    </row>
    <row r="1629" spans="1:7" ht="26.25">
      <c r="A1629" s="112" t="s">
        <v>5467</v>
      </c>
      <c r="B1629" s="112"/>
      <c r="C1629" s="113" t="s">
        <v>1463</v>
      </c>
      <c r="D1629" s="112" t="s">
        <v>3</v>
      </c>
      <c r="E1629" s="114">
        <v>632.02</v>
      </c>
      <c r="F1629" s="114">
        <v>56.46</v>
      </c>
      <c r="G1629" s="114">
        <v>688.48</v>
      </c>
    </row>
    <row r="1630" spans="1:7">
      <c r="A1630" s="112" t="s">
        <v>5468</v>
      </c>
      <c r="B1630" s="112"/>
      <c r="C1630" s="113" t="s">
        <v>1464</v>
      </c>
      <c r="D1630" s="112" t="s">
        <v>3</v>
      </c>
      <c r="E1630" s="114">
        <v>22.99</v>
      </c>
      <c r="F1630" s="114">
        <v>6.39</v>
      </c>
      <c r="G1630" s="114">
        <v>29.38</v>
      </c>
    </row>
    <row r="1631" spans="1:7">
      <c r="A1631" s="112" t="s">
        <v>5469</v>
      </c>
      <c r="B1631" s="112"/>
      <c r="C1631" s="113" t="s">
        <v>1465</v>
      </c>
      <c r="D1631" s="112" t="s">
        <v>3</v>
      </c>
      <c r="E1631" s="114">
        <v>57.44</v>
      </c>
      <c r="F1631" s="114">
        <v>6.39</v>
      </c>
      <c r="G1631" s="114">
        <v>63.83</v>
      </c>
    </row>
    <row r="1632" spans="1:7">
      <c r="A1632" s="112" t="s">
        <v>5470</v>
      </c>
      <c r="B1632" s="112"/>
      <c r="C1632" s="113" t="s">
        <v>1466</v>
      </c>
      <c r="D1632" s="112" t="s">
        <v>3</v>
      </c>
      <c r="E1632" s="114">
        <v>9.75</v>
      </c>
      <c r="F1632" s="114">
        <v>36.29</v>
      </c>
      <c r="G1632" s="114">
        <v>46.04</v>
      </c>
    </row>
    <row r="1633" spans="1:7">
      <c r="A1633" s="112" t="s">
        <v>5471</v>
      </c>
      <c r="B1633" s="112"/>
      <c r="C1633" s="113" t="s">
        <v>1467</v>
      </c>
      <c r="D1633" s="112" t="s">
        <v>3</v>
      </c>
      <c r="E1633" s="114">
        <v>15.17</v>
      </c>
      <c r="F1633" s="114">
        <v>6.39</v>
      </c>
      <c r="G1633" s="114">
        <v>21.56</v>
      </c>
    </row>
    <row r="1634" spans="1:7">
      <c r="A1634" s="112" t="s">
        <v>5472</v>
      </c>
      <c r="B1634" s="112"/>
      <c r="C1634" s="113" t="s">
        <v>1468</v>
      </c>
      <c r="D1634" s="112" t="s">
        <v>3</v>
      </c>
      <c r="E1634" s="114">
        <v>87.5</v>
      </c>
      <c r="F1634" s="114">
        <v>6.39</v>
      </c>
      <c r="G1634" s="114">
        <v>93.89</v>
      </c>
    </row>
    <row r="1635" spans="1:7">
      <c r="A1635" s="112" t="s">
        <v>5473</v>
      </c>
      <c r="B1635" s="112"/>
      <c r="C1635" s="113" t="s">
        <v>1469</v>
      </c>
      <c r="D1635" s="112" t="s">
        <v>3</v>
      </c>
      <c r="E1635" s="114">
        <v>11401.85</v>
      </c>
      <c r="F1635" s="114">
        <v>0</v>
      </c>
      <c r="G1635" s="114">
        <v>11401.85</v>
      </c>
    </row>
    <row r="1636" spans="1:7" ht="26.25">
      <c r="A1636" s="112" t="s">
        <v>5474</v>
      </c>
      <c r="B1636" s="112"/>
      <c r="C1636" s="113" t="s">
        <v>1470</v>
      </c>
      <c r="D1636" s="112" t="s">
        <v>3</v>
      </c>
      <c r="E1636" s="114">
        <v>12261</v>
      </c>
      <c r="F1636" s="114">
        <v>0</v>
      </c>
      <c r="G1636" s="114">
        <v>12261</v>
      </c>
    </row>
    <row r="1637" spans="1:7" ht="26.25">
      <c r="A1637" s="112" t="s">
        <v>5475</v>
      </c>
      <c r="B1637" s="112"/>
      <c r="C1637" s="113" t="s">
        <v>1471</v>
      </c>
      <c r="D1637" s="112" t="s">
        <v>134</v>
      </c>
      <c r="E1637" s="114">
        <v>785</v>
      </c>
      <c r="F1637" s="114">
        <v>68.680000000000007</v>
      </c>
      <c r="G1637" s="114">
        <v>853.68</v>
      </c>
    </row>
    <row r="1638" spans="1:7" ht="26.25">
      <c r="A1638" s="112" t="s">
        <v>5476</v>
      </c>
      <c r="B1638" s="112"/>
      <c r="C1638" s="113" t="s">
        <v>1472</v>
      </c>
      <c r="D1638" s="112" t="s">
        <v>134</v>
      </c>
      <c r="E1638" s="114">
        <v>1530.36</v>
      </c>
      <c r="F1638" s="114">
        <v>137.36000000000001</v>
      </c>
      <c r="G1638" s="114">
        <v>1667.72</v>
      </c>
    </row>
    <row r="1639" spans="1:7" ht="26.25">
      <c r="A1639" s="112" t="s">
        <v>5477</v>
      </c>
      <c r="B1639" s="112"/>
      <c r="C1639" s="113" t="s">
        <v>1473</v>
      </c>
      <c r="D1639" s="112" t="s">
        <v>134</v>
      </c>
      <c r="E1639" s="114">
        <v>1400.93</v>
      </c>
      <c r="F1639" s="114">
        <v>150.56</v>
      </c>
      <c r="G1639" s="114">
        <v>1551.49</v>
      </c>
    </row>
    <row r="1640" spans="1:7" ht="26.25">
      <c r="A1640" s="112" t="s">
        <v>5478</v>
      </c>
      <c r="B1640" s="112"/>
      <c r="C1640" s="113" t="s">
        <v>1474</v>
      </c>
      <c r="D1640" s="112" t="s">
        <v>134</v>
      </c>
      <c r="E1640" s="114">
        <v>1437.84</v>
      </c>
      <c r="F1640" s="114">
        <v>150.56</v>
      </c>
      <c r="G1640" s="114">
        <v>1588.4</v>
      </c>
    </row>
    <row r="1641" spans="1:7">
      <c r="A1641" s="3" t="s">
        <v>1475</v>
      </c>
      <c r="B1641" s="3" t="s">
        <v>1476</v>
      </c>
      <c r="C1641" s="105"/>
      <c r="D1641" s="4"/>
      <c r="E1641" s="4"/>
      <c r="F1641" s="4"/>
      <c r="G1641" s="4"/>
    </row>
    <row r="1642" spans="1:7">
      <c r="A1642" s="107" t="s">
        <v>5479</v>
      </c>
      <c r="B1642" s="108" t="s">
        <v>1477</v>
      </c>
      <c r="C1642" s="109"/>
      <c r="D1642" s="111"/>
      <c r="E1642" s="111"/>
      <c r="F1642" s="111"/>
      <c r="G1642" s="111"/>
    </row>
    <row r="1643" spans="1:7">
      <c r="A1643" s="112" t="s">
        <v>5480</v>
      </c>
      <c r="B1643" s="112"/>
      <c r="C1643" s="113" t="s">
        <v>1478</v>
      </c>
      <c r="D1643" s="112" t="s">
        <v>50</v>
      </c>
      <c r="E1643" s="114">
        <v>4.2699999999999996</v>
      </c>
      <c r="F1643" s="114">
        <v>11.49</v>
      </c>
      <c r="G1643" s="114">
        <v>15.76</v>
      </c>
    </row>
    <row r="1644" spans="1:7">
      <c r="A1644" s="112" t="s">
        <v>5481</v>
      </c>
      <c r="B1644" s="112"/>
      <c r="C1644" s="113" t="s">
        <v>1479</v>
      </c>
      <c r="D1644" s="112" t="s">
        <v>260</v>
      </c>
      <c r="E1644" s="114">
        <v>17.88</v>
      </c>
      <c r="F1644" s="114">
        <v>51.45</v>
      </c>
      <c r="G1644" s="114">
        <v>69.33</v>
      </c>
    </row>
    <row r="1645" spans="1:7">
      <c r="A1645" s="112" t="s">
        <v>5482</v>
      </c>
      <c r="B1645" s="112"/>
      <c r="C1645" s="113" t="s">
        <v>1480</v>
      </c>
      <c r="D1645" s="112" t="s">
        <v>50</v>
      </c>
      <c r="E1645" s="114">
        <v>5.07</v>
      </c>
      <c r="F1645" s="114">
        <v>11.49</v>
      </c>
      <c r="G1645" s="114">
        <v>16.559999999999999</v>
      </c>
    </row>
    <row r="1646" spans="1:7">
      <c r="A1646" s="112" t="s">
        <v>5483</v>
      </c>
      <c r="B1646" s="112"/>
      <c r="C1646" s="113" t="s">
        <v>1481</v>
      </c>
      <c r="D1646" s="112" t="s">
        <v>260</v>
      </c>
      <c r="E1646" s="114">
        <v>6.66</v>
      </c>
      <c r="F1646" s="114">
        <v>11.49</v>
      </c>
      <c r="G1646" s="114">
        <v>18.149999999999999</v>
      </c>
    </row>
    <row r="1647" spans="1:7">
      <c r="A1647" s="112" t="s">
        <v>5484</v>
      </c>
      <c r="B1647" s="112"/>
      <c r="C1647" s="113" t="s">
        <v>1482</v>
      </c>
      <c r="D1647" s="112" t="s">
        <v>260</v>
      </c>
      <c r="E1647" s="114">
        <v>4.29</v>
      </c>
      <c r="F1647" s="114">
        <v>11.49</v>
      </c>
      <c r="G1647" s="114">
        <v>15.78</v>
      </c>
    </row>
    <row r="1648" spans="1:7">
      <c r="A1648" s="107" t="s">
        <v>5485</v>
      </c>
      <c r="B1648" s="108" t="s">
        <v>1483</v>
      </c>
      <c r="C1648" s="109"/>
      <c r="D1648" s="111"/>
      <c r="E1648" s="111"/>
      <c r="F1648" s="111"/>
      <c r="G1648" s="111"/>
    </row>
    <row r="1649" spans="1:7">
      <c r="A1649" s="112" t="s">
        <v>5486</v>
      </c>
      <c r="B1649" s="112"/>
      <c r="C1649" s="113" t="s">
        <v>1484</v>
      </c>
      <c r="D1649" s="112" t="s">
        <v>50</v>
      </c>
      <c r="E1649" s="114">
        <v>3.9</v>
      </c>
      <c r="F1649" s="114">
        <v>9.7200000000000006</v>
      </c>
      <c r="G1649" s="114">
        <v>13.62</v>
      </c>
    </row>
    <row r="1650" spans="1:7">
      <c r="A1650" s="112" t="s">
        <v>5487</v>
      </c>
      <c r="B1650" s="112"/>
      <c r="C1650" s="113" t="s">
        <v>1485</v>
      </c>
      <c r="D1650" s="112" t="s">
        <v>50</v>
      </c>
      <c r="E1650" s="114">
        <v>6.65</v>
      </c>
      <c r="F1650" s="114">
        <v>9.7200000000000006</v>
      </c>
      <c r="G1650" s="114">
        <v>16.37</v>
      </c>
    </row>
    <row r="1651" spans="1:7">
      <c r="A1651" s="112" t="s">
        <v>5488</v>
      </c>
      <c r="B1651" s="112"/>
      <c r="C1651" s="113" t="s">
        <v>1486</v>
      </c>
      <c r="D1651" s="112" t="s">
        <v>50</v>
      </c>
      <c r="E1651" s="114">
        <v>3.39</v>
      </c>
      <c r="F1651" s="114">
        <v>9.7200000000000006</v>
      </c>
      <c r="G1651" s="114">
        <v>13.11</v>
      </c>
    </row>
    <row r="1652" spans="1:7">
      <c r="A1652" s="112" t="s">
        <v>5489</v>
      </c>
      <c r="B1652" s="112"/>
      <c r="C1652" s="113" t="s">
        <v>1487</v>
      </c>
      <c r="D1652" s="112" t="s">
        <v>50</v>
      </c>
      <c r="E1652" s="114">
        <v>8.64</v>
      </c>
      <c r="F1652" s="114">
        <v>9.7200000000000006</v>
      </c>
      <c r="G1652" s="114">
        <v>18.36</v>
      </c>
    </row>
    <row r="1653" spans="1:7">
      <c r="A1653" s="107" t="s">
        <v>5490</v>
      </c>
      <c r="B1653" s="108" t="s">
        <v>1488</v>
      </c>
      <c r="C1653" s="109"/>
      <c r="D1653" s="111"/>
      <c r="E1653" s="111"/>
      <c r="F1653" s="111"/>
      <c r="G1653" s="111"/>
    </row>
    <row r="1654" spans="1:7">
      <c r="A1654" s="112" t="s">
        <v>5491</v>
      </c>
      <c r="B1654" s="112"/>
      <c r="C1654" s="113" t="s">
        <v>1489</v>
      </c>
      <c r="D1654" s="112" t="s">
        <v>260</v>
      </c>
      <c r="E1654" s="114">
        <v>23.26</v>
      </c>
      <c r="F1654" s="114">
        <v>11.76</v>
      </c>
      <c r="G1654" s="114">
        <v>35.020000000000003</v>
      </c>
    </row>
    <row r="1655" spans="1:7">
      <c r="A1655" s="3" t="s">
        <v>1490</v>
      </c>
      <c r="B1655" s="3" t="s">
        <v>1491</v>
      </c>
      <c r="C1655" s="105"/>
      <c r="D1655" s="4"/>
      <c r="E1655" s="4"/>
      <c r="F1655" s="4"/>
      <c r="G1655" s="4"/>
    </row>
    <row r="1656" spans="1:7">
      <c r="A1656" s="107" t="s">
        <v>5492</v>
      </c>
      <c r="B1656" s="108" t="s">
        <v>1492</v>
      </c>
      <c r="C1656" s="109"/>
      <c r="D1656" s="111"/>
      <c r="E1656" s="111"/>
      <c r="F1656" s="111"/>
      <c r="G1656" s="111"/>
    </row>
    <row r="1657" spans="1:7" ht="26.25">
      <c r="A1657" s="112" t="s">
        <v>5493</v>
      </c>
      <c r="B1657" s="112"/>
      <c r="C1657" s="113" t="s">
        <v>1493</v>
      </c>
      <c r="D1657" s="112" t="s">
        <v>50</v>
      </c>
      <c r="E1657" s="114">
        <v>137.47</v>
      </c>
      <c r="F1657" s="114">
        <v>10.69</v>
      </c>
      <c r="G1657" s="114">
        <v>148.16</v>
      </c>
    </row>
    <row r="1658" spans="1:7" ht="26.25">
      <c r="A1658" s="112" t="s">
        <v>5494</v>
      </c>
      <c r="B1658" s="112"/>
      <c r="C1658" s="113" t="s">
        <v>1494</v>
      </c>
      <c r="D1658" s="112" t="s">
        <v>3</v>
      </c>
      <c r="E1658" s="114">
        <v>83.56</v>
      </c>
      <c r="F1658" s="114">
        <v>9.7200000000000006</v>
      </c>
      <c r="G1658" s="114">
        <v>93.28</v>
      </c>
    </row>
    <row r="1659" spans="1:7" ht="26.25">
      <c r="A1659" s="112" t="s">
        <v>5495</v>
      </c>
      <c r="B1659" s="112"/>
      <c r="C1659" s="113" t="s">
        <v>1495</v>
      </c>
      <c r="D1659" s="112" t="s">
        <v>3</v>
      </c>
      <c r="E1659" s="114">
        <v>119.66</v>
      </c>
      <c r="F1659" s="114">
        <v>9.7200000000000006</v>
      </c>
      <c r="G1659" s="114">
        <v>129.38</v>
      </c>
    </row>
    <row r="1660" spans="1:7" ht="26.25">
      <c r="A1660" s="112" t="s">
        <v>5496</v>
      </c>
      <c r="B1660" s="112"/>
      <c r="C1660" s="113" t="s">
        <v>1496</v>
      </c>
      <c r="D1660" s="112" t="s">
        <v>3</v>
      </c>
      <c r="E1660" s="114">
        <v>124.86</v>
      </c>
      <c r="F1660" s="114">
        <v>9.7200000000000006</v>
      </c>
      <c r="G1660" s="114">
        <v>134.58000000000001</v>
      </c>
    </row>
    <row r="1661" spans="1:7" ht="26.25">
      <c r="A1661" s="112" t="s">
        <v>5497</v>
      </c>
      <c r="B1661" s="112"/>
      <c r="C1661" s="113" t="s">
        <v>1497</v>
      </c>
      <c r="D1661" s="112" t="s">
        <v>3</v>
      </c>
      <c r="E1661" s="114">
        <v>230.53</v>
      </c>
      <c r="F1661" s="114">
        <v>9.7200000000000006</v>
      </c>
      <c r="G1661" s="114">
        <v>240.25</v>
      </c>
    </row>
    <row r="1662" spans="1:7" ht="26.25">
      <c r="A1662" s="112" t="s">
        <v>8127</v>
      </c>
      <c r="B1662" s="112"/>
      <c r="C1662" s="113" t="s">
        <v>8128</v>
      </c>
      <c r="D1662" s="112" t="s">
        <v>3</v>
      </c>
      <c r="E1662" s="114">
        <v>111.99</v>
      </c>
      <c r="F1662" s="114">
        <v>9.7200000000000006</v>
      </c>
      <c r="G1662" s="114">
        <v>121.71</v>
      </c>
    </row>
    <row r="1663" spans="1:7" ht="26.25">
      <c r="A1663" s="112" t="s">
        <v>5498</v>
      </c>
      <c r="B1663" s="112"/>
      <c r="C1663" s="113" t="s">
        <v>1498</v>
      </c>
      <c r="D1663" s="112" t="s">
        <v>3</v>
      </c>
      <c r="E1663" s="114">
        <v>96.43</v>
      </c>
      <c r="F1663" s="114">
        <v>9.7200000000000006</v>
      </c>
      <c r="G1663" s="114">
        <v>106.15</v>
      </c>
    </row>
    <row r="1664" spans="1:7" ht="26.25">
      <c r="A1664" s="112" t="s">
        <v>5499</v>
      </c>
      <c r="B1664" s="112"/>
      <c r="C1664" s="113" t="s">
        <v>1499</v>
      </c>
      <c r="D1664" s="112" t="s">
        <v>3</v>
      </c>
      <c r="E1664" s="114">
        <v>108.33</v>
      </c>
      <c r="F1664" s="114">
        <v>9.7200000000000006</v>
      </c>
      <c r="G1664" s="114">
        <v>118.05</v>
      </c>
    </row>
    <row r="1665" spans="1:7" ht="26.25">
      <c r="A1665" s="112" t="s">
        <v>5500</v>
      </c>
      <c r="B1665" s="112"/>
      <c r="C1665" s="113" t="s">
        <v>1500</v>
      </c>
      <c r="D1665" s="112" t="s">
        <v>3</v>
      </c>
      <c r="E1665" s="114">
        <v>256.98</v>
      </c>
      <c r="F1665" s="114">
        <v>9.7200000000000006</v>
      </c>
      <c r="G1665" s="114">
        <v>266.7</v>
      </c>
    </row>
    <row r="1666" spans="1:7" ht="26.25">
      <c r="A1666" s="112" t="s">
        <v>5501</v>
      </c>
      <c r="B1666" s="112"/>
      <c r="C1666" s="113" t="s">
        <v>1501</v>
      </c>
      <c r="D1666" s="112" t="s">
        <v>3</v>
      </c>
      <c r="E1666" s="114">
        <v>116.48</v>
      </c>
      <c r="F1666" s="114">
        <v>9.7200000000000006</v>
      </c>
      <c r="G1666" s="114">
        <v>126.2</v>
      </c>
    </row>
    <row r="1667" spans="1:7" ht="26.25">
      <c r="A1667" s="112" t="s">
        <v>5502</v>
      </c>
      <c r="B1667" s="112"/>
      <c r="C1667" s="113" t="s">
        <v>1502</v>
      </c>
      <c r="D1667" s="112" t="s">
        <v>3</v>
      </c>
      <c r="E1667" s="114">
        <v>222.29</v>
      </c>
      <c r="F1667" s="114">
        <v>9.7200000000000006</v>
      </c>
      <c r="G1667" s="114">
        <v>232.01</v>
      </c>
    </row>
    <row r="1668" spans="1:7" ht="26.25">
      <c r="A1668" s="112" t="s">
        <v>5503</v>
      </c>
      <c r="B1668" s="112"/>
      <c r="C1668" s="113" t="s">
        <v>1503</v>
      </c>
      <c r="D1668" s="112" t="s">
        <v>3</v>
      </c>
      <c r="E1668" s="114">
        <v>106.17</v>
      </c>
      <c r="F1668" s="114">
        <v>9.7200000000000006</v>
      </c>
      <c r="G1668" s="114">
        <v>115.89</v>
      </c>
    </row>
    <row r="1669" spans="1:7" ht="26.25">
      <c r="A1669" s="112" t="s">
        <v>5504</v>
      </c>
      <c r="B1669" s="112"/>
      <c r="C1669" s="113" t="s">
        <v>1504</v>
      </c>
      <c r="D1669" s="112" t="s">
        <v>3</v>
      </c>
      <c r="E1669" s="114">
        <v>253.9</v>
      </c>
      <c r="F1669" s="114">
        <v>16.21</v>
      </c>
      <c r="G1669" s="114">
        <v>270.11</v>
      </c>
    </row>
    <row r="1670" spans="1:7">
      <c r="A1670" s="107" t="s">
        <v>5505</v>
      </c>
      <c r="B1670" s="108" t="s">
        <v>1505</v>
      </c>
      <c r="C1670" s="109"/>
      <c r="D1670" s="111"/>
      <c r="E1670" s="111"/>
      <c r="F1670" s="111"/>
      <c r="G1670" s="111"/>
    </row>
    <row r="1671" spans="1:7" ht="26.25">
      <c r="A1671" s="112" t="s">
        <v>5506</v>
      </c>
      <c r="B1671" s="112"/>
      <c r="C1671" s="113" t="s">
        <v>1506</v>
      </c>
      <c r="D1671" s="112" t="s">
        <v>3</v>
      </c>
      <c r="E1671" s="114">
        <v>1740.19</v>
      </c>
      <c r="F1671" s="114">
        <v>50.24</v>
      </c>
      <c r="G1671" s="114">
        <v>1790.43</v>
      </c>
    </row>
    <row r="1672" spans="1:7" ht="26.25">
      <c r="A1672" s="112" t="s">
        <v>5507</v>
      </c>
      <c r="B1672" s="112"/>
      <c r="C1672" s="113" t="s">
        <v>1507</v>
      </c>
      <c r="D1672" s="112" t="s">
        <v>3</v>
      </c>
      <c r="E1672" s="114">
        <v>2311.62</v>
      </c>
      <c r="F1672" s="114">
        <v>50.24</v>
      </c>
      <c r="G1672" s="114">
        <v>2361.86</v>
      </c>
    </row>
    <row r="1673" spans="1:7">
      <c r="A1673" s="107" t="s">
        <v>5508</v>
      </c>
      <c r="B1673" s="108" t="s">
        <v>1508</v>
      </c>
      <c r="C1673" s="109"/>
      <c r="D1673" s="111"/>
      <c r="E1673" s="111"/>
      <c r="F1673" s="111"/>
      <c r="G1673" s="111"/>
    </row>
    <row r="1674" spans="1:7" ht="26.25">
      <c r="A1674" s="112" t="s">
        <v>5509</v>
      </c>
      <c r="B1674" s="112"/>
      <c r="C1674" s="113" t="s">
        <v>1509</v>
      </c>
      <c r="D1674" s="112" t="s">
        <v>23</v>
      </c>
      <c r="E1674" s="114">
        <v>167.74</v>
      </c>
      <c r="F1674" s="114">
        <v>17.82</v>
      </c>
      <c r="G1674" s="114">
        <v>185.56</v>
      </c>
    </row>
    <row r="1675" spans="1:7" ht="26.25">
      <c r="A1675" s="112" t="s">
        <v>5510</v>
      </c>
      <c r="B1675" s="112"/>
      <c r="C1675" s="113" t="s">
        <v>1510</v>
      </c>
      <c r="D1675" s="112" t="s">
        <v>23</v>
      </c>
      <c r="E1675" s="114">
        <v>133.1</v>
      </c>
      <c r="F1675" s="114">
        <v>7.45</v>
      </c>
      <c r="G1675" s="114">
        <v>140.55000000000001</v>
      </c>
    </row>
    <row r="1676" spans="1:7" ht="26.25">
      <c r="A1676" s="112" t="s">
        <v>5511</v>
      </c>
      <c r="B1676" s="112"/>
      <c r="C1676" s="113" t="s">
        <v>1511</v>
      </c>
      <c r="D1676" s="112" t="s">
        <v>23</v>
      </c>
      <c r="E1676" s="114">
        <v>75.83</v>
      </c>
      <c r="F1676" s="114">
        <v>20.91</v>
      </c>
      <c r="G1676" s="114">
        <v>96.74</v>
      </c>
    </row>
    <row r="1677" spans="1:7" ht="26.25">
      <c r="A1677" s="112" t="s">
        <v>5512</v>
      </c>
      <c r="B1677" s="112"/>
      <c r="C1677" s="113" t="s">
        <v>1512</v>
      </c>
      <c r="D1677" s="112" t="s">
        <v>3</v>
      </c>
      <c r="E1677" s="114">
        <v>3.98</v>
      </c>
      <c r="F1677" s="114">
        <v>1.1399999999999999</v>
      </c>
      <c r="G1677" s="114">
        <v>5.12</v>
      </c>
    </row>
    <row r="1678" spans="1:7" ht="26.25">
      <c r="A1678" s="112" t="s">
        <v>5513</v>
      </c>
      <c r="B1678" s="112"/>
      <c r="C1678" s="113" t="s">
        <v>1513</v>
      </c>
      <c r="D1678" s="112" t="s">
        <v>50</v>
      </c>
      <c r="E1678" s="114">
        <v>278.06</v>
      </c>
      <c r="F1678" s="114">
        <v>0</v>
      </c>
      <c r="G1678" s="114">
        <v>278.06</v>
      </c>
    </row>
    <row r="1679" spans="1:7" ht="26.25">
      <c r="A1679" s="112" t="s">
        <v>5514</v>
      </c>
      <c r="B1679" s="112"/>
      <c r="C1679" s="113" t="s">
        <v>1514</v>
      </c>
      <c r="D1679" s="112" t="s">
        <v>23</v>
      </c>
      <c r="E1679" s="114">
        <v>2.77</v>
      </c>
      <c r="F1679" s="114">
        <v>7.37</v>
      </c>
      <c r="G1679" s="114">
        <v>10.14</v>
      </c>
    </row>
    <row r="1680" spans="1:7" ht="26.25">
      <c r="A1680" s="112" t="s">
        <v>5515</v>
      </c>
      <c r="B1680" s="112"/>
      <c r="C1680" s="113" t="s">
        <v>1515</v>
      </c>
      <c r="D1680" s="112" t="s">
        <v>3</v>
      </c>
      <c r="E1680" s="114">
        <v>0.3</v>
      </c>
      <c r="F1680" s="114">
        <v>10.75</v>
      </c>
      <c r="G1680" s="114">
        <v>11.05</v>
      </c>
    </row>
    <row r="1681" spans="1:7" ht="26.25">
      <c r="A1681" s="112" t="s">
        <v>5516</v>
      </c>
      <c r="B1681" s="112"/>
      <c r="C1681" s="113" t="s">
        <v>1516</v>
      </c>
      <c r="D1681" s="112" t="s">
        <v>23</v>
      </c>
      <c r="E1681" s="114">
        <v>60.8</v>
      </c>
      <c r="F1681" s="114">
        <v>11.54</v>
      </c>
      <c r="G1681" s="114">
        <v>72.34</v>
      </c>
    </row>
    <row r="1682" spans="1:7" ht="26.25">
      <c r="A1682" s="112" t="s">
        <v>5517</v>
      </c>
      <c r="B1682" s="112"/>
      <c r="C1682" s="113" t="s">
        <v>1517</v>
      </c>
      <c r="D1682" s="112" t="s">
        <v>23</v>
      </c>
      <c r="E1682" s="114">
        <v>473.2</v>
      </c>
      <c r="F1682" s="114">
        <v>29.17</v>
      </c>
      <c r="G1682" s="114">
        <v>502.37</v>
      </c>
    </row>
    <row r="1683" spans="1:7">
      <c r="A1683" s="107" t="s">
        <v>5518</v>
      </c>
      <c r="B1683" s="108" t="s">
        <v>1518</v>
      </c>
      <c r="C1683" s="109"/>
      <c r="D1683" s="111"/>
      <c r="E1683" s="111"/>
      <c r="F1683" s="111"/>
      <c r="G1683" s="111"/>
    </row>
    <row r="1684" spans="1:7">
      <c r="A1684" s="112" t="s">
        <v>5519</v>
      </c>
      <c r="B1684" s="112"/>
      <c r="C1684" s="113" t="s">
        <v>8129</v>
      </c>
      <c r="D1684" s="112" t="s">
        <v>3</v>
      </c>
      <c r="E1684" s="114">
        <v>17.670000000000002</v>
      </c>
      <c r="F1684" s="114">
        <v>1.1200000000000001</v>
      </c>
      <c r="G1684" s="114">
        <v>18.79</v>
      </c>
    </row>
    <row r="1685" spans="1:7">
      <c r="A1685" s="112" t="s">
        <v>5520</v>
      </c>
      <c r="B1685" s="112"/>
      <c r="C1685" s="113" t="s">
        <v>8130</v>
      </c>
      <c r="D1685" s="112" t="s">
        <v>3</v>
      </c>
      <c r="E1685" s="114">
        <v>15.67</v>
      </c>
      <c r="F1685" s="114">
        <v>1.1200000000000001</v>
      </c>
      <c r="G1685" s="114">
        <v>16.79</v>
      </c>
    </row>
    <row r="1686" spans="1:7">
      <c r="A1686" s="112" t="s">
        <v>5521</v>
      </c>
      <c r="B1686" s="112"/>
      <c r="C1686" s="113" t="s">
        <v>1519</v>
      </c>
      <c r="D1686" s="112" t="s">
        <v>3</v>
      </c>
      <c r="E1686" s="114">
        <v>25.04</v>
      </c>
      <c r="F1686" s="114">
        <v>1.1200000000000001</v>
      </c>
      <c r="G1686" s="114">
        <v>26.16</v>
      </c>
    </row>
    <row r="1687" spans="1:7" ht="26.25">
      <c r="A1687" s="112" t="s">
        <v>5522</v>
      </c>
      <c r="B1687" s="112"/>
      <c r="C1687" s="113" t="s">
        <v>1520</v>
      </c>
      <c r="D1687" s="112" t="s">
        <v>50</v>
      </c>
      <c r="E1687" s="114">
        <v>19.04</v>
      </c>
      <c r="F1687" s="114">
        <v>16.29</v>
      </c>
      <c r="G1687" s="114">
        <v>35.33</v>
      </c>
    </row>
    <row r="1688" spans="1:7">
      <c r="A1688" s="112" t="s">
        <v>5523</v>
      </c>
      <c r="B1688" s="112"/>
      <c r="C1688" s="113" t="s">
        <v>1521</v>
      </c>
      <c r="D1688" s="112" t="s">
        <v>134</v>
      </c>
      <c r="E1688" s="114">
        <v>779.75</v>
      </c>
      <c r="F1688" s="114">
        <v>17.18</v>
      </c>
      <c r="G1688" s="114">
        <v>796.93</v>
      </c>
    </row>
    <row r="1689" spans="1:7" ht="26.25">
      <c r="A1689" s="112" t="s">
        <v>8861</v>
      </c>
      <c r="B1689" s="112"/>
      <c r="C1689" s="113" t="s">
        <v>8862</v>
      </c>
      <c r="D1689" s="112" t="s">
        <v>134</v>
      </c>
      <c r="E1689" s="114">
        <v>631.39</v>
      </c>
      <c r="F1689" s="114">
        <v>10.31</v>
      </c>
      <c r="G1689" s="114">
        <v>641.70000000000005</v>
      </c>
    </row>
    <row r="1690" spans="1:7" ht="26.25">
      <c r="A1690" s="112" t="s">
        <v>5524</v>
      </c>
      <c r="B1690" s="112"/>
      <c r="C1690" s="113" t="s">
        <v>1522</v>
      </c>
      <c r="D1690" s="112" t="s">
        <v>3</v>
      </c>
      <c r="E1690" s="114">
        <v>17.79</v>
      </c>
      <c r="F1690" s="114">
        <v>2.93</v>
      </c>
      <c r="G1690" s="114">
        <v>20.72</v>
      </c>
    </row>
    <row r="1691" spans="1:7" ht="26.25">
      <c r="A1691" s="112" t="s">
        <v>5525</v>
      </c>
      <c r="B1691" s="112"/>
      <c r="C1691" s="113" t="s">
        <v>1523</v>
      </c>
      <c r="D1691" s="112" t="s">
        <v>3</v>
      </c>
      <c r="E1691" s="114">
        <v>428.69</v>
      </c>
      <c r="F1691" s="114">
        <v>3.66</v>
      </c>
      <c r="G1691" s="114">
        <v>432.35</v>
      </c>
    </row>
    <row r="1692" spans="1:7">
      <c r="A1692" s="112" t="s">
        <v>5526</v>
      </c>
      <c r="B1692" s="112"/>
      <c r="C1692" s="113" t="s">
        <v>1524</v>
      </c>
      <c r="D1692" s="112" t="s">
        <v>3</v>
      </c>
      <c r="E1692" s="114">
        <v>160.97999999999999</v>
      </c>
      <c r="F1692" s="114">
        <v>56.98</v>
      </c>
      <c r="G1692" s="114">
        <v>217.96</v>
      </c>
    </row>
    <row r="1693" spans="1:7" ht="26.25">
      <c r="A1693" s="112" t="s">
        <v>5527</v>
      </c>
      <c r="B1693" s="112"/>
      <c r="C1693" s="113" t="s">
        <v>1525</v>
      </c>
      <c r="D1693" s="112" t="s">
        <v>3</v>
      </c>
      <c r="E1693" s="114">
        <v>248.7</v>
      </c>
      <c r="F1693" s="114">
        <v>130.24</v>
      </c>
      <c r="G1693" s="114">
        <v>378.94</v>
      </c>
    </row>
    <row r="1694" spans="1:7" ht="26.25">
      <c r="A1694" s="112" t="s">
        <v>8863</v>
      </c>
      <c r="B1694" s="112"/>
      <c r="C1694" s="113" t="s">
        <v>8864</v>
      </c>
      <c r="D1694" s="112" t="s">
        <v>3</v>
      </c>
      <c r="E1694" s="114">
        <v>228.15</v>
      </c>
      <c r="F1694" s="114">
        <v>16.14</v>
      </c>
      <c r="G1694" s="114">
        <v>244.29</v>
      </c>
    </row>
    <row r="1695" spans="1:7" ht="26.25">
      <c r="A1695" s="112" t="s">
        <v>8523</v>
      </c>
      <c r="B1695" s="112"/>
      <c r="C1695" s="113" t="s">
        <v>8524</v>
      </c>
      <c r="D1695" s="112" t="s">
        <v>3</v>
      </c>
      <c r="E1695" s="114">
        <v>16.78</v>
      </c>
      <c r="F1695" s="114">
        <v>2.91</v>
      </c>
      <c r="G1695" s="114">
        <v>19.690000000000001</v>
      </c>
    </row>
    <row r="1696" spans="1:7">
      <c r="A1696" s="107" t="s">
        <v>5528</v>
      </c>
      <c r="B1696" s="108" t="s">
        <v>1526</v>
      </c>
      <c r="C1696" s="109"/>
      <c r="D1696" s="111"/>
      <c r="E1696" s="111"/>
      <c r="F1696" s="111"/>
      <c r="G1696" s="111"/>
    </row>
    <row r="1697" spans="1:7" ht="26.25">
      <c r="A1697" s="112" t="s">
        <v>5529</v>
      </c>
      <c r="B1697" s="112"/>
      <c r="C1697" s="113" t="s">
        <v>1527</v>
      </c>
      <c r="D1697" s="112" t="s">
        <v>3</v>
      </c>
      <c r="E1697" s="114">
        <v>575.6</v>
      </c>
      <c r="F1697" s="114">
        <v>2.13</v>
      </c>
      <c r="G1697" s="114">
        <v>577.73</v>
      </c>
    </row>
    <row r="1698" spans="1:7" ht="26.25">
      <c r="A1698" s="112" t="s">
        <v>5530</v>
      </c>
      <c r="B1698" s="112"/>
      <c r="C1698" s="113" t="s">
        <v>1528</v>
      </c>
      <c r="D1698" s="112" t="s">
        <v>3</v>
      </c>
      <c r="E1698" s="114">
        <v>802.74</v>
      </c>
      <c r="F1698" s="114">
        <v>3.66</v>
      </c>
      <c r="G1698" s="114">
        <v>806.4</v>
      </c>
    </row>
    <row r="1699" spans="1:7" ht="26.25">
      <c r="A1699" s="112" t="s">
        <v>5531</v>
      </c>
      <c r="B1699" s="112"/>
      <c r="C1699" s="113" t="s">
        <v>1529</v>
      </c>
      <c r="D1699" s="112" t="s">
        <v>3</v>
      </c>
      <c r="E1699" s="114">
        <v>803.83</v>
      </c>
      <c r="F1699" s="114">
        <v>50.24</v>
      </c>
      <c r="G1699" s="114">
        <v>854.07</v>
      </c>
    </row>
    <row r="1700" spans="1:7" ht="26.25">
      <c r="A1700" s="112" t="s">
        <v>5532</v>
      </c>
      <c r="B1700" s="112"/>
      <c r="C1700" s="113" t="s">
        <v>1530</v>
      </c>
      <c r="D1700" s="112" t="s">
        <v>3</v>
      </c>
      <c r="E1700" s="114">
        <v>1455.05</v>
      </c>
      <c r="F1700" s="114">
        <v>259.38</v>
      </c>
      <c r="G1700" s="114">
        <v>1714.43</v>
      </c>
    </row>
    <row r="1701" spans="1:7">
      <c r="A1701" s="112" t="s">
        <v>5533</v>
      </c>
      <c r="B1701" s="112"/>
      <c r="C1701" s="113" t="s">
        <v>1531</v>
      </c>
      <c r="D1701" s="112" t="s">
        <v>3</v>
      </c>
      <c r="E1701" s="114">
        <v>450.27</v>
      </c>
      <c r="F1701" s="114">
        <v>43.14</v>
      </c>
      <c r="G1701" s="114">
        <v>493.41</v>
      </c>
    </row>
    <row r="1702" spans="1:7">
      <c r="A1702" s="107" t="s">
        <v>5534</v>
      </c>
      <c r="B1702" s="108" t="s">
        <v>1532</v>
      </c>
      <c r="C1702" s="109"/>
      <c r="D1702" s="111"/>
      <c r="E1702" s="111"/>
      <c r="F1702" s="111"/>
      <c r="G1702" s="111"/>
    </row>
    <row r="1703" spans="1:7" ht="26.25">
      <c r="A1703" s="112" t="s">
        <v>5535</v>
      </c>
      <c r="B1703" s="112"/>
      <c r="C1703" s="113" t="s">
        <v>1533</v>
      </c>
      <c r="D1703" s="112" t="s">
        <v>3</v>
      </c>
      <c r="E1703" s="114">
        <v>616.78</v>
      </c>
      <c r="F1703" s="114">
        <v>65.72</v>
      </c>
      <c r="G1703" s="114">
        <v>682.5</v>
      </c>
    </row>
    <row r="1704" spans="1:7">
      <c r="A1704" s="107" t="s">
        <v>5536</v>
      </c>
      <c r="B1704" s="108" t="s">
        <v>1534</v>
      </c>
      <c r="C1704" s="109"/>
      <c r="D1704" s="111"/>
      <c r="E1704" s="111"/>
      <c r="F1704" s="111"/>
      <c r="G1704" s="111"/>
    </row>
    <row r="1705" spans="1:7" ht="26.25">
      <c r="A1705" s="112" t="s">
        <v>5537</v>
      </c>
      <c r="B1705" s="112"/>
      <c r="C1705" s="113" t="s">
        <v>8131</v>
      </c>
      <c r="D1705" s="112" t="s">
        <v>134</v>
      </c>
      <c r="E1705" s="114">
        <v>80889.59</v>
      </c>
      <c r="F1705" s="114">
        <v>0</v>
      </c>
      <c r="G1705" s="114">
        <v>80889.59</v>
      </c>
    </row>
    <row r="1706" spans="1:7" ht="26.25">
      <c r="A1706" s="112" t="s">
        <v>5538</v>
      </c>
      <c r="B1706" s="112"/>
      <c r="C1706" s="113" t="s">
        <v>8132</v>
      </c>
      <c r="D1706" s="112" t="s">
        <v>134</v>
      </c>
      <c r="E1706" s="114">
        <v>89094.63</v>
      </c>
      <c r="F1706" s="114">
        <v>0</v>
      </c>
      <c r="G1706" s="114">
        <v>89094.63</v>
      </c>
    </row>
    <row r="1707" spans="1:7" ht="26.25">
      <c r="A1707" s="112" t="s">
        <v>5539</v>
      </c>
      <c r="B1707" s="112"/>
      <c r="C1707" s="113" t="s">
        <v>8133</v>
      </c>
      <c r="D1707" s="112" t="s">
        <v>134</v>
      </c>
      <c r="E1707" s="114">
        <v>35261.25</v>
      </c>
      <c r="F1707" s="114">
        <v>0</v>
      </c>
      <c r="G1707" s="114">
        <v>35261.25</v>
      </c>
    </row>
    <row r="1708" spans="1:7" ht="26.25">
      <c r="A1708" s="112" t="s">
        <v>5540</v>
      </c>
      <c r="B1708" s="112"/>
      <c r="C1708" s="113" t="s">
        <v>8134</v>
      </c>
      <c r="D1708" s="112" t="s">
        <v>134</v>
      </c>
      <c r="E1708" s="114">
        <v>38050.660000000003</v>
      </c>
      <c r="F1708" s="114">
        <v>0</v>
      </c>
      <c r="G1708" s="114">
        <v>38050.660000000003</v>
      </c>
    </row>
    <row r="1709" spans="1:7">
      <c r="A1709" s="3" t="s">
        <v>1535</v>
      </c>
      <c r="B1709" s="3" t="s">
        <v>1536</v>
      </c>
      <c r="C1709" s="105"/>
      <c r="D1709" s="4"/>
      <c r="E1709" s="4"/>
      <c r="F1709" s="4"/>
      <c r="G1709" s="4"/>
    </row>
    <row r="1710" spans="1:7">
      <c r="A1710" s="107" t="s">
        <v>5541</v>
      </c>
      <c r="B1710" s="108" t="s">
        <v>1537</v>
      </c>
      <c r="C1710" s="109"/>
      <c r="D1710" s="111"/>
      <c r="E1710" s="111"/>
      <c r="F1710" s="111"/>
      <c r="G1710" s="111"/>
    </row>
    <row r="1711" spans="1:7">
      <c r="A1711" s="112" t="s">
        <v>5542</v>
      </c>
      <c r="B1711" s="112"/>
      <c r="C1711" s="113" t="s">
        <v>1538</v>
      </c>
      <c r="D1711" s="112" t="s">
        <v>23</v>
      </c>
      <c r="E1711" s="114">
        <v>11.49</v>
      </c>
      <c r="F1711" s="114">
        <v>2.93</v>
      </c>
      <c r="G1711" s="114">
        <v>14.42</v>
      </c>
    </row>
    <row r="1712" spans="1:7">
      <c r="A1712" s="112" t="s">
        <v>5543</v>
      </c>
      <c r="B1712" s="112"/>
      <c r="C1712" s="113" t="s">
        <v>1539</v>
      </c>
      <c r="D1712" s="112" t="s">
        <v>23</v>
      </c>
      <c r="E1712" s="114">
        <v>17.16</v>
      </c>
      <c r="F1712" s="114">
        <v>2.93</v>
      </c>
      <c r="G1712" s="114">
        <v>20.09</v>
      </c>
    </row>
    <row r="1713" spans="1:7">
      <c r="A1713" s="112" t="s">
        <v>5544</v>
      </c>
      <c r="B1713" s="112"/>
      <c r="C1713" s="113" t="s">
        <v>1540</v>
      </c>
      <c r="D1713" s="112" t="s">
        <v>126</v>
      </c>
      <c r="E1713" s="114">
        <v>279.62</v>
      </c>
      <c r="F1713" s="114">
        <v>41.02</v>
      </c>
      <c r="G1713" s="114">
        <v>320.64</v>
      </c>
    </row>
    <row r="1714" spans="1:7" ht="26.25">
      <c r="A1714" s="112" t="s">
        <v>5545</v>
      </c>
      <c r="B1714" s="112"/>
      <c r="C1714" s="113" t="s">
        <v>1541</v>
      </c>
      <c r="D1714" s="112" t="s">
        <v>23</v>
      </c>
      <c r="E1714" s="114">
        <v>79.91</v>
      </c>
      <c r="F1714" s="114">
        <v>5.35</v>
      </c>
      <c r="G1714" s="114">
        <v>85.26</v>
      </c>
    </row>
    <row r="1715" spans="1:7" ht="26.25">
      <c r="A1715" s="112" t="s">
        <v>5546</v>
      </c>
      <c r="B1715" s="112"/>
      <c r="C1715" s="113" t="s">
        <v>1542</v>
      </c>
      <c r="D1715" s="112" t="s">
        <v>23</v>
      </c>
      <c r="E1715" s="114">
        <v>9.73</v>
      </c>
      <c r="F1715" s="114">
        <v>7.72</v>
      </c>
      <c r="G1715" s="114">
        <v>17.45</v>
      </c>
    </row>
    <row r="1716" spans="1:7">
      <c r="A1716" s="112" t="s">
        <v>5547</v>
      </c>
      <c r="B1716" s="112"/>
      <c r="C1716" s="113" t="s">
        <v>1543</v>
      </c>
      <c r="D1716" s="112" t="s">
        <v>23</v>
      </c>
      <c r="E1716" s="114">
        <v>56.12</v>
      </c>
      <c r="F1716" s="114">
        <v>0</v>
      </c>
      <c r="G1716" s="114">
        <v>56.12</v>
      </c>
    </row>
    <row r="1717" spans="1:7" ht="26.25">
      <c r="A1717" s="112" t="s">
        <v>5548</v>
      </c>
      <c r="B1717" s="112"/>
      <c r="C1717" s="113" t="s">
        <v>1544</v>
      </c>
      <c r="D1717" s="112" t="s">
        <v>23</v>
      </c>
      <c r="E1717" s="114">
        <v>12.85</v>
      </c>
      <c r="F1717" s="114">
        <v>7.72</v>
      </c>
      <c r="G1717" s="114">
        <v>20.57</v>
      </c>
    </row>
    <row r="1718" spans="1:7" ht="26.25">
      <c r="A1718" s="112" t="s">
        <v>5549</v>
      </c>
      <c r="B1718" s="112"/>
      <c r="C1718" s="113" t="s">
        <v>1545</v>
      </c>
      <c r="D1718" s="112" t="s">
        <v>23</v>
      </c>
      <c r="E1718" s="114">
        <v>561.16999999999996</v>
      </c>
      <c r="F1718" s="114">
        <v>0</v>
      </c>
      <c r="G1718" s="114">
        <v>561.16999999999996</v>
      </c>
    </row>
    <row r="1719" spans="1:7">
      <c r="A1719" s="112" t="s">
        <v>8865</v>
      </c>
      <c r="B1719" s="112"/>
      <c r="C1719" s="113" t="s">
        <v>8866</v>
      </c>
      <c r="D1719" s="112" t="s">
        <v>23</v>
      </c>
      <c r="E1719" s="114">
        <v>38.86</v>
      </c>
      <c r="F1719" s="114">
        <v>21.62</v>
      </c>
      <c r="G1719" s="114">
        <v>60.48</v>
      </c>
    </row>
    <row r="1720" spans="1:7" ht="26.25">
      <c r="A1720" s="112" t="s">
        <v>5550</v>
      </c>
      <c r="B1720" s="112"/>
      <c r="C1720" s="113" t="s">
        <v>1546</v>
      </c>
      <c r="D1720" s="112" t="s">
        <v>23</v>
      </c>
      <c r="E1720" s="114">
        <v>245.24</v>
      </c>
      <c r="F1720" s="114">
        <v>0</v>
      </c>
      <c r="G1720" s="114">
        <v>245.24</v>
      </c>
    </row>
    <row r="1721" spans="1:7">
      <c r="A1721" s="107" t="s">
        <v>5551</v>
      </c>
      <c r="B1721" s="108" t="s">
        <v>1547</v>
      </c>
      <c r="C1721" s="109"/>
      <c r="D1721" s="111"/>
      <c r="E1721" s="111"/>
      <c r="F1721" s="111"/>
      <c r="G1721" s="111"/>
    </row>
    <row r="1722" spans="1:7">
      <c r="A1722" s="112" t="s">
        <v>5552</v>
      </c>
      <c r="B1722" s="112"/>
      <c r="C1722" s="113" t="s">
        <v>1548</v>
      </c>
      <c r="D1722" s="112" t="s">
        <v>50</v>
      </c>
      <c r="E1722" s="114">
        <v>1.0900000000000001</v>
      </c>
      <c r="F1722" s="114">
        <v>4.83</v>
      </c>
      <c r="G1722" s="114">
        <v>5.92</v>
      </c>
    </row>
    <row r="1723" spans="1:7">
      <c r="A1723" s="112" t="s">
        <v>5553</v>
      </c>
      <c r="B1723" s="112"/>
      <c r="C1723" s="113" t="s">
        <v>1549</v>
      </c>
      <c r="D1723" s="112" t="s">
        <v>50</v>
      </c>
      <c r="E1723" s="114">
        <v>23.99</v>
      </c>
      <c r="F1723" s="114">
        <v>4.83</v>
      </c>
      <c r="G1723" s="114">
        <v>28.82</v>
      </c>
    </row>
    <row r="1724" spans="1:7" ht="26.25">
      <c r="A1724" s="112" t="s">
        <v>5554</v>
      </c>
      <c r="B1724" s="112"/>
      <c r="C1724" s="113" t="s">
        <v>1550</v>
      </c>
      <c r="D1724" s="112" t="s">
        <v>50</v>
      </c>
      <c r="E1724" s="114">
        <v>3.69</v>
      </c>
      <c r="F1724" s="114">
        <v>2.2200000000000002</v>
      </c>
      <c r="G1724" s="114">
        <v>5.91</v>
      </c>
    </row>
    <row r="1725" spans="1:7">
      <c r="A1725" s="112" t="s">
        <v>5555</v>
      </c>
      <c r="B1725" s="112"/>
      <c r="C1725" s="113" t="s">
        <v>1551</v>
      </c>
      <c r="D1725" s="112" t="s">
        <v>1552</v>
      </c>
      <c r="E1725" s="114">
        <v>0.06</v>
      </c>
      <c r="F1725" s="114">
        <v>0.04</v>
      </c>
      <c r="G1725" s="114">
        <v>0.1</v>
      </c>
    </row>
    <row r="1726" spans="1:7">
      <c r="A1726" s="112" t="s">
        <v>5556</v>
      </c>
      <c r="B1726" s="112"/>
      <c r="C1726" s="113" t="s">
        <v>1553</v>
      </c>
      <c r="D1726" s="112" t="s">
        <v>50</v>
      </c>
      <c r="E1726" s="114">
        <v>3.15</v>
      </c>
      <c r="F1726" s="114">
        <v>3.55</v>
      </c>
      <c r="G1726" s="114">
        <v>6.7</v>
      </c>
    </row>
    <row r="1727" spans="1:7">
      <c r="A1727" s="112" t="s">
        <v>5557</v>
      </c>
      <c r="B1727" s="112"/>
      <c r="C1727" s="113" t="s">
        <v>1554</v>
      </c>
      <c r="D1727" s="112" t="s">
        <v>1552</v>
      </c>
      <c r="E1727" s="114">
        <v>0.11</v>
      </c>
      <c r="F1727" s="114">
        <v>0.09</v>
      </c>
      <c r="G1727" s="114">
        <v>0.2</v>
      </c>
    </row>
    <row r="1728" spans="1:7" ht="26.25">
      <c r="A1728" s="112" t="s">
        <v>5558</v>
      </c>
      <c r="B1728" s="112"/>
      <c r="C1728" s="113" t="s">
        <v>8135</v>
      </c>
      <c r="D1728" s="112" t="s">
        <v>50</v>
      </c>
      <c r="E1728" s="114">
        <v>241.02</v>
      </c>
      <c r="F1728" s="114">
        <v>3.23</v>
      </c>
      <c r="G1728" s="114">
        <v>244.25</v>
      </c>
    </row>
    <row r="1729" spans="1:7" ht="26.25">
      <c r="A1729" s="112" t="s">
        <v>5559</v>
      </c>
      <c r="B1729" s="112"/>
      <c r="C1729" s="113" t="s">
        <v>8136</v>
      </c>
      <c r="D1729" s="112" t="s">
        <v>50</v>
      </c>
      <c r="E1729" s="114">
        <v>254.82</v>
      </c>
      <c r="F1729" s="114">
        <v>3.23</v>
      </c>
      <c r="G1729" s="114">
        <v>258.05</v>
      </c>
    </row>
    <row r="1730" spans="1:7" ht="26.25">
      <c r="A1730" s="112" t="s">
        <v>5560</v>
      </c>
      <c r="B1730" s="112"/>
      <c r="C1730" s="113" t="s">
        <v>8137</v>
      </c>
      <c r="D1730" s="112" t="s">
        <v>50</v>
      </c>
      <c r="E1730" s="114">
        <v>105.25</v>
      </c>
      <c r="F1730" s="114">
        <v>3.23</v>
      </c>
      <c r="G1730" s="114">
        <v>108.48</v>
      </c>
    </row>
    <row r="1731" spans="1:7" ht="39">
      <c r="A1731" s="112" t="s">
        <v>5561</v>
      </c>
      <c r="B1731" s="112"/>
      <c r="C1731" s="113" t="s">
        <v>8138</v>
      </c>
      <c r="D1731" s="112" t="s">
        <v>50</v>
      </c>
      <c r="E1731" s="114">
        <v>117.16</v>
      </c>
      <c r="F1731" s="114">
        <v>3.23</v>
      </c>
      <c r="G1731" s="114">
        <v>120.39</v>
      </c>
    </row>
    <row r="1732" spans="1:7">
      <c r="A1732" s="107" t="s">
        <v>5562</v>
      </c>
      <c r="B1732" s="108" t="s">
        <v>1555</v>
      </c>
      <c r="C1732" s="109"/>
      <c r="D1732" s="111"/>
      <c r="E1732" s="111"/>
      <c r="F1732" s="111"/>
      <c r="G1732" s="111"/>
    </row>
    <row r="1733" spans="1:7" ht="26.25">
      <c r="A1733" s="112" t="s">
        <v>5563</v>
      </c>
      <c r="B1733" s="112"/>
      <c r="C1733" s="113" t="s">
        <v>1556</v>
      </c>
      <c r="D1733" s="112" t="s">
        <v>23</v>
      </c>
      <c r="E1733" s="114">
        <v>6.41</v>
      </c>
      <c r="F1733" s="114">
        <v>2.2000000000000002</v>
      </c>
      <c r="G1733" s="114">
        <v>8.61</v>
      </c>
    </row>
    <row r="1734" spans="1:7" ht="26.25">
      <c r="A1734" s="112" t="s">
        <v>5564</v>
      </c>
      <c r="B1734" s="112"/>
      <c r="C1734" s="113" t="s">
        <v>1557</v>
      </c>
      <c r="D1734" s="112" t="s">
        <v>23</v>
      </c>
      <c r="E1734" s="114">
        <v>13.32</v>
      </c>
      <c r="F1734" s="114">
        <v>2.2000000000000002</v>
      </c>
      <c r="G1734" s="114">
        <v>15.52</v>
      </c>
    </row>
    <row r="1735" spans="1:7">
      <c r="A1735" s="112" t="s">
        <v>5565</v>
      </c>
      <c r="B1735" s="112"/>
      <c r="C1735" s="113" t="s">
        <v>1558</v>
      </c>
      <c r="D1735" s="112" t="s">
        <v>50</v>
      </c>
      <c r="E1735" s="114">
        <v>30.09</v>
      </c>
      <c r="F1735" s="114">
        <v>15.04</v>
      </c>
      <c r="G1735" s="114">
        <v>45.13</v>
      </c>
    </row>
    <row r="1736" spans="1:7">
      <c r="A1736" s="112" t="s">
        <v>5566</v>
      </c>
      <c r="B1736" s="112"/>
      <c r="C1736" s="113" t="s">
        <v>1559</v>
      </c>
      <c r="D1736" s="112" t="s">
        <v>50</v>
      </c>
      <c r="E1736" s="114">
        <v>62.79</v>
      </c>
      <c r="F1736" s="114">
        <v>15.04</v>
      </c>
      <c r="G1736" s="114">
        <v>77.83</v>
      </c>
    </row>
    <row r="1737" spans="1:7" ht="26.25">
      <c r="A1737" s="112" t="s">
        <v>5567</v>
      </c>
      <c r="B1737" s="112"/>
      <c r="C1737" s="113" t="s">
        <v>1560</v>
      </c>
      <c r="D1737" s="112" t="s">
        <v>50</v>
      </c>
      <c r="E1737" s="114">
        <v>116.68</v>
      </c>
      <c r="F1737" s="114">
        <v>0</v>
      </c>
      <c r="G1737" s="114">
        <v>116.68</v>
      </c>
    </row>
    <row r="1738" spans="1:7" ht="26.25">
      <c r="A1738" s="112" t="s">
        <v>5568</v>
      </c>
      <c r="B1738" s="112"/>
      <c r="C1738" s="113" t="s">
        <v>1561</v>
      </c>
      <c r="D1738" s="112" t="s">
        <v>50</v>
      </c>
      <c r="E1738" s="114">
        <v>230.41</v>
      </c>
      <c r="F1738" s="114">
        <v>0</v>
      </c>
      <c r="G1738" s="114">
        <v>230.41</v>
      </c>
    </row>
    <row r="1739" spans="1:7">
      <c r="A1739" s="112" t="s">
        <v>5569</v>
      </c>
      <c r="B1739" s="112"/>
      <c r="C1739" s="113" t="s">
        <v>1562</v>
      </c>
      <c r="D1739" s="112" t="s">
        <v>50</v>
      </c>
      <c r="E1739" s="114">
        <v>553.62</v>
      </c>
      <c r="F1739" s="114">
        <v>7.33</v>
      </c>
      <c r="G1739" s="114">
        <v>560.95000000000005</v>
      </c>
    </row>
    <row r="1740" spans="1:7" ht="26.25">
      <c r="A1740" s="112" t="s">
        <v>5570</v>
      </c>
      <c r="B1740" s="112"/>
      <c r="C1740" s="113" t="s">
        <v>1563</v>
      </c>
      <c r="D1740" s="112" t="s">
        <v>50</v>
      </c>
      <c r="E1740" s="114">
        <v>553.62</v>
      </c>
      <c r="F1740" s="114">
        <v>0</v>
      </c>
      <c r="G1740" s="114">
        <v>553.62</v>
      </c>
    </row>
    <row r="1741" spans="1:7" ht="26.25">
      <c r="A1741" s="112" t="s">
        <v>5571</v>
      </c>
      <c r="B1741" s="112"/>
      <c r="C1741" s="113" t="s">
        <v>1564</v>
      </c>
      <c r="D1741" s="112" t="s">
        <v>50</v>
      </c>
      <c r="E1741" s="114">
        <v>825.21</v>
      </c>
      <c r="F1741" s="114">
        <v>0</v>
      </c>
      <c r="G1741" s="114">
        <v>825.21</v>
      </c>
    </row>
    <row r="1742" spans="1:7">
      <c r="A1742" s="112" t="s">
        <v>5572</v>
      </c>
      <c r="B1742" s="112"/>
      <c r="C1742" s="113" t="s">
        <v>1565</v>
      </c>
      <c r="D1742" s="112" t="s">
        <v>50</v>
      </c>
      <c r="E1742" s="114">
        <v>172</v>
      </c>
      <c r="F1742" s="114">
        <v>0</v>
      </c>
      <c r="G1742" s="114">
        <v>172</v>
      </c>
    </row>
    <row r="1743" spans="1:7">
      <c r="A1743" s="107" t="s">
        <v>5573</v>
      </c>
      <c r="B1743" s="108" t="s">
        <v>1566</v>
      </c>
      <c r="C1743" s="109"/>
      <c r="D1743" s="111"/>
      <c r="E1743" s="111"/>
      <c r="F1743" s="111"/>
      <c r="G1743" s="111"/>
    </row>
    <row r="1744" spans="1:7">
      <c r="A1744" s="112" t="s">
        <v>5574</v>
      </c>
      <c r="B1744" s="112"/>
      <c r="C1744" s="113" t="s">
        <v>1567</v>
      </c>
      <c r="D1744" s="112" t="s">
        <v>260</v>
      </c>
      <c r="E1744" s="114">
        <v>3.88</v>
      </c>
      <c r="F1744" s="114">
        <v>9.68</v>
      </c>
      <c r="G1744" s="114">
        <v>13.56</v>
      </c>
    </row>
    <row r="1745" spans="1:7">
      <c r="A1745" s="112" t="s">
        <v>5575</v>
      </c>
      <c r="B1745" s="112"/>
      <c r="C1745" s="113" t="s">
        <v>1568</v>
      </c>
      <c r="D1745" s="112" t="s">
        <v>1569</v>
      </c>
      <c r="E1745" s="114">
        <v>117.35</v>
      </c>
      <c r="F1745" s="114">
        <v>6.46</v>
      </c>
      <c r="G1745" s="114">
        <v>123.81</v>
      </c>
    </row>
    <row r="1746" spans="1:7">
      <c r="A1746" s="107" t="s">
        <v>5576</v>
      </c>
      <c r="B1746" s="108" t="s">
        <v>1570</v>
      </c>
      <c r="C1746" s="109"/>
      <c r="D1746" s="111"/>
      <c r="E1746" s="111"/>
      <c r="F1746" s="111"/>
      <c r="G1746" s="111"/>
    </row>
    <row r="1747" spans="1:7" ht="26.25">
      <c r="A1747" s="112" t="s">
        <v>5577</v>
      </c>
      <c r="B1747" s="112"/>
      <c r="C1747" s="113" t="s">
        <v>1571</v>
      </c>
      <c r="D1747" s="112" t="s">
        <v>50</v>
      </c>
      <c r="E1747" s="114">
        <v>2.09</v>
      </c>
      <c r="F1747" s="114">
        <v>1.98</v>
      </c>
      <c r="G1747" s="114">
        <v>4.07</v>
      </c>
    </row>
    <row r="1748" spans="1:7" ht="26.25">
      <c r="A1748" s="112" t="s">
        <v>5578</v>
      </c>
      <c r="B1748" s="112"/>
      <c r="C1748" s="113" t="s">
        <v>1572</v>
      </c>
      <c r="D1748" s="112" t="s">
        <v>50</v>
      </c>
      <c r="E1748" s="114">
        <v>4.18</v>
      </c>
      <c r="F1748" s="114">
        <v>3.97</v>
      </c>
      <c r="G1748" s="114">
        <v>8.15</v>
      </c>
    </row>
    <row r="1749" spans="1:7" ht="26.25">
      <c r="A1749" s="112" t="s">
        <v>5579</v>
      </c>
      <c r="B1749" s="112"/>
      <c r="C1749" s="113" t="s">
        <v>1573</v>
      </c>
      <c r="D1749" s="112" t="s">
        <v>50</v>
      </c>
      <c r="E1749" s="114">
        <v>6.26</v>
      </c>
      <c r="F1749" s="114">
        <v>5.96</v>
      </c>
      <c r="G1749" s="114">
        <v>12.22</v>
      </c>
    </row>
    <row r="1750" spans="1:7" ht="26.25">
      <c r="A1750" s="112" t="s">
        <v>5580</v>
      </c>
      <c r="B1750" s="112"/>
      <c r="C1750" s="113" t="s">
        <v>1574</v>
      </c>
      <c r="D1750" s="112" t="s">
        <v>50</v>
      </c>
      <c r="E1750" s="114">
        <v>8.34</v>
      </c>
      <c r="F1750" s="114">
        <v>7.94</v>
      </c>
      <c r="G1750" s="114">
        <v>16.28</v>
      </c>
    </row>
    <row r="1751" spans="1:7" ht="26.25">
      <c r="A1751" s="112" t="s">
        <v>5581</v>
      </c>
      <c r="B1751" s="112"/>
      <c r="C1751" s="113" t="s">
        <v>1575</v>
      </c>
      <c r="D1751" s="112" t="s">
        <v>50</v>
      </c>
      <c r="E1751" s="114">
        <v>12.53</v>
      </c>
      <c r="F1751" s="114">
        <v>11.93</v>
      </c>
      <c r="G1751" s="114">
        <v>24.46</v>
      </c>
    </row>
    <row r="1752" spans="1:7" ht="26.25">
      <c r="A1752" s="112" t="s">
        <v>5582</v>
      </c>
      <c r="B1752" s="112"/>
      <c r="C1752" s="113" t="s">
        <v>1576</v>
      </c>
      <c r="D1752" s="112" t="s">
        <v>50</v>
      </c>
      <c r="E1752" s="114">
        <v>13.41</v>
      </c>
      <c r="F1752" s="114">
        <v>1.18</v>
      </c>
      <c r="G1752" s="114">
        <v>14.59</v>
      </c>
    </row>
    <row r="1753" spans="1:7" ht="26.25">
      <c r="A1753" s="112" t="s">
        <v>5583</v>
      </c>
      <c r="B1753" s="112"/>
      <c r="C1753" s="113" t="s">
        <v>1577</v>
      </c>
      <c r="D1753" s="112" t="s">
        <v>50</v>
      </c>
      <c r="E1753" s="114">
        <v>24.19</v>
      </c>
      <c r="F1753" s="114">
        <v>1.66</v>
      </c>
      <c r="G1753" s="114">
        <v>25.85</v>
      </c>
    </row>
    <row r="1754" spans="1:7" ht="26.25">
      <c r="A1754" s="112" t="s">
        <v>5584</v>
      </c>
      <c r="B1754" s="112"/>
      <c r="C1754" s="113" t="s">
        <v>1578</v>
      </c>
      <c r="D1754" s="112" t="s">
        <v>50</v>
      </c>
      <c r="E1754" s="114">
        <v>37.39</v>
      </c>
      <c r="F1754" s="114">
        <v>2.13</v>
      </c>
      <c r="G1754" s="114">
        <v>39.520000000000003</v>
      </c>
    </row>
    <row r="1755" spans="1:7" ht="26.25">
      <c r="A1755" s="112" t="s">
        <v>5585</v>
      </c>
      <c r="B1755" s="112"/>
      <c r="C1755" s="113" t="s">
        <v>1579</v>
      </c>
      <c r="D1755" s="112" t="s">
        <v>50</v>
      </c>
      <c r="E1755" s="114">
        <v>48.08</v>
      </c>
      <c r="F1755" s="114">
        <v>2.6</v>
      </c>
      <c r="G1755" s="114">
        <v>50.68</v>
      </c>
    </row>
    <row r="1756" spans="1:7" ht="26.25">
      <c r="A1756" s="112" t="s">
        <v>5586</v>
      </c>
      <c r="B1756" s="112"/>
      <c r="C1756" s="113" t="s">
        <v>1580</v>
      </c>
      <c r="D1756" s="112" t="s">
        <v>50</v>
      </c>
      <c r="E1756" s="114">
        <v>70.84</v>
      </c>
      <c r="F1756" s="114">
        <v>5.46</v>
      </c>
      <c r="G1756" s="114">
        <v>76.3</v>
      </c>
    </row>
    <row r="1757" spans="1:7">
      <c r="A1757" s="107" t="s">
        <v>5587</v>
      </c>
      <c r="B1757" s="108" t="s">
        <v>1581</v>
      </c>
      <c r="C1757" s="109"/>
      <c r="D1757" s="111"/>
      <c r="E1757" s="111"/>
      <c r="F1757" s="111"/>
      <c r="G1757" s="111"/>
    </row>
    <row r="1758" spans="1:7" ht="26.25">
      <c r="A1758" s="112" t="s">
        <v>5588</v>
      </c>
      <c r="B1758" s="112"/>
      <c r="C1758" s="113" t="s">
        <v>1582</v>
      </c>
      <c r="D1758" s="112" t="s">
        <v>50</v>
      </c>
      <c r="E1758" s="114">
        <v>21.46</v>
      </c>
      <c r="F1758" s="114">
        <v>8.3000000000000007</v>
      </c>
      <c r="G1758" s="114">
        <v>29.76</v>
      </c>
    </row>
    <row r="1759" spans="1:7" ht="26.25">
      <c r="A1759" s="112" t="s">
        <v>5589</v>
      </c>
      <c r="B1759" s="112"/>
      <c r="C1759" s="113" t="s">
        <v>1583</v>
      </c>
      <c r="D1759" s="112" t="s">
        <v>50</v>
      </c>
      <c r="E1759" s="114">
        <v>18.05</v>
      </c>
      <c r="F1759" s="114">
        <v>8.3000000000000007</v>
      </c>
      <c r="G1759" s="114">
        <v>26.35</v>
      </c>
    </row>
    <row r="1760" spans="1:7" ht="26.25">
      <c r="A1760" s="112" t="s">
        <v>5590</v>
      </c>
      <c r="B1760" s="112"/>
      <c r="C1760" s="113" t="s">
        <v>1584</v>
      </c>
      <c r="D1760" s="112" t="s">
        <v>50</v>
      </c>
      <c r="E1760" s="114">
        <v>14.56</v>
      </c>
      <c r="F1760" s="114">
        <v>8.3000000000000007</v>
      </c>
      <c r="G1760" s="114">
        <v>22.86</v>
      </c>
    </row>
    <row r="1761" spans="1:7" ht="26.25">
      <c r="A1761" s="112" t="s">
        <v>5591</v>
      </c>
      <c r="B1761" s="112"/>
      <c r="C1761" s="113" t="s">
        <v>1585</v>
      </c>
      <c r="D1761" s="112" t="s">
        <v>50</v>
      </c>
      <c r="E1761" s="114">
        <v>14.07</v>
      </c>
      <c r="F1761" s="114">
        <v>8.3000000000000007</v>
      </c>
      <c r="G1761" s="114">
        <v>22.37</v>
      </c>
    </row>
    <row r="1762" spans="1:7" ht="26.25">
      <c r="A1762" s="112" t="s">
        <v>5592</v>
      </c>
      <c r="B1762" s="112"/>
      <c r="C1762" s="113" t="s">
        <v>1586</v>
      </c>
      <c r="D1762" s="112" t="s">
        <v>50</v>
      </c>
      <c r="E1762" s="114">
        <v>12.69</v>
      </c>
      <c r="F1762" s="114">
        <v>8.3000000000000007</v>
      </c>
      <c r="G1762" s="114">
        <v>20.99</v>
      </c>
    </row>
    <row r="1763" spans="1:7" ht="26.25">
      <c r="A1763" s="112" t="s">
        <v>5593</v>
      </c>
      <c r="B1763" s="112"/>
      <c r="C1763" s="113" t="s">
        <v>1587</v>
      </c>
      <c r="D1763" s="112" t="s">
        <v>50</v>
      </c>
      <c r="E1763" s="114">
        <v>13.23</v>
      </c>
      <c r="F1763" s="114">
        <v>8.3000000000000007</v>
      </c>
      <c r="G1763" s="114">
        <v>21.53</v>
      </c>
    </row>
    <row r="1764" spans="1:7" ht="26.25">
      <c r="A1764" s="112" t="s">
        <v>5594</v>
      </c>
      <c r="B1764" s="112"/>
      <c r="C1764" s="113" t="s">
        <v>1588</v>
      </c>
      <c r="D1764" s="112" t="s">
        <v>50</v>
      </c>
      <c r="E1764" s="114">
        <v>25.69</v>
      </c>
      <c r="F1764" s="114">
        <v>8.3000000000000007</v>
      </c>
      <c r="G1764" s="114">
        <v>33.99</v>
      </c>
    </row>
    <row r="1765" spans="1:7" ht="26.25">
      <c r="A1765" s="112" t="s">
        <v>5595</v>
      </c>
      <c r="B1765" s="112"/>
      <c r="C1765" s="113" t="s">
        <v>1589</v>
      </c>
      <c r="D1765" s="112" t="s">
        <v>50</v>
      </c>
      <c r="E1765" s="114">
        <v>29.57</v>
      </c>
      <c r="F1765" s="114">
        <v>8.3000000000000007</v>
      </c>
      <c r="G1765" s="114">
        <v>37.869999999999997</v>
      </c>
    </row>
    <row r="1766" spans="1:7" ht="26.25">
      <c r="A1766" s="112" t="s">
        <v>5596</v>
      </c>
      <c r="B1766" s="112"/>
      <c r="C1766" s="113" t="s">
        <v>1590</v>
      </c>
      <c r="D1766" s="112" t="s">
        <v>50</v>
      </c>
      <c r="E1766" s="114">
        <v>31.63</v>
      </c>
      <c r="F1766" s="114">
        <v>8.3000000000000007</v>
      </c>
      <c r="G1766" s="114">
        <v>39.93</v>
      </c>
    </row>
    <row r="1767" spans="1:7">
      <c r="A1767" s="112" t="s">
        <v>5597</v>
      </c>
      <c r="B1767" s="112"/>
      <c r="C1767" s="113" t="s">
        <v>1591</v>
      </c>
      <c r="D1767" s="112" t="s">
        <v>23</v>
      </c>
      <c r="E1767" s="114">
        <v>16.64</v>
      </c>
      <c r="F1767" s="114">
        <v>8.3000000000000007</v>
      </c>
      <c r="G1767" s="114">
        <v>24.94</v>
      </c>
    </row>
    <row r="1768" spans="1:7" ht="26.25">
      <c r="A1768" s="112" t="s">
        <v>5598</v>
      </c>
      <c r="B1768" s="112"/>
      <c r="C1768" s="113" t="s">
        <v>1592</v>
      </c>
      <c r="D1768" s="112" t="s">
        <v>50</v>
      </c>
      <c r="E1768" s="114">
        <v>0.66</v>
      </c>
      <c r="F1768" s="114">
        <v>8.3000000000000007</v>
      </c>
      <c r="G1768" s="114">
        <v>8.9600000000000009</v>
      </c>
    </row>
    <row r="1769" spans="1:7" ht="26.25">
      <c r="A1769" s="112" t="s">
        <v>5599</v>
      </c>
      <c r="B1769" s="112"/>
      <c r="C1769" s="113" t="s">
        <v>1593</v>
      </c>
      <c r="D1769" s="112" t="s">
        <v>50</v>
      </c>
      <c r="E1769" s="114">
        <v>0.97</v>
      </c>
      <c r="F1769" s="114">
        <v>8.3000000000000007</v>
      </c>
      <c r="G1769" s="114">
        <v>9.27</v>
      </c>
    </row>
    <row r="1770" spans="1:7" ht="26.25">
      <c r="A1770" s="112" t="s">
        <v>5600</v>
      </c>
      <c r="B1770" s="112"/>
      <c r="C1770" s="113" t="s">
        <v>1594</v>
      </c>
      <c r="D1770" s="112" t="s">
        <v>50</v>
      </c>
      <c r="E1770" s="114">
        <v>1.27</v>
      </c>
      <c r="F1770" s="114">
        <v>8.3000000000000007</v>
      </c>
      <c r="G1770" s="114">
        <v>9.57</v>
      </c>
    </row>
    <row r="1771" spans="1:7" ht="26.25">
      <c r="A1771" s="112" t="s">
        <v>5601</v>
      </c>
      <c r="B1771" s="112"/>
      <c r="C1771" s="113" t="s">
        <v>1595</v>
      </c>
      <c r="D1771" s="112" t="s">
        <v>50</v>
      </c>
      <c r="E1771" s="114">
        <v>1.81</v>
      </c>
      <c r="F1771" s="114">
        <v>8.3000000000000007</v>
      </c>
      <c r="G1771" s="114">
        <v>10.11</v>
      </c>
    </row>
    <row r="1772" spans="1:7" ht="26.25">
      <c r="A1772" s="112" t="s">
        <v>5602</v>
      </c>
      <c r="B1772" s="112"/>
      <c r="C1772" s="113" t="s">
        <v>1596</v>
      </c>
      <c r="D1772" s="112" t="s">
        <v>50</v>
      </c>
      <c r="E1772" s="114">
        <v>3.55</v>
      </c>
      <c r="F1772" s="114">
        <v>8.3000000000000007</v>
      </c>
      <c r="G1772" s="114">
        <v>11.85</v>
      </c>
    </row>
    <row r="1773" spans="1:7" ht="26.25">
      <c r="A1773" s="112" t="s">
        <v>5603</v>
      </c>
      <c r="B1773" s="112"/>
      <c r="C1773" s="113" t="s">
        <v>1597</v>
      </c>
      <c r="D1773" s="112" t="s">
        <v>50</v>
      </c>
      <c r="E1773" s="114">
        <v>4.92</v>
      </c>
      <c r="F1773" s="114">
        <v>8.3000000000000007</v>
      </c>
      <c r="G1773" s="114">
        <v>13.22</v>
      </c>
    </row>
    <row r="1774" spans="1:7" ht="26.25">
      <c r="A1774" s="112" t="s">
        <v>5604</v>
      </c>
      <c r="B1774" s="112"/>
      <c r="C1774" s="113" t="s">
        <v>1598</v>
      </c>
      <c r="D1774" s="112" t="s">
        <v>50</v>
      </c>
      <c r="E1774" s="114">
        <v>7.06</v>
      </c>
      <c r="F1774" s="114">
        <v>8.3000000000000007</v>
      </c>
      <c r="G1774" s="114">
        <v>15.36</v>
      </c>
    </row>
    <row r="1775" spans="1:7" ht="26.25">
      <c r="A1775" s="112" t="s">
        <v>5605</v>
      </c>
      <c r="B1775" s="112"/>
      <c r="C1775" s="113" t="s">
        <v>1599</v>
      </c>
      <c r="D1775" s="112" t="s">
        <v>50</v>
      </c>
      <c r="E1775" s="114">
        <v>3.72</v>
      </c>
      <c r="F1775" s="114">
        <v>8.3000000000000007</v>
      </c>
      <c r="G1775" s="114">
        <v>12.02</v>
      </c>
    </row>
    <row r="1776" spans="1:7" ht="26.25">
      <c r="A1776" s="112" t="s">
        <v>5606</v>
      </c>
      <c r="B1776" s="112"/>
      <c r="C1776" s="113" t="s">
        <v>1600</v>
      </c>
      <c r="D1776" s="112" t="s">
        <v>50</v>
      </c>
      <c r="E1776" s="114">
        <v>3.87</v>
      </c>
      <c r="F1776" s="114">
        <v>8.3000000000000007</v>
      </c>
      <c r="G1776" s="114">
        <v>12.17</v>
      </c>
    </row>
    <row r="1777" spans="1:7" ht="26.25">
      <c r="A1777" s="112" t="s">
        <v>5607</v>
      </c>
      <c r="B1777" s="112"/>
      <c r="C1777" s="113" t="s">
        <v>1601</v>
      </c>
      <c r="D1777" s="112" t="s">
        <v>50</v>
      </c>
      <c r="E1777" s="114">
        <v>4.29</v>
      </c>
      <c r="F1777" s="114">
        <v>8.3000000000000007</v>
      </c>
      <c r="G1777" s="114">
        <v>12.59</v>
      </c>
    </row>
    <row r="1778" spans="1:7" ht="26.25">
      <c r="A1778" s="112" t="s">
        <v>5608</v>
      </c>
      <c r="B1778" s="112"/>
      <c r="C1778" s="113" t="s">
        <v>1602</v>
      </c>
      <c r="D1778" s="112" t="s">
        <v>50</v>
      </c>
      <c r="E1778" s="114">
        <v>5.09</v>
      </c>
      <c r="F1778" s="114">
        <v>8.3000000000000007</v>
      </c>
      <c r="G1778" s="114">
        <v>13.39</v>
      </c>
    </row>
    <row r="1779" spans="1:7" ht="26.25">
      <c r="A1779" s="112" t="s">
        <v>5609</v>
      </c>
      <c r="B1779" s="112"/>
      <c r="C1779" s="113" t="s">
        <v>1603</v>
      </c>
      <c r="D1779" s="112" t="s">
        <v>50</v>
      </c>
      <c r="E1779" s="114">
        <v>11.19</v>
      </c>
      <c r="F1779" s="114">
        <v>8.3000000000000007</v>
      </c>
      <c r="G1779" s="114">
        <v>19.489999999999998</v>
      </c>
    </row>
    <row r="1780" spans="1:7" ht="26.25">
      <c r="A1780" s="112" t="s">
        <v>5610</v>
      </c>
      <c r="B1780" s="112"/>
      <c r="C1780" s="113" t="s">
        <v>1604</v>
      </c>
      <c r="D1780" s="112" t="s">
        <v>50</v>
      </c>
      <c r="E1780" s="114">
        <v>13.21</v>
      </c>
      <c r="F1780" s="114">
        <v>8.3000000000000007</v>
      </c>
      <c r="G1780" s="114">
        <v>21.51</v>
      </c>
    </row>
    <row r="1781" spans="1:7" ht="26.25">
      <c r="A1781" s="112" t="s">
        <v>5611</v>
      </c>
      <c r="B1781" s="112"/>
      <c r="C1781" s="113" t="s">
        <v>1605</v>
      </c>
      <c r="D1781" s="112" t="s">
        <v>50</v>
      </c>
      <c r="E1781" s="114">
        <v>15.32</v>
      </c>
      <c r="F1781" s="114">
        <v>8.3000000000000007</v>
      </c>
      <c r="G1781" s="114">
        <v>23.62</v>
      </c>
    </row>
    <row r="1782" spans="1:7" ht="26.25">
      <c r="A1782" s="112" t="s">
        <v>5612</v>
      </c>
      <c r="B1782" s="112"/>
      <c r="C1782" s="113" t="s">
        <v>1606</v>
      </c>
      <c r="D1782" s="112" t="s">
        <v>50</v>
      </c>
      <c r="E1782" s="114">
        <v>18.77</v>
      </c>
      <c r="F1782" s="114">
        <v>8.3000000000000007</v>
      </c>
      <c r="G1782" s="114">
        <v>27.07</v>
      </c>
    </row>
    <row r="1783" spans="1:7" ht="26.25">
      <c r="A1783" s="112" t="s">
        <v>5613</v>
      </c>
      <c r="B1783" s="112"/>
      <c r="C1783" s="113" t="s">
        <v>1607</v>
      </c>
      <c r="D1783" s="112" t="s">
        <v>50</v>
      </c>
      <c r="E1783" s="114">
        <v>20.9</v>
      </c>
      <c r="F1783" s="114">
        <v>8.3000000000000007</v>
      </c>
      <c r="G1783" s="114">
        <v>29.2</v>
      </c>
    </row>
    <row r="1784" spans="1:7" ht="26.25">
      <c r="A1784" s="112" t="s">
        <v>5614</v>
      </c>
      <c r="B1784" s="112"/>
      <c r="C1784" s="113" t="s">
        <v>1608</v>
      </c>
      <c r="D1784" s="112" t="s">
        <v>50</v>
      </c>
      <c r="E1784" s="114">
        <v>23.25</v>
      </c>
      <c r="F1784" s="114">
        <v>8.3000000000000007</v>
      </c>
      <c r="G1784" s="114">
        <v>31.55</v>
      </c>
    </row>
    <row r="1785" spans="1:7" ht="26.25">
      <c r="A1785" s="112" t="s">
        <v>5615</v>
      </c>
      <c r="B1785" s="112"/>
      <c r="C1785" s="113" t="s">
        <v>1609</v>
      </c>
      <c r="D1785" s="112" t="s">
        <v>50</v>
      </c>
      <c r="E1785" s="114">
        <v>30.37</v>
      </c>
      <c r="F1785" s="114">
        <v>8.3000000000000007</v>
      </c>
      <c r="G1785" s="114">
        <v>38.67</v>
      </c>
    </row>
    <row r="1786" spans="1:7" ht="26.25">
      <c r="A1786" s="112" t="s">
        <v>5616</v>
      </c>
      <c r="B1786" s="112"/>
      <c r="C1786" s="113" t="s">
        <v>1610</v>
      </c>
      <c r="D1786" s="112" t="s">
        <v>50</v>
      </c>
      <c r="E1786" s="114">
        <v>31.94</v>
      </c>
      <c r="F1786" s="114">
        <v>8.3000000000000007</v>
      </c>
      <c r="G1786" s="114">
        <v>40.24</v>
      </c>
    </row>
    <row r="1787" spans="1:7" ht="26.25">
      <c r="A1787" s="112" t="s">
        <v>5617</v>
      </c>
      <c r="B1787" s="112"/>
      <c r="C1787" s="113" t="s">
        <v>1611</v>
      </c>
      <c r="D1787" s="112" t="s">
        <v>50</v>
      </c>
      <c r="E1787" s="114">
        <v>47.78</v>
      </c>
      <c r="F1787" s="114">
        <v>8.3000000000000007</v>
      </c>
      <c r="G1787" s="114">
        <v>56.08</v>
      </c>
    </row>
    <row r="1788" spans="1:7" ht="26.25">
      <c r="A1788" s="112" t="s">
        <v>5618</v>
      </c>
      <c r="B1788" s="112"/>
      <c r="C1788" s="113" t="s">
        <v>1612</v>
      </c>
      <c r="D1788" s="112" t="s">
        <v>50</v>
      </c>
      <c r="E1788" s="114">
        <v>57.21</v>
      </c>
      <c r="F1788" s="114">
        <v>8.3000000000000007</v>
      </c>
      <c r="G1788" s="114">
        <v>65.510000000000005</v>
      </c>
    </row>
    <row r="1789" spans="1:7" ht="26.25">
      <c r="A1789" s="112" t="s">
        <v>5619</v>
      </c>
      <c r="B1789" s="112"/>
      <c r="C1789" s="113" t="s">
        <v>1613</v>
      </c>
      <c r="D1789" s="112" t="s">
        <v>50</v>
      </c>
      <c r="E1789" s="114">
        <v>73.569999999999993</v>
      </c>
      <c r="F1789" s="114">
        <v>8.3000000000000007</v>
      </c>
      <c r="G1789" s="114">
        <v>81.87</v>
      </c>
    </row>
    <row r="1790" spans="1:7" ht="26.25">
      <c r="A1790" s="112" t="s">
        <v>5620</v>
      </c>
      <c r="B1790" s="112"/>
      <c r="C1790" s="113" t="s">
        <v>1614</v>
      </c>
      <c r="D1790" s="112" t="s">
        <v>23</v>
      </c>
      <c r="E1790" s="114">
        <v>100.78</v>
      </c>
      <c r="F1790" s="114">
        <v>15.07</v>
      </c>
      <c r="G1790" s="114">
        <v>115.85</v>
      </c>
    </row>
    <row r="1791" spans="1:7" ht="26.25">
      <c r="A1791" s="112" t="s">
        <v>8139</v>
      </c>
      <c r="B1791" s="112"/>
      <c r="C1791" s="113" t="s">
        <v>8140</v>
      </c>
      <c r="D1791" s="112" t="s">
        <v>50</v>
      </c>
      <c r="E1791" s="114">
        <v>7.52</v>
      </c>
      <c r="F1791" s="114">
        <v>8.3000000000000007</v>
      </c>
      <c r="G1791" s="114">
        <v>15.82</v>
      </c>
    </row>
    <row r="1792" spans="1:7" ht="26.25">
      <c r="A1792" s="112" t="s">
        <v>8141</v>
      </c>
      <c r="B1792" s="112"/>
      <c r="C1792" s="113" t="s">
        <v>8142</v>
      </c>
      <c r="D1792" s="112" t="s">
        <v>50</v>
      </c>
      <c r="E1792" s="114">
        <v>9.08</v>
      </c>
      <c r="F1792" s="114">
        <v>8.3000000000000007</v>
      </c>
      <c r="G1792" s="114">
        <v>17.38</v>
      </c>
    </row>
    <row r="1793" spans="1:7">
      <c r="A1793" s="107" t="s">
        <v>5621</v>
      </c>
      <c r="B1793" s="108" t="s">
        <v>1615</v>
      </c>
      <c r="C1793" s="109"/>
      <c r="D1793" s="111"/>
      <c r="E1793" s="111"/>
      <c r="F1793" s="111"/>
      <c r="G1793" s="111"/>
    </row>
    <row r="1794" spans="1:7" ht="26.25">
      <c r="A1794" s="112" t="s">
        <v>5622</v>
      </c>
      <c r="B1794" s="112"/>
      <c r="C1794" s="113" t="s">
        <v>1616</v>
      </c>
      <c r="D1794" s="112" t="s">
        <v>23</v>
      </c>
      <c r="E1794" s="114">
        <v>41.38</v>
      </c>
      <c r="F1794" s="114">
        <v>14.12</v>
      </c>
      <c r="G1794" s="114">
        <v>55.5</v>
      </c>
    </row>
    <row r="1795" spans="1:7" ht="26.25">
      <c r="A1795" s="112" t="s">
        <v>5623</v>
      </c>
      <c r="B1795" s="112"/>
      <c r="C1795" s="113" t="s">
        <v>1617</v>
      </c>
      <c r="D1795" s="112" t="s">
        <v>23</v>
      </c>
      <c r="E1795" s="114">
        <v>45.96</v>
      </c>
      <c r="F1795" s="114">
        <v>14.12</v>
      </c>
      <c r="G1795" s="114">
        <v>60.08</v>
      </c>
    </row>
    <row r="1796" spans="1:7" ht="26.25">
      <c r="A1796" s="112" t="s">
        <v>5624</v>
      </c>
      <c r="B1796" s="112"/>
      <c r="C1796" s="113" t="s">
        <v>1618</v>
      </c>
      <c r="D1796" s="112" t="s">
        <v>23</v>
      </c>
      <c r="E1796" s="114">
        <v>46.71</v>
      </c>
      <c r="F1796" s="114">
        <v>14.12</v>
      </c>
      <c r="G1796" s="114">
        <v>60.83</v>
      </c>
    </row>
    <row r="1797" spans="1:7" ht="26.25">
      <c r="A1797" s="112" t="s">
        <v>5625</v>
      </c>
      <c r="B1797" s="112"/>
      <c r="C1797" s="113" t="s">
        <v>1619</v>
      </c>
      <c r="D1797" s="112" t="s">
        <v>23</v>
      </c>
      <c r="E1797" s="114">
        <v>87.06</v>
      </c>
      <c r="F1797" s="114">
        <v>17.78</v>
      </c>
      <c r="G1797" s="114">
        <v>104.84</v>
      </c>
    </row>
    <row r="1798" spans="1:7" ht="26.25">
      <c r="A1798" s="112" t="s">
        <v>5626</v>
      </c>
      <c r="B1798" s="112"/>
      <c r="C1798" s="113" t="s">
        <v>1620</v>
      </c>
      <c r="D1798" s="112" t="s">
        <v>23</v>
      </c>
      <c r="E1798" s="114">
        <v>95.6</v>
      </c>
      <c r="F1798" s="114">
        <v>17.78</v>
      </c>
      <c r="G1798" s="114">
        <v>113.38</v>
      </c>
    </row>
    <row r="1799" spans="1:7">
      <c r="A1799" s="112" t="s">
        <v>5627</v>
      </c>
      <c r="B1799" s="112"/>
      <c r="C1799" s="113" t="s">
        <v>1621</v>
      </c>
      <c r="D1799" s="112" t="s">
        <v>23</v>
      </c>
      <c r="E1799" s="114">
        <v>88.24</v>
      </c>
      <c r="F1799" s="114">
        <v>0</v>
      </c>
      <c r="G1799" s="114">
        <v>88.24</v>
      </c>
    </row>
    <row r="1800" spans="1:7" ht="26.25">
      <c r="A1800" s="112" t="s">
        <v>5628</v>
      </c>
      <c r="B1800" s="112"/>
      <c r="C1800" s="113" t="s">
        <v>1622</v>
      </c>
      <c r="D1800" s="112" t="s">
        <v>23</v>
      </c>
      <c r="E1800" s="114">
        <v>82.87</v>
      </c>
      <c r="F1800" s="114">
        <v>14.12</v>
      </c>
      <c r="G1800" s="114">
        <v>96.99</v>
      </c>
    </row>
    <row r="1801" spans="1:7">
      <c r="A1801" s="107" t="s">
        <v>5629</v>
      </c>
      <c r="B1801" s="108" t="s">
        <v>1623</v>
      </c>
      <c r="C1801" s="109"/>
      <c r="D1801" s="111"/>
      <c r="E1801" s="111"/>
      <c r="F1801" s="111"/>
      <c r="G1801" s="111"/>
    </row>
    <row r="1802" spans="1:7" ht="26.25">
      <c r="A1802" s="112" t="s">
        <v>5630</v>
      </c>
      <c r="B1802" s="112"/>
      <c r="C1802" s="113" t="s">
        <v>1624</v>
      </c>
      <c r="D1802" s="112" t="s">
        <v>23</v>
      </c>
      <c r="E1802" s="114">
        <v>5.24</v>
      </c>
      <c r="F1802" s="114">
        <v>5.86</v>
      </c>
      <c r="G1802" s="114">
        <v>11.1</v>
      </c>
    </row>
    <row r="1803" spans="1:7" ht="26.25">
      <c r="A1803" s="112" t="s">
        <v>5631</v>
      </c>
      <c r="B1803" s="112"/>
      <c r="C1803" s="113" t="s">
        <v>1625</v>
      </c>
      <c r="D1803" s="112" t="s">
        <v>23</v>
      </c>
      <c r="E1803" s="114">
        <v>3.66</v>
      </c>
      <c r="F1803" s="114">
        <v>5.86</v>
      </c>
      <c r="G1803" s="114">
        <v>9.52</v>
      </c>
    </row>
    <row r="1804" spans="1:7" ht="26.25">
      <c r="A1804" s="112" t="s">
        <v>5632</v>
      </c>
      <c r="B1804" s="112"/>
      <c r="C1804" s="113" t="s">
        <v>1626</v>
      </c>
      <c r="D1804" s="112" t="s">
        <v>23</v>
      </c>
      <c r="E1804" s="114">
        <v>27.55</v>
      </c>
      <c r="F1804" s="114">
        <v>5.86</v>
      </c>
      <c r="G1804" s="114">
        <v>33.409999999999997</v>
      </c>
    </row>
    <row r="1805" spans="1:7" ht="26.25">
      <c r="A1805" s="112" t="s">
        <v>5633</v>
      </c>
      <c r="B1805" s="112"/>
      <c r="C1805" s="113" t="s">
        <v>1627</v>
      </c>
      <c r="D1805" s="112" t="s">
        <v>23</v>
      </c>
      <c r="E1805" s="114">
        <v>40.67</v>
      </c>
      <c r="F1805" s="114">
        <v>16.21</v>
      </c>
      <c r="G1805" s="114">
        <v>56.88</v>
      </c>
    </row>
    <row r="1806" spans="1:7" ht="26.25">
      <c r="A1806" s="112" t="s">
        <v>5634</v>
      </c>
      <c r="B1806" s="112"/>
      <c r="C1806" s="113" t="s">
        <v>1628</v>
      </c>
      <c r="D1806" s="112" t="s">
        <v>23</v>
      </c>
      <c r="E1806" s="114">
        <v>30.4</v>
      </c>
      <c r="F1806" s="114">
        <v>5.86</v>
      </c>
      <c r="G1806" s="114">
        <v>36.26</v>
      </c>
    </row>
    <row r="1807" spans="1:7" ht="26.25">
      <c r="A1807" s="112" t="s">
        <v>5635</v>
      </c>
      <c r="B1807" s="112"/>
      <c r="C1807" s="113" t="s">
        <v>1629</v>
      </c>
      <c r="D1807" s="112" t="s">
        <v>23</v>
      </c>
      <c r="E1807" s="114">
        <v>44.66</v>
      </c>
      <c r="F1807" s="114">
        <v>16.21</v>
      </c>
      <c r="G1807" s="114">
        <v>60.87</v>
      </c>
    </row>
    <row r="1808" spans="1:7" ht="26.25">
      <c r="A1808" s="112" t="s">
        <v>5636</v>
      </c>
      <c r="B1808" s="112"/>
      <c r="C1808" s="113" t="s">
        <v>1630</v>
      </c>
      <c r="D1808" s="112" t="s">
        <v>23</v>
      </c>
      <c r="E1808" s="114">
        <v>34.19</v>
      </c>
      <c r="F1808" s="114">
        <v>19.14</v>
      </c>
      <c r="G1808" s="114">
        <v>53.33</v>
      </c>
    </row>
    <row r="1809" spans="1:7">
      <c r="A1809" s="107" t="s">
        <v>5637</v>
      </c>
      <c r="B1809" s="108" t="s">
        <v>1631</v>
      </c>
      <c r="C1809" s="109"/>
      <c r="D1809" s="111"/>
      <c r="E1809" s="111"/>
      <c r="F1809" s="111"/>
      <c r="G1809" s="111"/>
    </row>
    <row r="1810" spans="1:7">
      <c r="A1810" s="112" t="s">
        <v>5638</v>
      </c>
      <c r="B1810" s="112"/>
      <c r="C1810" s="113" t="s">
        <v>1632</v>
      </c>
      <c r="D1810" s="112" t="s">
        <v>126</v>
      </c>
      <c r="E1810" s="114">
        <v>270.75</v>
      </c>
      <c r="F1810" s="114">
        <v>253</v>
      </c>
      <c r="G1810" s="114">
        <v>523.75</v>
      </c>
    </row>
    <row r="1811" spans="1:7" ht="26.25">
      <c r="A1811" s="112" t="s">
        <v>8867</v>
      </c>
      <c r="B1811" s="112"/>
      <c r="C1811" s="113" t="s">
        <v>8868</v>
      </c>
      <c r="D1811" s="112" t="s">
        <v>126</v>
      </c>
      <c r="E1811" s="114">
        <v>388.33</v>
      </c>
      <c r="F1811" s="114">
        <v>0</v>
      </c>
      <c r="G1811" s="114">
        <v>388.33</v>
      </c>
    </row>
    <row r="1812" spans="1:7" ht="26.25">
      <c r="A1812" s="112" t="s">
        <v>5639</v>
      </c>
      <c r="B1812" s="112"/>
      <c r="C1812" s="113" t="s">
        <v>1633</v>
      </c>
      <c r="D1812" s="112" t="s">
        <v>23</v>
      </c>
      <c r="E1812" s="114">
        <v>10.7</v>
      </c>
      <c r="F1812" s="114">
        <v>6.17</v>
      </c>
      <c r="G1812" s="114">
        <v>16.87</v>
      </c>
    </row>
    <row r="1813" spans="1:7" ht="26.25">
      <c r="A1813" s="112" t="s">
        <v>5640</v>
      </c>
      <c r="B1813" s="112"/>
      <c r="C1813" s="113" t="s">
        <v>1634</v>
      </c>
      <c r="D1813" s="112" t="s">
        <v>23</v>
      </c>
      <c r="E1813" s="114">
        <v>23.5</v>
      </c>
      <c r="F1813" s="114">
        <v>12.34</v>
      </c>
      <c r="G1813" s="114">
        <v>35.840000000000003</v>
      </c>
    </row>
    <row r="1814" spans="1:7" ht="26.25">
      <c r="A1814" s="112" t="s">
        <v>5641</v>
      </c>
      <c r="B1814" s="112"/>
      <c r="C1814" s="113" t="s">
        <v>1635</v>
      </c>
      <c r="D1814" s="112" t="s">
        <v>23</v>
      </c>
      <c r="E1814" s="114">
        <v>7.87</v>
      </c>
      <c r="F1814" s="114">
        <v>6.17</v>
      </c>
      <c r="G1814" s="114">
        <v>14.04</v>
      </c>
    </row>
    <row r="1815" spans="1:7" ht="26.25">
      <c r="A1815" s="112" t="s">
        <v>5642</v>
      </c>
      <c r="B1815" s="112"/>
      <c r="C1815" s="113" t="s">
        <v>1636</v>
      </c>
      <c r="D1815" s="112" t="s">
        <v>23</v>
      </c>
      <c r="E1815" s="114">
        <v>15.75</v>
      </c>
      <c r="F1815" s="114">
        <v>12.34</v>
      </c>
      <c r="G1815" s="114">
        <v>28.09</v>
      </c>
    </row>
    <row r="1816" spans="1:7" ht="26.25">
      <c r="A1816" s="112" t="s">
        <v>5643</v>
      </c>
      <c r="B1816" s="112"/>
      <c r="C1816" s="113" t="s">
        <v>1637</v>
      </c>
      <c r="D1816" s="112" t="s">
        <v>23</v>
      </c>
      <c r="E1816" s="114">
        <v>24.63</v>
      </c>
      <c r="F1816" s="114">
        <v>6.17</v>
      </c>
      <c r="G1816" s="114">
        <v>30.8</v>
      </c>
    </row>
    <row r="1817" spans="1:7">
      <c r="A1817" s="107" t="s">
        <v>5644</v>
      </c>
      <c r="B1817" s="108" t="s">
        <v>1638</v>
      </c>
      <c r="C1817" s="109"/>
      <c r="D1817" s="111"/>
      <c r="E1817" s="111"/>
      <c r="F1817" s="111"/>
      <c r="G1817" s="111"/>
    </row>
    <row r="1818" spans="1:7">
      <c r="A1818" s="112" t="s">
        <v>5645</v>
      </c>
      <c r="B1818" s="112"/>
      <c r="C1818" s="113" t="s">
        <v>1639</v>
      </c>
      <c r="D1818" s="112" t="s">
        <v>126</v>
      </c>
      <c r="E1818" s="114">
        <v>0</v>
      </c>
      <c r="F1818" s="114">
        <v>58.6</v>
      </c>
      <c r="G1818" s="114">
        <v>58.6</v>
      </c>
    </row>
    <row r="1819" spans="1:7">
      <c r="A1819" s="112" t="s">
        <v>5646</v>
      </c>
      <c r="B1819" s="112"/>
      <c r="C1819" s="113" t="s">
        <v>8143</v>
      </c>
      <c r="D1819" s="112" t="s">
        <v>23</v>
      </c>
      <c r="E1819" s="114">
        <v>2.14</v>
      </c>
      <c r="F1819" s="114">
        <v>2.93</v>
      </c>
      <c r="G1819" s="114">
        <v>5.07</v>
      </c>
    </row>
    <row r="1820" spans="1:7">
      <c r="A1820" s="112" t="s">
        <v>5647</v>
      </c>
      <c r="B1820" s="112"/>
      <c r="C1820" s="113" t="s">
        <v>1640</v>
      </c>
      <c r="D1820" s="112" t="s">
        <v>23</v>
      </c>
      <c r="E1820" s="114">
        <v>2.04</v>
      </c>
      <c r="F1820" s="114">
        <v>2.93</v>
      </c>
      <c r="G1820" s="114">
        <v>4.97</v>
      </c>
    </row>
    <row r="1821" spans="1:7" ht="26.25">
      <c r="A1821" s="112" t="s">
        <v>5648</v>
      </c>
      <c r="B1821" s="112"/>
      <c r="C1821" s="113" t="s">
        <v>1641</v>
      </c>
      <c r="D1821" s="112" t="s">
        <v>23</v>
      </c>
      <c r="E1821" s="114">
        <v>6.16</v>
      </c>
      <c r="F1821" s="114">
        <v>2.93</v>
      </c>
      <c r="G1821" s="114">
        <v>9.09</v>
      </c>
    </row>
    <row r="1822" spans="1:7">
      <c r="A1822" s="3" t="s">
        <v>1642</v>
      </c>
      <c r="B1822" s="3" t="s">
        <v>1643</v>
      </c>
      <c r="C1822" s="105"/>
      <c r="D1822" s="4"/>
      <c r="E1822" s="4"/>
      <c r="F1822" s="4"/>
      <c r="G1822" s="4"/>
    </row>
    <row r="1823" spans="1:7">
      <c r="A1823" s="107" t="s">
        <v>5649</v>
      </c>
      <c r="B1823" s="108" t="s">
        <v>1644</v>
      </c>
      <c r="C1823" s="109"/>
      <c r="D1823" s="111"/>
      <c r="E1823" s="111"/>
      <c r="F1823" s="111"/>
      <c r="G1823" s="111"/>
    </row>
    <row r="1824" spans="1:7">
      <c r="A1824" s="112" t="s">
        <v>5650</v>
      </c>
      <c r="B1824" s="112"/>
      <c r="C1824" s="113" t="s">
        <v>1645</v>
      </c>
      <c r="D1824" s="112" t="s">
        <v>23</v>
      </c>
      <c r="E1824" s="114">
        <v>5.91</v>
      </c>
      <c r="F1824" s="114">
        <v>25.08</v>
      </c>
      <c r="G1824" s="114">
        <v>30.99</v>
      </c>
    </row>
    <row r="1825" spans="1:7">
      <c r="A1825" s="112" t="s">
        <v>5651</v>
      </c>
      <c r="B1825" s="112"/>
      <c r="C1825" s="113" t="s">
        <v>1646</v>
      </c>
      <c r="D1825" s="112" t="s">
        <v>23</v>
      </c>
      <c r="E1825" s="114">
        <v>3.25</v>
      </c>
      <c r="F1825" s="114">
        <v>25.08</v>
      </c>
      <c r="G1825" s="114">
        <v>28.33</v>
      </c>
    </row>
    <row r="1826" spans="1:7">
      <c r="A1826" s="112" t="s">
        <v>5652</v>
      </c>
      <c r="B1826" s="112"/>
      <c r="C1826" s="113" t="s">
        <v>1647</v>
      </c>
      <c r="D1826" s="112" t="s">
        <v>23</v>
      </c>
      <c r="E1826" s="114">
        <v>3.84</v>
      </c>
      <c r="F1826" s="114">
        <v>5.51</v>
      </c>
      <c r="G1826" s="114">
        <v>9.35</v>
      </c>
    </row>
    <row r="1827" spans="1:7">
      <c r="A1827" s="112" t="s">
        <v>5653</v>
      </c>
      <c r="B1827" s="112"/>
      <c r="C1827" s="113" t="s">
        <v>1648</v>
      </c>
      <c r="D1827" s="112" t="s">
        <v>50</v>
      </c>
      <c r="E1827" s="114">
        <v>14.85</v>
      </c>
      <c r="F1827" s="114">
        <v>16.29</v>
      </c>
      <c r="G1827" s="114">
        <v>31.14</v>
      </c>
    </row>
    <row r="1828" spans="1:7">
      <c r="A1828" s="112" t="s">
        <v>5654</v>
      </c>
      <c r="B1828" s="112"/>
      <c r="C1828" s="113" t="s">
        <v>8144</v>
      </c>
      <c r="D1828" s="112" t="s">
        <v>23</v>
      </c>
      <c r="E1828" s="114">
        <v>4.9400000000000004</v>
      </c>
      <c r="F1828" s="114">
        <v>6.12</v>
      </c>
      <c r="G1828" s="114">
        <v>11.06</v>
      </c>
    </row>
    <row r="1829" spans="1:7">
      <c r="A1829" s="107" t="s">
        <v>5655</v>
      </c>
      <c r="B1829" s="108" t="s">
        <v>1649</v>
      </c>
      <c r="C1829" s="109"/>
      <c r="D1829" s="111"/>
      <c r="E1829" s="111"/>
      <c r="F1829" s="111"/>
      <c r="G1829" s="111"/>
    </row>
    <row r="1830" spans="1:7">
      <c r="A1830" s="112" t="s">
        <v>5656</v>
      </c>
      <c r="B1830" s="112"/>
      <c r="C1830" s="113" t="s">
        <v>1650</v>
      </c>
      <c r="D1830" s="112" t="s">
        <v>23</v>
      </c>
      <c r="E1830" s="114">
        <v>1.67</v>
      </c>
      <c r="F1830" s="114">
        <v>7.93</v>
      </c>
      <c r="G1830" s="114">
        <v>9.6</v>
      </c>
    </row>
    <row r="1831" spans="1:7">
      <c r="A1831" s="112" t="s">
        <v>5657</v>
      </c>
      <c r="B1831" s="112"/>
      <c r="C1831" s="113" t="s">
        <v>1651</v>
      </c>
      <c r="D1831" s="112" t="s">
        <v>23</v>
      </c>
      <c r="E1831" s="114">
        <v>2.77</v>
      </c>
      <c r="F1831" s="114">
        <v>7.93</v>
      </c>
      <c r="G1831" s="114">
        <v>10.7</v>
      </c>
    </row>
    <row r="1832" spans="1:7">
      <c r="A1832" s="112" t="s">
        <v>5658</v>
      </c>
      <c r="B1832" s="112"/>
      <c r="C1832" s="113" t="s">
        <v>1652</v>
      </c>
      <c r="D1832" s="112" t="s">
        <v>23</v>
      </c>
      <c r="E1832" s="114">
        <v>9.26</v>
      </c>
      <c r="F1832" s="114">
        <v>10.68</v>
      </c>
      <c r="G1832" s="114">
        <v>19.940000000000001</v>
      </c>
    </row>
    <row r="1833" spans="1:7">
      <c r="A1833" s="112" t="s">
        <v>5659</v>
      </c>
      <c r="B1833" s="112"/>
      <c r="C1833" s="113" t="s">
        <v>1653</v>
      </c>
      <c r="D1833" s="112" t="s">
        <v>23</v>
      </c>
      <c r="E1833" s="114">
        <v>9.19</v>
      </c>
      <c r="F1833" s="114">
        <v>7.93</v>
      </c>
      <c r="G1833" s="114">
        <v>17.12</v>
      </c>
    </row>
    <row r="1834" spans="1:7">
      <c r="A1834" s="107" t="s">
        <v>5660</v>
      </c>
      <c r="B1834" s="108" t="s">
        <v>1654</v>
      </c>
      <c r="C1834" s="109"/>
      <c r="D1834" s="111"/>
      <c r="E1834" s="111"/>
      <c r="F1834" s="111"/>
      <c r="G1834" s="111"/>
    </row>
    <row r="1835" spans="1:7">
      <c r="A1835" s="112" t="s">
        <v>5661</v>
      </c>
      <c r="B1835" s="112"/>
      <c r="C1835" s="113" t="s">
        <v>1655</v>
      </c>
      <c r="D1835" s="112" t="s">
        <v>23</v>
      </c>
      <c r="E1835" s="114">
        <v>0.53</v>
      </c>
      <c r="F1835" s="114">
        <v>8.14</v>
      </c>
      <c r="G1835" s="114">
        <v>8.67</v>
      </c>
    </row>
    <row r="1836" spans="1:7">
      <c r="A1836" s="112" t="s">
        <v>5662</v>
      </c>
      <c r="B1836" s="112"/>
      <c r="C1836" s="113" t="s">
        <v>1656</v>
      </c>
      <c r="D1836" s="112" t="s">
        <v>23</v>
      </c>
      <c r="E1836" s="114">
        <v>2.96</v>
      </c>
      <c r="F1836" s="114">
        <v>17.2</v>
      </c>
      <c r="G1836" s="114">
        <v>20.16</v>
      </c>
    </row>
    <row r="1837" spans="1:7">
      <c r="A1837" s="112" t="s">
        <v>5663</v>
      </c>
      <c r="B1837" s="112"/>
      <c r="C1837" s="113" t="s">
        <v>1657</v>
      </c>
      <c r="D1837" s="112" t="s">
        <v>23</v>
      </c>
      <c r="E1837" s="114">
        <v>3.08</v>
      </c>
      <c r="F1837" s="114">
        <v>10.19</v>
      </c>
      <c r="G1837" s="114">
        <v>13.27</v>
      </c>
    </row>
    <row r="1838" spans="1:7">
      <c r="A1838" s="112" t="s">
        <v>5664</v>
      </c>
      <c r="B1838" s="112"/>
      <c r="C1838" s="113" t="s">
        <v>1658</v>
      </c>
      <c r="D1838" s="112" t="s">
        <v>23</v>
      </c>
      <c r="E1838" s="114">
        <v>4.3600000000000003</v>
      </c>
      <c r="F1838" s="114">
        <v>14.65</v>
      </c>
      <c r="G1838" s="114">
        <v>19.010000000000002</v>
      </c>
    </row>
    <row r="1839" spans="1:7">
      <c r="A1839" s="112" t="s">
        <v>5665</v>
      </c>
      <c r="B1839" s="112"/>
      <c r="C1839" s="113" t="s">
        <v>1659</v>
      </c>
      <c r="D1839" s="112" t="s">
        <v>23</v>
      </c>
      <c r="E1839" s="114">
        <v>8.85</v>
      </c>
      <c r="F1839" s="114">
        <v>10.19</v>
      </c>
      <c r="G1839" s="114">
        <v>19.04</v>
      </c>
    </row>
    <row r="1840" spans="1:7">
      <c r="A1840" s="112" t="s">
        <v>5666</v>
      </c>
      <c r="B1840" s="112"/>
      <c r="C1840" s="113" t="s">
        <v>1660</v>
      </c>
      <c r="D1840" s="112" t="s">
        <v>23</v>
      </c>
      <c r="E1840" s="114">
        <v>8.7799999999999994</v>
      </c>
      <c r="F1840" s="114">
        <v>8.14</v>
      </c>
      <c r="G1840" s="114">
        <v>16.920000000000002</v>
      </c>
    </row>
    <row r="1841" spans="1:7">
      <c r="A1841" s="112" t="s">
        <v>5667</v>
      </c>
      <c r="B1841" s="112"/>
      <c r="C1841" s="113" t="s">
        <v>1661</v>
      </c>
      <c r="D1841" s="112" t="s">
        <v>23</v>
      </c>
      <c r="E1841" s="114">
        <v>9.52</v>
      </c>
      <c r="F1841" s="114">
        <v>13.94</v>
      </c>
      <c r="G1841" s="114">
        <v>23.46</v>
      </c>
    </row>
    <row r="1842" spans="1:7" ht="26.25">
      <c r="A1842" s="112" t="s">
        <v>5668</v>
      </c>
      <c r="B1842" s="112"/>
      <c r="C1842" s="113" t="s">
        <v>1662</v>
      </c>
      <c r="D1842" s="112" t="s">
        <v>23</v>
      </c>
      <c r="E1842" s="114">
        <v>7.42</v>
      </c>
      <c r="F1842" s="114">
        <v>10.19</v>
      </c>
      <c r="G1842" s="114">
        <v>17.61</v>
      </c>
    </row>
    <row r="1843" spans="1:7" ht="26.25">
      <c r="A1843" s="112" t="s">
        <v>5669</v>
      </c>
      <c r="B1843" s="112"/>
      <c r="C1843" s="113" t="s">
        <v>1663</v>
      </c>
      <c r="D1843" s="112" t="s">
        <v>23</v>
      </c>
      <c r="E1843" s="114">
        <v>14.4</v>
      </c>
      <c r="F1843" s="114">
        <v>10.19</v>
      </c>
      <c r="G1843" s="114">
        <v>24.59</v>
      </c>
    </row>
    <row r="1844" spans="1:7">
      <c r="A1844" s="112" t="s">
        <v>5670</v>
      </c>
      <c r="B1844" s="112"/>
      <c r="C1844" s="113" t="s">
        <v>1664</v>
      </c>
      <c r="D1844" s="112" t="s">
        <v>23</v>
      </c>
      <c r="E1844" s="114">
        <v>14.15</v>
      </c>
      <c r="F1844" s="114">
        <v>13.94</v>
      </c>
      <c r="G1844" s="114">
        <v>28.09</v>
      </c>
    </row>
    <row r="1845" spans="1:7">
      <c r="A1845" s="107" t="s">
        <v>5671</v>
      </c>
      <c r="B1845" s="108" t="s">
        <v>1665</v>
      </c>
      <c r="C1845" s="109"/>
      <c r="D1845" s="111"/>
      <c r="E1845" s="111"/>
      <c r="F1845" s="111"/>
      <c r="G1845" s="111"/>
    </row>
    <row r="1846" spans="1:7">
      <c r="A1846" s="112" t="s">
        <v>5672</v>
      </c>
      <c r="B1846" s="112"/>
      <c r="C1846" s="113" t="s">
        <v>1666</v>
      </c>
      <c r="D1846" s="112" t="s">
        <v>23</v>
      </c>
      <c r="E1846" s="114">
        <v>4.5999999999999996</v>
      </c>
      <c r="F1846" s="114">
        <v>10.19</v>
      </c>
      <c r="G1846" s="114">
        <v>14.79</v>
      </c>
    </row>
    <row r="1847" spans="1:7">
      <c r="A1847" s="112" t="s">
        <v>5673</v>
      </c>
      <c r="B1847" s="112"/>
      <c r="C1847" s="113" t="s">
        <v>1667</v>
      </c>
      <c r="D1847" s="112" t="s">
        <v>23</v>
      </c>
      <c r="E1847" s="114">
        <v>11.36</v>
      </c>
      <c r="F1847" s="114">
        <v>14.87</v>
      </c>
      <c r="G1847" s="114">
        <v>26.23</v>
      </c>
    </row>
    <row r="1848" spans="1:7">
      <c r="A1848" s="112" t="s">
        <v>5674</v>
      </c>
      <c r="B1848" s="112"/>
      <c r="C1848" s="113" t="s">
        <v>1668</v>
      </c>
      <c r="D1848" s="112" t="s">
        <v>50</v>
      </c>
      <c r="E1848" s="114">
        <v>1.75</v>
      </c>
      <c r="F1848" s="114">
        <v>1.84</v>
      </c>
      <c r="G1848" s="114">
        <v>3.59</v>
      </c>
    </row>
    <row r="1849" spans="1:7">
      <c r="A1849" s="112" t="s">
        <v>5675</v>
      </c>
      <c r="B1849" s="112"/>
      <c r="C1849" s="113" t="s">
        <v>1669</v>
      </c>
      <c r="D1849" s="112" t="s">
        <v>23</v>
      </c>
      <c r="E1849" s="114">
        <v>4.92</v>
      </c>
      <c r="F1849" s="114">
        <v>11.61</v>
      </c>
      <c r="G1849" s="114">
        <v>16.53</v>
      </c>
    </row>
    <row r="1850" spans="1:7">
      <c r="A1850" s="112" t="s">
        <v>5676</v>
      </c>
      <c r="B1850" s="112"/>
      <c r="C1850" s="113" t="s">
        <v>1670</v>
      </c>
      <c r="D1850" s="112" t="s">
        <v>50</v>
      </c>
      <c r="E1850" s="114">
        <v>1.3</v>
      </c>
      <c r="F1850" s="114">
        <v>1.47</v>
      </c>
      <c r="G1850" s="114">
        <v>2.77</v>
      </c>
    </row>
    <row r="1851" spans="1:7">
      <c r="A1851" s="107" t="s">
        <v>5677</v>
      </c>
      <c r="B1851" s="108" t="s">
        <v>1671</v>
      </c>
      <c r="C1851" s="109"/>
      <c r="D1851" s="111"/>
      <c r="E1851" s="111"/>
      <c r="F1851" s="111"/>
      <c r="G1851" s="111"/>
    </row>
    <row r="1852" spans="1:7">
      <c r="A1852" s="112" t="s">
        <v>5678</v>
      </c>
      <c r="B1852" s="112"/>
      <c r="C1852" s="113" t="s">
        <v>1672</v>
      </c>
      <c r="D1852" s="112" t="s">
        <v>23</v>
      </c>
      <c r="E1852" s="114">
        <v>2.4</v>
      </c>
      <c r="F1852" s="114">
        <v>13.94</v>
      </c>
      <c r="G1852" s="114">
        <v>16.34</v>
      </c>
    </row>
    <row r="1853" spans="1:7">
      <c r="A1853" s="107" t="s">
        <v>5679</v>
      </c>
      <c r="B1853" s="108" t="s">
        <v>1673</v>
      </c>
      <c r="C1853" s="109"/>
      <c r="D1853" s="111"/>
      <c r="E1853" s="111"/>
      <c r="F1853" s="111"/>
      <c r="G1853" s="111"/>
    </row>
    <row r="1854" spans="1:7">
      <c r="A1854" s="112" t="s">
        <v>8869</v>
      </c>
      <c r="B1854" s="112"/>
      <c r="C1854" s="113" t="s">
        <v>8870</v>
      </c>
      <c r="D1854" s="112" t="s">
        <v>23</v>
      </c>
      <c r="E1854" s="114">
        <v>6.64</v>
      </c>
      <c r="F1854" s="114">
        <v>26.05</v>
      </c>
      <c r="G1854" s="114">
        <v>32.69</v>
      </c>
    </row>
    <row r="1855" spans="1:7">
      <c r="A1855" s="112" t="s">
        <v>5680</v>
      </c>
      <c r="B1855" s="112"/>
      <c r="C1855" s="113" t="s">
        <v>1674</v>
      </c>
      <c r="D1855" s="112" t="s">
        <v>260</v>
      </c>
      <c r="E1855" s="114">
        <v>3.77</v>
      </c>
      <c r="F1855" s="114">
        <v>0</v>
      </c>
      <c r="G1855" s="114">
        <v>3.77</v>
      </c>
    </row>
    <row r="1856" spans="1:7">
      <c r="A1856" s="112" t="s">
        <v>5681</v>
      </c>
      <c r="B1856" s="112"/>
      <c r="C1856" s="113" t="s">
        <v>1675</v>
      </c>
      <c r="D1856" s="112" t="s">
        <v>260</v>
      </c>
      <c r="E1856" s="114">
        <v>3.32</v>
      </c>
      <c r="F1856" s="114">
        <v>0</v>
      </c>
      <c r="G1856" s="114">
        <v>3.32</v>
      </c>
    </row>
    <row r="1857" spans="1:7" ht="26.25">
      <c r="A1857" s="112" t="s">
        <v>8145</v>
      </c>
      <c r="B1857" s="112"/>
      <c r="C1857" s="113" t="s">
        <v>8146</v>
      </c>
      <c r="D1857" s="112" t="s">
        <v>23</v>
      </c>
      <c r="E1857" s="114">
        <v>143.1</v>
      </c>
      <c r="F1857" s="114">
        <v>0</v>
      </c>
      <c r="G1857" s="114">
        <v>143.1</v>
      </c>
    </row>
    <row r="1858" spans="1:7" ht="26.25">
      <c r="A1858" s="112" t="s">
        <v>8147</v>
      </c>
      <c r="B1858" s="112"/>
      <c r="C1858" s="113" t="s">
        <v>8148</v>
      </c>
      <c r="D1858" s="112" t="s">
        <v>23</v>
      </c>
      <c r="E1858" s="114">
        <v>401.97</v>
      </c>
      <c r="F1858" s="114">
        <v>0</v>
      </c>
      <c r="G1858" s="114">
        <v>401.97</v>
      </c>
    </row>
    <row r="1859" spans="1:7">
      <c r="A1859" s="107" t="s">
        <v>5682</v>
      </c>
      <c r="B1859" s="108" t="s">
        <v>1676</v>
      </c>
      <c r="C1859" s="109"/>
      <c r="D1859" s="111"/>
      <c r="E1859" s="111"/>
      <c r="F1859" s="111"/>
      <c r="G1859" s="111"/>
    </row>
    <row r="1860" spans="1:7">
      <c r="A1860" s="112" t="s">
        <v>5683</v>
      </c>
      <c r="B1860" s="112"/>
      <c r="C1860" s="113" t="s">
        <v>1677</v>
      </c>
      <c r="D1860" s="112" t="s">
        <v>50</v>
      </c>
      <c r="E1860" s="114">
        <v>0.92</v>
      </c>
      <c r="F1860" s="114">
        <v>1.05</v>
      </c>
      <c r="G1860" s="114">
        <v>1.97</v>
      </c>
    </row>
    <row r="1861" spans="1:7">
      <c r="A1861" s="107" t="s">
        <v>5684</v>
      </c>
      <c r="B1861" s="108" t="s">
        <v>1678</v>
      </c>
      <c r="C1861" s="109"/>
      <c r="D1861" s="111"/>
      <c r="E1861" s="111"/>
      <c r="F1861" s="111"/>
      <c r="G1861" s="111"/>
    </row>
    <row r="1862" spans="1:7">
      <c r="A1862" s="112" t="s">
        <v>5685</v>
      </c>
      <c r="B1862" s="112"/>
      <c r="C1862" s="113" t="s">
        <v>1679</v>
      </c>
      <c r="D1862" s="112" t="s">
        <v>23</v>
      </c>
      <c r="E1862" s="114">
        <v>3.83</v>
      </c>
      <c r="F1862" s="114">
        <v>13.94</v>
      </c>
      <c r="G1862" s="114">
        <v>17.77</v>
      </c>
    </row>
    <row r="1863" spans="1:7">
      <c r="A1863" s="112" t="s">
        <v>5686</v>
      </c>
      <c r="B1863" s="112"/>
      <c r="C1863" s="113" t="s">
        <v>1680</v>
      </c>
      <c r="D1863" s="112" t="s">
        <v>23</v>
      </c>
      <c r="E1863" s="114">
        <v>4.76</v>
      </c>
      <c r="F1863" s="114">
        <v>13.94</v>
      </c>
      <c r="G1863" s="114">
        <v>18.7</v>
      </c>
    </row>
    <row r="1864" spans="1:7">
      <c r="A1864" s="112" t="s">
        <v>5687</v>
      </c>
      <c r="B1864" s="112"/>
      <c r="C1864" s="113" t="s">
        <v>1681</v>
      </c>
      <c r="D1864" s="112" t="s">
        <v>23</v>
      </c>
      <c r="E1864" s="114">
        <v>6.14</v>
      </c>
      <c r="F1864" s="114">
        <v>13.94</v>
      </c>
      <c r="G1864" s="114">
        <v>20.079999999999998</v>
      </c>
    </row>
    <row r="1865" spans="1:7">
      <c r="A1865" s="112" t="s">
        <v>5688</v>
      </c>
      <c r="B1865" s="112"/>
      <c r="C1865" s="113" t="s">
        <v>1682</v>
      </c>
      <c r="D1865" s="112" t="s">
        <v>23</v>
      </c>
      <c r="E1865" s="114">
        <v>6.65</v>
      </c>
      <c r="F1865" s="114">
        <v>13.94</v>
      </c>
      <c r="G1865" s="114">
        <v>20.59</v>
      </c>
    </row>
    <row r="1866" spans="1:7">
      <c r="A1866" s="112" t="s">
        <v>5689</v>
      </c>
      <c r="B1866" s="112"/>
      <c r="C1866" s="113" t="s">
        <v>1683</v>
      </c>
      <c r="D1866" s="112" t="s">
        <v>23</v>
      </c>
      <c r="E1866" s="114">
        <v>5.91</v>
      </c>
      <c r="F1866" s="114">
        <v>13.94</v>
      </c>
      <c r="G1866" s="114">
        <v>19.850000000000001</v>
      </c>
    </row>
    <row r="1867" spans="1:7">
      <c r="A1867" s="112" t="s">
        <v>5690</v>
      </c>
      <c r="B1867" s="112"/>
      <c r="C1867" s="113" t="s">
        <v>1684</v>
      </c>
      <c r="D1867" s="112" t="s">
        <v>23</v>
      </c>
      <c r="E1867" s="114">
        <v>34.92</v>
      </c>
      <c r="F1867" s="114">
        <v>29.3</v>
      </c>
      <c r="G1867" s="114">
        <v>64.22</v>
      </c>
    </row>
    <row r="1868" spans="1:7">
      <c r="A1868" s="112" t="s">
        <v>5691</v>
      </c>
      <c r="B1868" s="112"/>
      <c r="C1868" s="113" t="s">
        <v>1685</v>
      </c>
      <c r="D1868" s="112" t="s">
        <v>23</v>
      </c>
      <c r="E1868" s="114">
        <v>10.66</v>
      </c>
      <c r="F1868" s="114">
        <v>13.94</v>
      </c>
      <c r="G1868" s="114">
        <v>24.6</v>
      </c>
    </row>
    <row r="1869" spans="1:7">
      <c r="A1869" s="112" t="s">
        <v>5692</v>
      </c>
      <c r="B1869" s="112"/>
      <c r="C1869" s="113" t="s">
        <v>1686</v>
      </c>
      <c r="D1869" s="112" t="s">
        <v>23</v>
      </c>
      <c r="E1869" s="114">
        <v>7.55</v>
      </c>
      <c r="F1869" s="114">
        <v>19.53</v>
      </c>
      <c r="G1869" s="114">
        <v>27.08</v>
      </c>
    </row>
    <row r="1870" spans="1:7" ht="39">
      <c r="A1870" s="112" t="s">
        <v>8149</v>
      </c>
      <c r="B1870" s="112"/>
      <c r="C1870" s="113" t="s">
        <v>8150</v>
      </c>
      <c r="D1870" s="112" t="s">
        <v>23</v>
      </c>
      <c r="E1870" s="114">
        <v>197.84</v>
      </c>
      <c r="F1870" s="114">
        <v>0</v>
      </c>
      <c r="G1870" s="114">
        <v>197.84</v>
      </c>
    </row>
    <row r="1871" spans="1:7" ht="39">
      <c r="A1871" s="112" t="s">
        <v>8151</v>
      </c>
      <c r="B1871" s="112"/>
      <c r="C1871" s="113" t="s">
        <v>8152</v>
      </c>
      <c r="D1871" s="112" t="s">
        <v>23</v>
      </c>
      <c r="E1871" s="114">
        <v>313.19</v>
      </c>
      <c r="F1871" s="114">
        <v>0</v>
      </c>
      <c r="G1871" s="114">
        <v>313.19</v>
      </c>
    </row>
    <row r="1872" spans="1:7">
      <c r="A1872" s="107" t="s">
        <v>5693</v>
      </c>
      <c r="B1872" s="108" t="s">
        <v>1687</v>
      </c>
      <c r="C1872" s="109"/>
      <c r="D1872" s="111"/>
      <c r="E1872" s="111"/>
      <c r="F1872" s="111"/>
      <c r="G1872" s="111"/>
    </row>
    <row r="1873" spans="1:7">
      <c r="A1873" s="112" t="s">
        <v>5694</v>
      </c>
      <c r="B1873" s="112"/>
      <c r="C1873" s="113" t="s">
        <v>1688</v>
      </c>
      <c r="D1873" s="112" t="s">
        <v>23</v>
      </c>
      <c r="E1873" s="114">
        <v>10.5</v>
      </c>
      <c r="F1873" s="114">
        <v>19.53</v>
      </c>
      <c r="G1873" s="114">
        <v>30.03</v>
      </c>
    </row>
    <row r="1874" spans="1:7">
      <c r="A1874" s="112" t="s">
        <v>5695</v>
      </c>
      <c r="B1874" s="112"/>
      <c r="C1874" s="113" t="s">
        <v>1689</v>
      </c>
      <c r="D1874" s="112" t="s">
        <v>23</v>
      </c>
      <c r="E1874" s="114">
        <v>9.76</v>
      </c>
      <c r="F1874" s="114">
        <v>19.53</v>
      </c>
      <c r="G1874" s="114">
        <v>29.29</v>
      </c>
    </row>
    <row r="1875" spans="1:7">
      <c r="A1875" s="112" t="s">
        <v>5696</v>
      </c>
      <c r="B1875" s="112"/>
      <c r="C1875" s="113" t="s">
        <v>1690</v>
      </c>
      <c r="D1875" s="112" t="s">
        <v>23</v>
      </c>
      <c r="E1875" s="114">
        <v>10.63</v>
      </c>
      <c r="F1875" s="114">
        <v>19.53</v>
      </c>
      <c r="G1875" s="114">
        <v>30.16</v>
      </c>
    </row>
    <row r="1876" spans="1:7">
      <c r="A1876" s="112" t="s">
        <v>5697</v>
      </c>
      <c r="B1876" s="112"/>
      <c r="C1876" s="113" t="s">
        <v>1691</v>
      </c>
      <c r="D1876" s="112" t="s">
        <v>23</v>
      </c>
      <c r="E1876" s="114">
        <v>9.57</v>
      </c>
      <c r="F1876" s="114">
        <v>19.53</v>
      </c>
      <c r="G1876" s="114">
        <v>29.1</v>
      </c>
    </row>
    <row r="1877" spans="1:7">
      <c r="A1877" s="107" t="s">
        <v>5698</v>
      </c>
      <c r="B1877" s="108" t="s">
        <v>1692</v>
      </c>
      <c r="C1877" s="109"/>
      <c r="D1877" s="111"/>
      <c r="E1877" s="111"/>
      <c r="F1877" s="111"/>
      <c r="G1877" s="111"/>
    </row>
    <row r="1878" spans="1:7">
      <c r="A1878" s="112" t="s">
        <v>5699</v>
      </c>
      <c r="B1878" s="112"/>
      <c r="C1878" s="113" t="s">
        <v>1693</v>
      </c>
      <c r="D1878" s="112" t="s">
        <v>23</v>
      </c>
      <c r="E1878" s="114">
        <v>8.6</v>
      </c>
      <c r="F1878" s="114">
        <v>19.53</v>
      </c>
      <c r="G1878" s="114">
        <v>28.13</v>
      </c>
    </row>
    <row r="1879" spans="1:7">
      <c r="A1879" s="107" t="s">
        <v>5700</v>
      </c>
      <c r="B1879" s="108" t="s">
        <v>1694</v>
      </c>
      <c r="C1879" s="109"/>
      <c r="D1879" s="111"/>
      <c r="E1879" s="111"/>
      <c r="F1879" s="111"/>
      <c r="G1879" s="111"/>
    </row>
    <row r="1880" spans="1:7">
      <c r="A1880" s="112" t="s">
        <v>5701</v>
      </c>
      <c r="B1880" s="112"/>
      <c r="C1880" s="113" t="s">
        <v>1695</v>
      </c>
      <c r="D1880" s="112" t="s">
        <v>23</v>
      </c>
      <c r="E1880" s="114">
        <v>9.77</v>
      </c>
      <c r="F1880" s="114">
        <v>13.94</v>
      </c>
      <c r="G1880" s="114">
        <v>23.71</v>
      </c>
    </row>
    <row r="1881" spans="1:7">
      <c r="A1881" s="3" t="s">
        <v>1696</v>
      </c>
      <c r="B1881" s="3" t="s">
        <v>1697</v>
      </c>
      <c r="C1881" s="105"/>
      <c r="D1881" s="4"/>
      <c r="E1881" s="4"/>
      <c r="F1881" s="4"/>
      <c r="G1881" s="4"/>
    </row>
    <row r="1882" spans="1:7">
      <c r="A1882" s="107" t="s">
        <v>5702</v>
      </c>
      <c r="B1882" s="108" t="s">
        <v>1698</v>
      </c>
      <c r="C1882" s="109"/>
      <c r="D1882" s="111"/>
      <c r="E1882" s="111"/>
      <c r="F1882" s="111"/>
      <c r="G1882" s="111"/>
    </row>
    <row r="1883" spans="1:7">
      <c r="A1883" s="112" t="s">
        <v>5703</v>
      </c>
      <c r="B1883" s="112"/>
      <c r="C1883" s="113" t="s">
        <v>1699</v>
      </c>
      <c r="D1883" s="112" t="s">
        <v>126</v>
      </c>
      <c r="E1883" s="114">
        <v>94.73</v>
      </c>
      <c r="F1883" s="114">
        <v>36.630000000000003</v>
      </c>
      <c r="G1883" s="114">
        <v>131.36000000000001</v>
      </c>
    </row>
    <row r="1884" spans="1:7">
      <c r="A1884" s="112" t="s">
        <v>5704</v>
      </c>
      <c r="B1884" s="112"/>
      <c r="C1884" s="113" t="s">
        <v>1700</v>
      </c>
      <c r="D1884" s="112" t="s">
        <v>23</v>
      </c>
      <c r="E1884" s="114">
        <v>0</v>
      </c>
      <c r="F1884" s="114">
        <v>1.46</v>
      </c>
      <c r="G1884" s="114">
        <v>1.46</v>
      </c>
    </row>
    <row r="1885" spans="1:7">
      <c r="A1885" s="107" t="s">
        <v>5705</v>
      </c>
      <c r="B1885" s="108" t="s">
        <v>1701</v>
      </c>
      <c r="C1885" s="109"/>
      <c r="D1885" s="111"/>
      <c r="E1885" s="111"/>
      <c r="F1885" s="111"/>
      <c r="G1885" s="111"/>
    </row>
    <row r="1886" spans="1:7">
      <c r="A1886" s="112" t="s">
        <v>5706</v>
      </c>
      <c r="B1886" s="112"/>
      <c r="C1886" s="113" t="s">
        <v>1702</v>
      </c>
      <c r="D1886" s="112" t="s">
        <v>23</v>
      </c>
      <c r="E1886" s="114">
        <v>5.41</v>
      </c>
      <c r="F1886" s="114">
        <v>2.37</v>
      </c>
      <c r="G1886" s="114">
        <v>7.78</v>
      </c>
    </row>
    <row r="1887" spans="1:7">
      <c r="A1887" s="112" t="s">
        <v>5707</v>
      </c>
      <c r="B1887" s="112"/>
      <c r="C1887" s="113" t="s">
        <v>1703</v>
      </c>
      <c r="D1887" s="112" t="s">
        <v>23</v>
      </c>
      <c r="E1887" s="114">
        <v>5.07</v>
      </c>
      <c r="F1887" s="114">
        <v>3.56</v>
      </c>
      <c r="G1887" s="114">
        <v>8.6300000000000008</v>
      </c>
    </row>
    <row r="1888" spans="1:7">
      <c r="A1888" s="112" t="s">
        <v>5708</v>
      </c>
      <c r="B1888" s="112"/>
      <c r="C1888" s="113" t="s">
        <v>1704</v>
      </c>
      <c r="D1888" s="112" t="s">
        <v>23</v>
      </c>
      <c r="E1888" s="114">
        <v>45.34</v>
      </c>
      <c r="F1888" s="114">
        <v>4.4800000000000004</v>
      </c>
      <c r="G1888" s="114">
        <v>49.82</v>
      </c>
    </row>
    <row r="1889" spans="1:7">
      <c r="A1889" s="112" t="s">
        <v>5709</v>
      </c>
      <c r="B1889" s="112"/>
      <c r="C1889" s="113" t="s">
        <v>1705</v>
      </c>
      <c r="D1889" s="112" t="s">
        <v>23</v>
      </c>
      <c r="E1889" s="114">
        <v>7.54</v>
      </c>
      <c r="F1889" s="114">
        <v>3.56</v>
      </c>
      <c r="G1889" s="114">
        <v>11.1</v>
      </c>
    </row>
    <row r="1890" spans="1:7">
      <c r="A1890" s="112" t="s">
        <v>5710</v>
      </c>
      <c r="B1890" s="112"/>
      <c r="C1890" s="113" t="s">
        <v>1706</v>
      </c>
      <c r="D1890" s="112" t="s">
        <v>23</v>
      </c>
      <c r="E1890" s="114">
        <v>25.72</v>
      </c>
      <c r="F1890" s="114">
        <v>4.4800000000000004</v>
      </c>
      <c r="G1890" s="114">
        <v>30.2</v>
      </c>
    </row>
    <row r="1891" spans="1:7">
      <c r="A1891" s="112" t="s">
        <v>5711</v>
      </c>
      <c r="B1891" s="112"/>
      <c r="C1891" s="113" t="s">
        <v>1707</v>
      </c>
      <c r="D1891" s="112" t="s">
        <v>23</v>
      </c>
      <c r="E1891" s="114">
        <v>5.52</v>
      </c>
      <c r="F1891" s="114">
        <v>3.56</v>
      </c>
      <c r="G1891" s="114">
        <v>9.08</v>
      </c>
    </row>
    <row r="1892" spans="1:7">
      <c r="A1892" s="112" t="s">
        <v>5712</v>
      </c>
      <c r="B1892" s="112"/>
      <c r="C1892" s="113" t="s">
        <v>1708</v>
      </c>
      <c r="D1892" s="112" t="s">
        <v>23</v>
      </c>
      <c r="E1892" s="114">
        <v>28.86</v>
      </c>
      <c r="F1892" s="114">
        <v>4.4800000000000004</v>
      </c>
      <c r="G1892" s="114">
        <v>33.340000000000003</v>
      </c>
    </row>
    <row r="1893" spans="1:7">
      <c r="A1893" s="112" t="s">
        <v>5713</v>
      </c>
      <c r="B1893" s="112"/>
      <c r="C1893" s="113" t="s">
        <v>1709</v>
      </c>
      <c r="D1893" s="112" t="s">
        <v>23</v>
      </c>
      <c r="E1893" s="114">
        <v>5.19</v>
      </c>
      <c r="F1893" s="114">
        <v>0</v>
      </c>
      <c r="G1893" s="114">
        <v>5.19</v>
      </c>
    </row>
    <row r="1894" spans="1:7">
      <c r="A1894" s="107" t="s">
        <v>5714</v>
      </c>
      <c r="B1894" s="108" t="s">
        <v>1710</v>
      </c>
      <c r="C1894" s="109"/>
      <c r="D1894" s="111"/>
      <c r="E1894" s="111"/>
      <c r="F1894" s="111"/>
      <c r="G1894" s="111"/>
    </row>
    <row r="1895" spans="1:7">
      <c r="A1895" s="112" t="s">
        <v>5715</v>
      </c>
      <c r="B1895" s="112"/>
      <c r="C1895" s="113" t="s">
        <v>1711</v>
      </c>
      <c r="D1895" s="112" t="s">
        <v>3</v>
      </c>
      <c r="E1895" s="114">
        <v>24.14</v>
      </c>
      <c r="F1895" s="114">
        <v>2.54</v>
      </c>
      <c r="G1895" s="114">
        <v>26.68</v>
      </c>
    </row>
    <row r="1896" spans="1:7">
      <c r="A1896" s="112" t="s">
        <v>5716</v>
      </c>
      <c r="B1896" s="112"/>
      <c r="C1896" s="113" t="s">
        <v>1712</v>
      </c>
      <c r="D1896" s="112" t="s">
        <v>3</v>
      </c>
      <c r="E1896" s="114">
        <v>22.32</v>
      </c>
      <c r="F1896" s="114">
        <v>2.54</v>
      </c>
      <c r="G1896" s="114">
        <v>24.86</v>
      </c>
    </row>
    <row r="1897" spans="1:7">
      <c r="A1897" s="112" t="s">
        <v>5717</v>
      </c>
      <c r="B1897" s="112"/>
      <c r="C1897" s="113" t="s">
        <v>1713</v>
      </c>
      <c r="D1897" s="112" t="s">
        <v>3</v>
      </c>
      <c r="E1897" s="114">
        <v>21.22</v>
      </c>
      <c r="F1897" s="114">
        <v>2.54</v>
      </c>
      <c r="G1897" s="114">
        <v>23.76</v>
      </c>
    </row>
    <row r="1898" spans="1:7">
      <c r="A1898" s="112" t="s">
        <v>5718</v>
      </c>
      <c r="B1898" s="112"/>
      <c r="C1898" s="113" t="s">
        <v>1714</v>
      </c>
      <c r="D1898" s="112" t="s">
        <v>3</v>
      </c>
      <c r="E1898" s="114">
        <v>27.77</v>
      </c>
      <c r="F1898" s="114">
        <v>2.54</v>
      </c>
      <c r="G1898" s="114">
        <v>30.31</v>
      </c>
    </row>
    <row r="1899" spans="1:7">
      <c r="A1899" s="107" t="s">
        <v>5719</v>
      </c>
      <c r="B1899" s="108" t="s">
        <v>1715</v>
      </c>
      <c r="C1899" s="109"/>
      <c r="D1899" s="111"/>
      <c r="E1899" s="111"/>
      <c r="F1899" s="111"/>
      <c r="G1899" s="111"/>
    </row>
    <row r="1900" spans="1:7">
      <c r="A1900" s="112" t="s">
        <v>5720</v>
      </c>
      <c r="B1900" s="112"/>
      <c r="C1900" s="113" t="s">
        <v>1716</v>
      </c>
      <c r="D1900" s="112" t="s">
        <v>3</v>
      </c>
      <c r="E1900" s="114">
        <v>57.6</v>
      </c>
      <c r="F1900" s="114">
        <v>22.33</v>
      </c>
      <c r="G1900" s="114">
        <v>79.930000000000007</v>
      </c>
    </row>
    <row r="1901" spans="1:7">
      <c r="A1901" s="112" t="s">
        <v>5721</v>
      </c>
      <c r="B1901" s="112"/>
      <c r="C1901" s="113" t="s">
        <v>1717</v>
      </c>
      <c r="D1901" s="112" t="s">
        <v>3</v>
      </c>
      <c r="E1901" s="114">
        <v>51.89</v>
      </c>
      <c r="F1901" s="114">
        <v>22.33</v>
      </c>
      <c r="G1901" s="114">
        <v>74.22</v>
      </c>
    </row>
    <row r="1902" spans="1:7">
      <c r="A1902" s="112" t="s">
        <v>5722</v>
      </c>
      <c r="B1902" s="112"/>
      <c r="C1902" s="113" t="s">
        <v>1718</v>
      </c>
      <c r="D1902" s="112" t="s">
        <v>3</v>
      </c>
      <c r="E1902" s="114">
        <v>56.62</v>
      </c>
      <c r="F1902" s="114">
        <v>22.33</v>
      </c>
      <c r="G1902" s="114">
        <v>78.95</v>
      </c>
    </row>
    <row r="1903" spans="1:7">
      <c r="A1903" s="112" t="s">
        <v>5723</v>
      </c>
      <c r="B1903" s="112"/>
      <c r="C1903" s="113" t="s">
        <v>8153</v>
      </c>
      <c r="D1903" s="112" t="s">
        <v>3</v>
      </c>
      <c r="E1903" s="114">
        <v>226.86</v>
      </c>
      <c r="F1903" s="114">
        <v>22.33</v>
      </c>
      <c r="G1903" s="114">
        <v>249.19</v>
      </c>
    </row>
    <row r="1904" spans="1:7">
      <c r="A1904" s="112" t="s">
        <v>5724</v>
      </c>
      <c r="B1904" s="112"/>
      <c r="C1904" s="113" t="s">
        <v>1719</v>
      </c>
      <c r="D1904" s="112" t="s">
        <v>3</v>
      </c>
      <c r="E1904" s="114">
        <v>167.84</v>
      </c>
      <c r="F1904" s="114">
        <v>22.33</v>
      </c>
      <c r="G1904" s="114">
        <v>190.17</v>
      </c>
    </row>
    <row r="1905" spans="1:7">
      <c r="A1905" s="112" t="s">
        <v>5725</v>
      </c>
      <c r="B1905" s="112"/>
      <c r="C1905" s="113" t="s">
        <v>1720</v>
      </c>
      <c r="D1905" s="112" t="s">
        <v>3</v>
      </c>
      <c r="E1905" s="114">
        <v>35.049999999999997</v>
      </c>
      <c r="F1905" s="114">
        <v>22.33</v>
      </c>
      <c r="G1905" s="114">
        <v>57.38</v>
      </c>
    </row>
    <row r="1906" spans="1:7">
      <c r="A1906" s="107" t="s">
        <v>5726</v>
      </c>
      <c r="B1906" s="108" t="s">
        <v>1721</v>
      </c>
      <c r="C1906" s="109"/>
      <c r="D1906" s="111"/>
      <c r="E1906" s="111"/>
      <c r="F1906" s="111"/>
      <c r="G1906" s="111"/>
    </row>
    <row r="1907" spans="1:7">
      <c r="A1907" s="112" t="s">
        <v>5727</v>
      </c>
      <c r="B1907" s="112"/>
      <c r="C1907" s="113" t="s">
        <v>1722</v>
      </c>
      <c r="D1907" s="112" t="s">
        <v>50</v>
      </c>
      <c r="E1907" s="114">
        <v>26.19</v>
      </c>
      <c r="F1907" s="114">
        <v>22.85</v>
      </c>
      <c r="G1907" s="114">
        <v>49.04</v>
      </c>
    </row>
    <row r="1908" spans="1:7">
      <c r="A1908" s="112" t="s">
        <v>5728</v>
      </c>
      <c r="B1908" s="112"/>
      <c r="C1908" s="113" t="s">
        <v>1723</v>
      </c>
      <c r="D1908" s="112" t="s">
        <v>50</v>
      </c>
      <c r="E1908" s="114">
        <v>15.51</v>
      </c>
      <c r="F1908" s="114">
        <v>23.53</v>
      </c>
      <c r="G1908" s="114">
        <v>39.04</v>
      </c>
    </row>
    <row r="1909" spans="1:7">
      <c r="A1909" s="112" t="s">
        <v>5729</v>
      </c>
      <c r="B1909" s="112"/>
      <c r="C1909" s="113" t="s">
        <v>1724</v>
      </c>
      <c r="D1909" s="112" t="s">
        <v>50</v>
      </c>
      <c r="E1909" s="114">
        <v>19.41</v>
      </c>
      <c r="F1909" s="114">
        <v>23.53</v>
      </c>
      <c r="G1909" s="114">
        <v>42.94</v>
      </c>
    </row>
    <row r="1910" spans="1:7" ht="26.25">
      <c r="A1910" s="112" t="s">
        <v>5730</v>
      </c>
      <c r="B1910" s="112"/>
      <c r="C1910" s="113" t="s">
        <v>1725</v>
      </c>
      <c r="D1910" s="112" t="s">
        <v>50</v>
      </c>
      <c r="E1910" s="114">
        <v>21.47</v>
      </c>
      <c r="F1910" s="114">
        <v>23.53</v>
      </c>
      <c r="G1910" s="114">
        <v>45</v>
      </c>
    </row>
    <row r="1911" spans="1:7">
      <c r="A1911" s="112" t="s">
        <v>5731</v>
      </c>
      <c r="B1911" s="112"/>
      <c r="C1911" s="113" t="s">
        <v>1726</v>
      </c>
      <c r="D1911" s="112" t="s">
        <v>50</v>
      </c>
      <c r="E1911" s="114">
        <v>23.88</v>
      </c>
      <c r="F1911" s="114">
        <v>18.78</v>
      </c>
      <c r="G1911" s="114">
        <v>42.66</v>
      </c>
    </row>
    <row r="1912" spans="1:7" ht="26.25">
      <c r="A1912" s="112" t="s">
        <v>5732</v>
      </c>
      <c r="B1912" s="112"/>
      <c r="C1912" s="113" t="s">
        <v>1727</v>
      </c>
      <c r="D1912" s="112" t="s">
        <v>50</v>
      </c>
      <c r="E1912" s="114">
        <v>76.19</v>
      </c>
      <c r="F1912" s="114">
        <v>37.53</v>
      </c>
      <c r="G1912" s="114">
        <v>113.72</v>
      </c>
    </row>
    <row r="1913" spans="1:7" ht="26.25">
      <c r="A1913" s="112" t="s">
        <v>5733</v>
      </c>
      <c r="B1913" s="112"/>
      <c r="C1913" s="113" t="s">
        <v>1728</v>
      </c>
      <c r="D1913" s="112" t="s">
        <v>23</v>
      </c>
      <c r="E1913" s="114">
        <v>140.4</v>
      </c>
      <c r="F1913" s="114">
        <v>0</v>
      </c>
      <c r="G1913" s="114">
        <v>140.4</v>
      </c>
    </row>
    <row r="1914" spans="1:7" ht="26.25">
      <c r="A1914" s="112" t="s">
        <v>5734</v>
      </c>
      <c r="B1914" s="112"/>
      <c r="C1914" s="113" t="s">
        <v>1729</v>
      </c>
      <c r="D1914" s="112" t="s">
        <v>23</v>
      </c>
      <c r="E1914" s="114">
        <v>110.81</v>
      </c>
      <c r="F1914" s="114">
        <v>0</v>
      </c>
      <c r="G1914" s="114">
        <v>110.81</v>
      </c>
    </row>
    <row r="1915" spans="1:7" ht="26.25">
      <c r="A1915" s="112" t="s">
        <v>5735</v>
      </c>
      <c r="B1915" s="112"/>
      <c r="C1915" s="113" t="s">
        <v>1730</v>
      </c>
      <c r="D1915" s="112" t="s">
        <v>23</v>
      </c>
      <c r="E1915" s="114">
        <v>121.4</v>
      </c>
      <c r="F1915" s="114">
        <v>0</v>
      </c>
      <c r="G1915" s="114">
        <v>121.4</v>
      </c>
    </row>
    <row r="1916" spans="1:7">
      <c r="A1916" s="112" t="s">
        <v>5736</v>
      </c>
      <c r="B1916" s="112"/>
      <c r="C1916" s="113" t="s">
        <v>1731</v>
      </c>
      <c r="D1916" s="112" t="s">
        <v>50</v>
      </c>
      <c r="E1916" s="114">
        <v>28</v>
      </c>
      <c r="F1916" s="114">
        <v>0</v>
      </c>
      <c r="G1916" s="114">
        <v>28</v>
      </c>
    </row>
    <row r="1917" spans="1:7" ht="26.25">
      <c r="A1917" s="112" t="s">
        <v>5737</v>
      </c>
      <c r="B1917" s="112"/>
      <c r="C1917" s="113" t="s">
        <v>1732</v>
      </c>
      <c r="D1917" s="112" t="s">
        <v>23</v>
      </c>
      <c r="E1917" s="114">
        <v>138.12</v>
      </c>
      <c r="F1917" s="114">
        <v>0</v>
      </c>
      <c r="G1917" s="114">
        <v>138.12</v>
      </c>
    </row>
    <row r="1918" spans="1:7" ht="26.25">
      <c r="A1918" s="112" t="s">
        <v>5738</v>
      </c>
      <c r="B1918" s="112"/>
      <c r="C1918" s="113" t="s">
        <v>1733</v>
      </c>
      <c r="D1918" s="112" t="s">
        <v>23</v>
      </c>
      <c r="E1918" s="114">
        <v>174.19</v>
      </c>
      <c r="F1918" s="114">
        <v>48.23</v>
      </c>
      <c r="G1918" s="114">
        <v>222.42</v>
      </c>
    </row>
    <row r="1919" spans="1:7">
      <c r="A1919" s="112" t="s">
        <v>5739</v>
      </c>
      <c r="B1919" s="112"/>
      <c r="C1919" s="113" t="s">
        <v>1734</v>
      </c>
      <c r="D1919" s="112" t="s">
        <v>23</v>
      </c>
      <c r="E1919" s="114">
        <v>108.76</v>
      </c>
      <c r="F1919" s="114">
        <v>0</v>
      </c>
      <c r="G1919" s="114">
        <v>108.76</v>
      </c>
    </row>
    <row r="1920" spans="1:7" ht="26.25">
      <c r="A1920" s="112" t="s">
        <v>5740</v>
      </c>
      <c r="B1920" s="112"/>
      <c r="C1920" s="113" t="s">
        <v>1735</v>
      </c>
      <c r="D1920" s="112" t="s">
        <v>23</v>
      </c>
      <c r="E1920" s="114">
        <v>1124.55</v>
      </c>
      <c r="F1920" s="114">
        <v>71.87</v>
      </c>
      <c r="G1920" s="114">
        <v>1196.42</v>
      </c>
    </row>
    <row r="1921" spans="1:7" ht="26.25">
      <c r="A1921" s="112" t="s">
        <v>5741</v>
      </c>
      <c r="B1921" s="112"/>
      <c r="C1921" s="113" t="s">
        <v>1736</v>
      </c>
      <c r="D1921" s="112" t="s">
        <v>23</v>
      </c>
      <c r="E1921" s="114">
        <v>711.53</v>
      </c>
      <c r="F1921" s="114">
        <v>71.87</v>
      </c>
      <c r="G1921" s="114">
        <v>783.4</v>
      </c>
    </row>
    <row r="1922" spans="1:7">
      <c r="A1922" s="112" t="s">
        <v>5742</v>
      </c>
      <c r="B1922" s="112"/>
      <c r="C1922" s="113" t="s">
        <v>1737</v>
      </c>
      <c r="D1922" s="112" t="s">
        <v>23</v>
      </c>
      <c r="E1922" s="114">
        <v>254.98</v>
      </c>
      <c r="F1922" s="114">
        <v>28.16</v>
      </c>
      <c r="G1922" s="114">
        <v>283.14</v>
      </c>
    </row>
    <row r="1923" spans="1:7">
      <c r="A1923" s="112" t="s">
        <v>5743</v>
      </c>
      <c r="B1923" s="112"/>
      <c r="C1923" s="113" t="s">
        <v>1738</v>
      </c>
      <c r="D1923" s="112" t="s">
        <v>23</v>
      </c>
      <c r="E1923" s="114">
        <v>359.75</v>
      </c>
      <c r="F1923" s="114">
        <v>24.35</v>
      </c>
      <c r="G1923" s="114">
        <v>384.1</v>
      </c>
    </row>
    <row r="1924" spans="1:7">
      <c r="A1924" s="112" t="s">
        <v>5744</v>
      </c>
      <c r="B1924" s="112"/>
      <c r="C1924" s="113" t="s">
        <v>1739</v>
      </c>
      <c r="D1924" s="112" t="s">
        <v>23</v>
      </c>
      <c r="E1924" s="114">
        <v>986</v>
      </c>
      <c r="F1924" s="114">
        <v>56.54</v>
      </c>
      <c r="G1924" s="114">
        <v>1042.54</v>
      </c>
    </row>
    <row r="1925" spans="1:7">
      <c r="A1925" s="112" t="s">
        <v>5745</v>
      </c>
      <c r="B1925" s="112"/>
      <c r="C1925" s="113" t="s">
        <v>1740</v>
      </c>
      <c r="D1925" s="112" t="s">
        <v>23</v>
      </c>
      <c r="E1925" s="114">
        <v>54.7</v>
      </c>
      <c r="F1925" s="114">
        <v>70.48</v>
      </c>
      <c r="G1925" s="114">
        <v>125.18</v>
      </c>
    </row>
    <row r="1926" spans="1:7">
      <c r="A1926" s="112" t="s">
        <v>5746</v>
      </c>
      <c r="B1926" s="112"/>
      <c r="C1926" s="113" t="s">
        <v>1741</v>
      </c>
      <c r="D1926" s="112" t="s">
        <v>50</v>
      </c>
      <c r="E1926" s="114">
        <v>90.63</v>
      </c>
      <c r="F1926" s="114">
        <v>38</v>
      </c>
      <c r="G1926" s="114">
        <v>128.63</v>
      </c>
    </row>
    <row r="1927" spans="1:7">
      <c r="A1927" s="107" t="s">
        <v>5747</v>
      </c>
      <c r="B1927" s="108" t="s">
        <v>1742</v>
      </c>
      <c r="C1927" s="109"/>
      <c r="D1927" s="111"/>
      <c r="E1927" s="111"/>
      <c r="F1927" s="111"/>
      <c r="G1927" s="111"/>
    </row>
    <row r="1928" spans="1:7">
      <c r="A1928" s="112" t="s">
        <v>5748</v>
      </c>
      <c r="B1928" s="112"/>
      <c r="C1928" s="113" t="s">
        <v>1743</v>
      </c>
      <c r="D1928" s="112" t="s">
        <v>3</v>
      </c>
      <c r="E1928" s="114">
        <v>133.58000000000001</v>
      </c>
      <c r="F1928" s="114">
        <v>2.4700000000000002</v>
      </c>
      <c r="G1928" s="114">
        <v>136.05000000000001</v>
      </c>
    </row>
    <row r="1929" spans="1:7">
      <c r="A1929" s="107" t="s">
        <v>5749</v>
      </c>
      <c r="B1929" s="108" t="s">
        <v>1744</v>
      </c>
      <c r="C1929" s="109"/>
      <c r="D1929" s="111"/>
      <c r="E1929" s="111"/>
      <c r="F1929" s="111"/>
      <c r="G1929" s="111"/>
    </row>
    <row r="1930" spans="1:7">
      <c r="A1930" s="112" t="s">
        <v>5750</v>
      </c>
      <c r="B1930" s="112"/>
      <c r="C1930" s="113" t="s">
        <v>1745</v>
      </c>
      <c r="D1930" s="112" t="s">
        <v>3</v>
      </c>
      <c r="E1930" s="114">
        <v>144.33000000000001</v>
      </c>
      <c r="F1930" s="114">
        <v>2.4700000000000002</v>
      </c>
      <c r="G1930" s="114">
        <v>146.80000000000001</v>
      </c>
    </row>
    <row r="1931" spans="1:7">
      <c r="A1931" s="107" t="s">
        <v>8154</v>
      </c>
      <c r="B1931" s="108" t="s">
        <v>8155</v>
      </c>
      <c r="C1931" s="109"/>
      <c r="D1931" s="111"/>
      <c r="E1931" s="111"/>
      <c r="F1931" s="111"/>
      <c r="G1931" s="111"/>
    </row>
    <row r="1932" spans="1:7" ht="26.25">
      <c r="A1932" s="112" t="s">
        <v>8156</v>
      </c>
      <c r="B1932" s="112"/>
      <c r="C1932" s="113" t="s">
        <v>8157</v>
      </c>
      <c r="D1932" s="112" t="s">
        <v>3</v>
      </c>
      <c r="E1932" s="114">
        <v>97.57</v>
      </c>
      <c r="F1932" s="114">
        <v>113.82</v>
      </c>
      <c r="G1932" s="114">
        <v>211.39</v>
      </c>
    </row>
    <row r="1933" spans="1:7" ht="26.25">
      <c r="A1933" s="112" t="s">
        <v>8158</v>
      </c>
      <c r="B1933" s="112"/>
      <c r="C1933" s="113" t="s">
        <v>8159</v>
      </c>
      <c r="D1933" s="112" t="s">
        <v>3</v>
      </c>
      <c r="E1933" s="114">
        <v>390.96</v>
      </c>
      <c r="F1933" s="114">
        <v>140.52000000000001</v>
      </c>
      <c r="G1933" s="114">
        <v>531.48</v>
      </c>
    </row>
    <row r="1934" spans="1:7" ht="26.25">
      <c r="A1934" s="112" t="s">
        <v>8160</v>
      </c>
      <c r="B1934" s="112"/>
      <c r="C1934" s="113" t="s">
        <v>8161</v>
      </c>
      <c r="D1934" s="112" t="s">
        <v>3</v>
      </c>
      <c r="E1934" s="114">
        <v>1211</v>
      </c>
      <c r="F1934" s="114">
        <v>254.34</v>
      </c>
      <c r="G1934" s="114">
        <v>1465.34</v>
      </c>
    </row>
    <row r="1935" spans="1:7" ht="26.25">
      <c r="A1935" s="112" t="s">
        <v>8162</v>
      </c>
      <c r="B1935" s="112"/>
      <c r="C1935" s="113" t="s">
        <v>8163</v>
      </c>
      <c r="D1935" s="112" t="s">
        <v>3</v>
      </c>
      <c r="E1935" s="114">
        <v>1672.24</v>
      </c>
      <c r="F1935" s="114">
        <v>687.6</v>
      </c>
      <c r="G1935" s="114">
        <v>2359.84</v>
      </c>
    </row>
    <row r="1936" spans="1:7" ht="26.25">
      <c r="A1936" s="112" t="s">
        <v>8164</v>
      </c>
      <c r="B1936" s="112"/>
      <c r="C1936" s="113" t="s">
        <v>8165</v>
      </c>
      <c r="D1936" s="112" t="s">
        <v>3</v>
      </c>
      <c r="E1936" s="114">
        <v>3475.04</v>
      </c>
      <c r="F1936" s="114">
        <v>1375.2</v>
      </c>
      <c r="G1936" s="114">
        <v>4850.24</v>
      </c>
    </row>
    <row r="1937" spans="1:7" ht="26.25">
      <c r="A1937" s="112" t="s">
        <v>8166</v>
      </c>
      <c r="B1937" s="112"/>
      <c r="C1937" s="113" t="s">
        <v>8167</v>
      </c>
      <c r="D1937" s="112" t="s">
        <v>3</v>
      </c>
      <c r="E1937" s="114">
        <v>5117.84</v>
      </c>
      <c r="F1937" s="114">
        <v>1598.16</v>
      </c>
      <c r="G1937" s="114">
        <v>6716</v>
      </c>
    </row>
    <row r="1938" spans="1:7">
      <c r="A1938" s="107" t="s">
        <v>5751</v>
      </c>
      <c r="B1938" s="108" t="s">
        <v>1746</v>
      </c>
      <c r="C1938" s="109"/>
      <c r="D1938" s="111"/>
      <c r="E1938" s="111"/>
      <c r="F1938" s="111"/>
      <c r="G1938" s="111"/>
    </row>
    <row r="1939" spans="1:7">
      <c r="A1939" s="112" t="s">
        <v>5752</v>
      </c>
      <c r="B1939" s="112"/>
      <c r="C1939" s="113" t="s">
        <v>1747</v>
      </c>
      <c r="D1939" s="112" t="s">
        <v>23</v>
      </c>
      <c r="E1939" s="114">
        <v>3.47</v>
      </c>
      <c r="F1939" s="114">
        <v>5.65</v>
      </c>
      <c r="G1939" s="114">
        <v>9.1199999999999992</v>
      </c>
    </row>
    <row r="1940" spans="1:7" ht="26.25">
      <c r="A1940" s="112" t="s">
        <v>5753</v>
      </c>
      <c r="B1940" s="112"/>
      <c r="C1940" s="113" t="s">
        <v>1748</v>
      </c>
      <c r="D1940" s="112" t="s">
        <v>23</v>
      </c>
      <c r="E1940" s="114">
        <v>32.96</v>
      </c>
      <c r="F1940" s="114">
        <v>7.78</v>
      </c>
      <c r="G1940" s="114">
        <v>40.74</v>
      </c>
    </row>
    <row r="1941" spans="1:7">
      <c r="A1941" s="112" t="s">
        <v>5754</v>
      </c>
      <c r="B1941" s="112"/>
      <c r="C1941" s="113" t="s">
        <v>1749</v>
      </c>
      <c r="D1941" s="112" t="s">
        <v>50</v>
      </c>
      <c r="E1941" s="114">
        <v>9.89</v>
      </c>
      <c r="F1941" s="114">
        <v>0</v>
      </c>
      <c r="G1941" s="114">
        <v>9.89</v>
      </c>
    </row>
    <row r="1942" spans="1:7">
      <c r="A1942" s="112" t="s">
        <v>5755</v>
      </c>
      <c r="B1942" s="112"/>
      <c r="C1942" s="113" t="s">
        <v>1750</v>
      </c>
      <c r="D1942" s="112" t="s">
        <v>126</v>
      </c>
      <c r="E1942" s="114">
        <v>542.04</v>
      </c>
      <c r="F1942" s="114">
        <v>58.6</v>
      </c>
      <c r="G1942" s="114">
        <v>600.64</v>
      </c>
    </row>
    <row r="1943" spans="1:7">
      <c r="A1943" s="112" t="s">
        <v>5756</v>
      </c>
      <c r="B1943" s="112"/>
      <c r="C1943" s="113" t="s">
        <v>1751</v>
      </c>
      <c r="D1943" s="112" t="s">
        <v>23</v>
      </c>
      <c r="E1943" s="114">
        <v>0.96</v>
      </c>
      <c r="F1943" s="114">
        <v>11.78</v>
      </c>
      <c r="G1943" s="114">
        <v>12.74</v>
      </c>
    </row>
    <row r="1944" spans="1:7">
      <c r="A1944" s="112" t="s">
        <v>5757</v>
      </c>
      <c r="B1944" s="112"/>
      <c r="C1944" s="113" t="s">
        <v>1752</v>
      </c>
      <c r="D1944" s="112" t="s">
        <v>23</v>
      </c>
      <c r="E1944" s="114">
        <v>0.99</v>
      </c>
      <c r="F1944" s="114">
        <v>15.78</v>
      </c>
      <c r="G1944" s="114">
        <v>16.77</v>
      </c>
    </row>
    <row r="1945" spans="1:7" ht="26.25">
      <c r="A1945" s="112" t="s">
        <v>5758</v>
      </c>
      <c r="B1945" s="112"/>
      <c r="C1945" s="113" t="s">
        <v>1753</v>
      </c>
      <c r="D1945" s="112" t="s">
        <v>3</v>
      </c>
      <c r="E1945" s="114">
        <v>199.87</v>
      </c>
      <c r="F1945" s="114">
        <v>129.13</v>
      </c>
      <c r="G1945" s="114">
        <v>329</v>
      </c>
    </row>
    <row r="1946" spans="1:7">
      <c r="A1946" s="112" t="s">
        <v>5759</v>
      </c>
      <c r="B1946" s="112"/>
      <c r="C1946" s="113" t="s">
        <v>1754</v>
      </c>
      <c r="D1946" s="112" t="s">
        <v>23</v>
      </c>
      <c r="E1946" s="114">
        <v>502.16</v>
      </c>
      <c r="F1946" s="114">
        <v>16.14</v>
      </c>
      <c r="G1946" s="114">
        <v>518.29999999999995</v>
      </c>
    </row>
    <row r="1947" spans="1:7">
      <c r="A1947" s="3" t="s">
        <v>1755</v>
      </c>
      <c r="B1947" s="3" t="s">
        <v>1756</v>
      </c>
      <c r="C1947" s="105"/>
      <c r="D1947" s="4"/>
      <c r="E1947" s="4"/>
      <c r="F1947" s="4"/>
      <c r="G1947" s="4"/>
    </row>
    <row r="1948" spans="1:7">
      <c r="A1948" s="107" t="s">
        <v>5760</v>
      </c>
      <c r="B1948" s="108" t="s">
        <v>1757</v>
      </c>
      <c r="C1948" s="109"/>
      <c r="D1948" s="111"/>
      <c r="E1948" s="111"/>
      <c r="F1948" s="111"/>
      <c r="G1948" s="111"/>
    </row>
    <row r="1949" spans="1:7">
      <c r="A1949" s="112" t="s">
        <v>5761</v>
      </c>
      <c r="B1949" s="112"/>
      <c r="C1949" s="113" t="s">
        <v>1758</v>
      </c>
      <c r="D1949" s="112" t="s">
        <v>23</v>
      </c>
      <c r="E1949" s="114">
        <v>20.399999999999999</v>
      </c>
      <c r="F1949" s="114">
        <v>4.8600000000000003</v>
      </c>
      <c r="G1949" s="114">
        <v>25.26</v>
      </c>
    </row>
    <row r="1950" spans="1:7">
      <c r="A1950" s="112" t="s">
        <v>5762</v>
      </c>
      <c r="B1950" s="112"/>
      <c r="C1950" s="113" t="s">
        <v>1759</v>
      </c>
      <c r="D1950" s="112" t="s">
        <v>134</v>
      </c>
      <c r="E1950" s="114">
        <v>888.14</v>
      </c>
      <c r="F1950" s="114">
        <v>116.64</v>
      </c>
      <c r="G1950" s="114">
        <v>1004.78</v>
      </c>
    </row>
    <row r="1951" spans="1:7">
      <c r="A1951" s="112" t="s">
        <v>5763</v>
      </c>
      <c r="B1951" s="112"/>
      <c r="C1951" s="113" t="s">
        <v>1760</v>
      </c>
      <c r="D1951" s="112" t="s">
        <v>3</v>
      </c>
      <c r="E1951" s="114">
        <v>959.68</v>
      </c>
      <c r="F1951" s="114">
        <v>1441.37</v>
      </c>
      <c r="G1951" s="114">
        <v>2401.0500000000002</v>
      </c>
    </row>
    <row r="1952" spans="1:7">
      <c r="A1952" s="112" t="s">
        <v>5764</v>
      </c>
      <c r="B1952" s="112"/>
      <c r="C1952" s="113" t="s">
        <v>1761</v>
      </c>
      <c r="D1952" s="112" t="s">
        <v>134</v>
      </c>
      <c r="E1952" s="114">
        <v>822.25</v>
      </c>
      <c r="F1952" s="114">
        <v>116.64</v>
      </c>
      <c r="G1952" s="114">
        <v>938.89</v>
      </c>
    </row>
    <row r="1953" spans="1:7" ht="26.25">
      <c r="A1953" s="112" t="s">
        <v>5765</v>
      </c>
      <c r="B1953" s="112"/>
      <c r="C1953" s="113" t="s">
        <v>1762</v>
      </c>
      <c r="D1953" s="112" t="s">
        <v>23</v>
      </c>
      <c r="E1953" s="114">
        <v>99.54</v>
      </c>
      <c r="F1953" s="114">
        <v>22.39</v>
      </c>
      <c r="G1953" s="114">
        <v>121.93</v>
      </c>
    </row>
    <row r="1954" spans="1:7">
      <c r="A1954" s="107" t="s">
        <v>5766</v>
      </c>
      <c r="B1954" s="108" t="s">
        <v>1763</v>
      </c>
      <c r="C1954" s="109"/>
      <c r="D1954" s="111"/>
      <c r="E1954" s="111"/>
      <c r="F1954" s="111"/>
      <c r="G1954" s="111"/>
    </row>
    <row r="1955" spans="1:7">
      <c r="A1955" s="112" t="s">
        <v>5767</v>
      </c>
      <c r="B1955" s="112"/>
      <c r="C1955" s="113" t="s">
        <v>1764</v>
      </c>
      <c r="D1955" s="112" t="s">
        <v>3</v>
      </c>
      <c r="E1955" s="114">
        <v>2703.4</v>
      </c>
      <c r="F1955" s="114">
        <v>0</v>
      </c>
      <c r="G1955" s="114">
        <v>2703.4</v>
      </c>
    </row>
    <row r="1956" spans="1:7">
      <c r="A1956" s="107" t="s">
        <v>5768</v>
      </c>
      <c r="B1956" s="108" t="s">
        <v>1765</v>
      </c>
      <c r="C1956" s="109"/>
      <c r="D1956" s="111"/>
      <c r="E1956" s="111"/>
      <c r="F1956" s="111"/>
      <c r="G1956" s="111"/>
    </row>
    <row r="1957" spans="1:7">
      <c r="A1957" s="112" t="s">
        <v>5769</v>
      </c>
      <c r="B1957" s="112"/>
      <c r="C1957" s="113" t="s">
        <v>1766</v>
      </c>
      <c r="D1957" s="112" t="s">
        <v>50</v>
      </c>
      <c r="E1957" s="114">
        <v>57.9</v>
      </c>
      <c r="F1957" s="114">
        <v>69.14</v>
      </c>
      <c r="G1957" s="114">
        <v>127.04</v>
      </c>
    </row>
    <row r="1958" spans="1:7">
      <c r="A1958" s="112" t="s">
        <v>5770</v>
      </c>
      <c r="B1958" s="112"/>
      <c r="C1958" s="113" t="s">
        <v>1767</v>
      </c>
      <c r="D1958" s="112" t="s">
        <v>3</v>
      </c>
      <c r="E1958" s="114">
        <v>264.31</v>
      </c>
      <c r="F1958" s="114">
        <v>15.7</v>
      </c>
      <c r="G1958" s="114">
        <v>280.01</v>
      </c>
    </row>
    <row r="1959" spans="1:7">
      <c r="A1959" s="112" t="s">
        <v>5771</v>
      </c>
      <c r="B1959" s="112"/>
      <c r="C1959" s="113" t="s">
        <v>1768</v>
      </c>
      <c r="D1959" s="112" t="s">
        <v>23</v>
      </c>
      <c r="E1959" s="114">
        <v>80.22</v>
      </c>
      <c r="F1959" s="114">
        <v>41.68</v>
      </c>
      <c r="G1959" s="114">
        <v>121.9</v>
      </c>
    </row>
    <row r="1960" spans="1:7" ht="26.25">
      <c r="A1960" s="112" t="s">
        <v>5772</v>
      </c>
      <c r="B1960" s="112"/>
      <c r="C1960" s="113" t="s">
        <v>1769</v>
      </c>
      <c r="D1960" s="112" t="s">
        <v>3</v>
      </c>
      <c r="E1960" s="114">
        <v>307.73</v>
      </c>
      <c r="F1960" s="114">
        <v>22.06</v>
      </c>
      <c r="G1960" s="114">
        <v>329.79</v>
      </c>
    </row>
    <row r="1961" spans="1:7">
      <c r="A1961" s="107" t="s">
        <v>5773</v>
      </c>
      <c r="B1961" s="108" t="s">
        <v>1770</v>
      </c>
      <c r="C1961" s="109"/>
      <c r="D1961" s="111"/>
      <c r="E1961" s="111"/>
      <c r="F1961" s="111"/>
      <c r="G1961" s="111"/>
    </row>
    <row r="1962" spans="1:7">
      <c r="A1962" s="112" t="s">
        <v>5774</v>
      </c>
      <c r="B1962" s="112"/>
      <c r="C1962" s="113" t="s">
        <v>1771</v>
      </c>
      <c r="D1962" s="112" t="s">
        <v>134</v>
      </c>
      <c r="E1962" s="114">
        <v>2886.27</v>
      </c>
      <c r="F1962" s="114">
        <v>154.88999999999999</v>
      </c>
      <c r="G1962" s="114">
        <v>3041.16</v>
      </c>
    </row>
    <row r="1963" spans="1:7">
      <c r="A1963" s="112" t="s">
        <v>5775</v>
      </c>
      <c r="B1963" s="112"/>
      <c r="C1963" s="113" t="s">
        <v>1772</v>
      </c>
      <c r="D1963" s="112" t="s">
        <v>134</v>
      </c>
      <c r="E1963" s="114">
        <v>1054.54</v>
      </c>
      <c r="F1963" s="114">
        <v>154.88999999999999</v>
      </c>
      <c r="G1963" s="114">
        <v>1209.43</v>
      </c>
    </row>
    <row r="1964" spans="1:7">
      <c r="A1964" s="112" t="s">
        <v>5776</v>
      </c>
      <c r="B1964" s="112"/>
      <c r="C1964" s="113" t="s">
        <v>1773</v>
      </c>
      <c r="D1964" s="112" t="s">
        <v>134</v>
      </c>
      <c r="E1964" s="114">
        <v>700.14</v>
      </c>
      <c r="F1964" s="114">
        <v>154.88999999999999</v>
      </c>
      <c r="G1964" s="114">
        <v>855.03</v>
      </c>
    </row>
    <row r="1965" spans="1:7">
      <c r="A1965" s="112" t="s">
        <v>5777</v>
      </c>
      <c r="B1965" s="112"/>
      <c r="C1965" s="113" t="s">
        <v>1774</v>
      </c>
      <c r="D1965" s="112" t="s">
        <v>134</v>
      </c>
      <c r="E1965" s="114">
        <v>1041.76</v>
      </c>
      <c r="F1965" s="114">
        <v>154.88999999999999</v>
      </c>
      <c r="G1965" s="114">
        <v>1196.6500000000001</v>
      </c>
    </row>
    <row r="1966" spans="1:7">
      <c r="A1966" s="107" t="s">
        <v>5778</v>
      </c>
      <c r="B1966" s="108" t="s">
        <v>1775</v>
      </c>
      <c r="C1966" s="109"/>
      <c r="D1966" s="111"/>
      <c r="E1966" s="111"/>
      <c r="F1966" s="111"/>
      <c r="G1966" s="111"/>
    </row>
    <row r="1967" spans="1:7">
      <c r="A1967" s="112" t="s">
        <v>5779</v>
      </c>
      <c r="B1967" s="112"/>
      <c r="C1967" s="113" t="s">
        <v>1776</v>
      </c>
      <c r="D1967" s="112" t="s">
        <v>134</v>
      </c>
      <c r="E1967" s="114">
        <v>2929.65</v>
      </c>
      <c r="F1967" s="114">
        <v>246.4</v>
      </c>
      <c r="G1967" s="114">
        <v>3176.05</v>
      </c>
    </row>
    <row r="1968" spans="1:7">
      <c r="A1968" s="112" t="s">
        <v>5780</v>
      </c>
      <c r="B1968" s="112"/>
      <c r="C1968" s="113" t="s">
        <v>1777</v>
      </c>
      <c r="D1968" s="112" t="s">
        <v>134</v>
      </c>
      <c r="E1968" s="114">
        <v>4395.32</v>
      </c>
      <c r="F1968" s="114">
        <v>246.4</v>
      </c>
      <c r="G1968" s="114">
        <v>4641.72</v>
      </c>
    </row>
    <row r="1969" spans="1:7">
      <c r="A1969" s="112" t="s">
        <v>5781</v>
      </c>
      <c r="B1969" s="112"/>
      <c r="C1969" s="113" t="s">
        <v>1778</v>
      </c>
      <c r="D1969" s="112" t="s">
        <v>3</v>
      </c>
      <c r="E1969" s="114">
        <v>1456.47</v>
      </c>
      <c r="F1969" s="114">
        <v>36.54</v>
      </c>
      <c r="G1969" s="114">
        <v>1493.01</v>
      </c>
    </row>
    <row r="1970" spans="1:7">
      <c r="A1970" s="112" t="s">
        <v>5782</v>
      </c>
      <c r="B1970" s="112"/>
      <c r="C1970" s="113" t="s">
        <v>1779</v>
      </c>
      <c r="D1970" s="112" t="s">
        <v>3</v>
      </c>
      <c r="E1970" s="114">
        <v>967.93</v>
      </c>
      <c r="F1970" s="114">
        <v>36.54</v>
      </c>
      <c r="G1970" s="114">
        <v>1004.47</v>
      </c>
    </row>
    <row r="1971" spans="1:7">
      <c r="A1971" s="107" t="s">
        <v>5783</v>
      </c>
      <c r="B1971" s="108" t="s">
        <v>1780</v>
      </c>
      <c r="C1971" s="109"/>
      <c r="D1971" s="111"/>
      <c r="E1971" s="111"/>
      <c r="F1971" s="111"/>
      <c r="G1971" s="111"/>
    </row>
    <row r="1972" spans="1:7">
      <c r="A1972" s="112" t="s">
        <v>5784</v>
      </c>
      <c r="B1972" s="112"/>
      <c r="C1972" s="113" t="s">
        <v>1781</v>
      </c>
      <c r="D1972" s="112" t="s">
        <v>23</v>
      </c>
      <c r="E1972" s="114">
        <v>9.8000000000000007</v>
      </c>
      <c r="F1972" s="114">
        <v>0</v>
      </c>
      <c r="G1972" s="114">
        <v>9.8000000000000007</v>
      </c>
    </row>
    <row r="1973" spans="1:7">
      <c r="A1973" s="3" t="s">
        <v>1782</v>
      </c>
      <c r="B1973" s="3" t="s">
        <v>1783</v>
      </c>
      <c r="C1973" s="105"/>
      <c r="D1973" s="4"/>
      <c r="E1973" s="4"/>
      <c r="F1973" s="4"/>
      <c r="G1973" s="4"/>
    </row>
    <row r="1974" spans="1:7">
      <c r="A1974" s="107" t="s">
        <v>5785</v>
      </c>
      <c r="B1974" s="108" t="s">
        <v>1784</v>
      </c>
      <c r="C1974" s="109"/>
      <c r="D1974" s="111"/>
      <c r="E1974" s="111"/>
      <c r="F1974" s="111"/>
      <c r="G1974" s="111"/>
    </row>
    <row r="1975" spans="1:7">
      <c r="A1975" s="112" t="s">
        <v>5786</v>
      </c>
      <c r="B1975" s="112"/>
      <c r="C1975" s="113" t="s">
        <v>1785</v>
      </c>
      <c r="D1975" s="112" t="s">
        <v>134</v>
      </c>
      <c r="E1975" s="114">
        <v>89481.56</v>
      </c>
      <c r="F1975" s="114">
        <v>184.3</v>
      </c>
      <c r="G1975" s="114">
        <v>89665.86</v>
      </c>
    </row>
    <row r="1976" spans="1:7">
      <c r="A1976" s="112" t="s">
        <v>5787</v>
      </c>
      <c r="B1976" s="112"/>
      <c r="C1976" s="113" t="s">
        <v>1786</v>
      </c>
      <c r="D1976" s="112" t="s">
        <v>134</v>
      </c>
      <c r="E1976" s="114">
        <v>65896.5</v>
      </c>
      <c r="F1976" s="114">
        <v>184.3</v>
      </c>
      <c r="G1976" s="114">
        <v>66080.800000000003</v>
      </c>
    </row>
    <row r="1977" spans="1:7">
      <c r="A1977" s="112" t="s">
        <v>5788</v>
      </c>
      <c r="B1977" s="112"/>
      <c r="C1977" s="113" t="s">
        <v>1787</v>
      </c>
      <c r="D1977" s="112" t="s">
        <v>134</v>
      </c>
      <c r="E1977" s="114">
        <v>74942.7</v>
      </c>
      <c r="F1977" s="114">
        <v>368.6</v>
      </c>
      <c r="G1977" s="114">
        <v>75311.3</v>
      </c>
    </row>
    <row r="1978" spans="1:7">
      <c r="A1978" s="107" t="s">
        <v>5789</v>
      </c>
      <c r="B1978" s="108" t="s">
        <v>1788</v>
      </c>
      <c r="C1978" s="109"/>
      <c r="D1978" s="111"/>
      <c r="E1978" s="111"/>
      <c r="F1978" s="111"/>
      <c r="G1978" s="111"/>
    </row>
    <row r="1979" spans="1:7">
      <c r="A1979" s="112" t="s">
        <v>5790</v>
      </c>
      <c r="B1979" s="112"/>
      <c r="C1979" s="113" t="s">
        <v>1789</v>
      </c>
      <c r="D1979" s="112" t="s">
        <v>3</v>
      </c>
      <c r="E1979" s="114">
        <v>94.53</v>
      </c>
      <c r="F1979" s="114">
        <v>120.56</v>
      </c>
      <c r="G1979" s="114">
        <v>215.09</v>
      </c>
    </row>
    <row r="1980" spans="1:7">
      <c r="A1980" s="112" t="s">
        <v>5791</v>
      </c>
      <c r="B1980" s="112"/>
      <c r="C1980" s="113" t="s">
        <v>1790</v>
      </c>
      <c r="D1980" s="112" t="s">
        <v>3</v>
      </c>
      <c r="E1980" s="114">
        <v>142.19999999999999</v>
      </c>
      <c r="F1980" s="114">
        <v>120.56</v>
      </c>
      <c r="G1980" s="114">
        <v>262.76</v>
      </c>
    </row>
    <row r="1981" spans="1:7">
      <c r="A1981" s="112" t="s">
        <v>5792</v>
      </c>
      <c r="B1981" s="112"/>
      <c r="C1981" s="113" t="s">
        <v>1791</v>
      </c>
      <c r="D1981" s="112" t="s">
        <v>3</v>
      </c>
      <c r="E1981" s="114">
        <v>376.11</v>
      </c>
      <c r="F1981" s="114">
        <v>137.36000000000001</v>
      </c>
      <c r="G1981" s="114">
        <v>513.47</v>
      </c>
    </row>
    <row r="1982" spans="1:7" ht="26.25">
      <c r="A1982" s="112" t="s">
        <v>5793</v>
      </c>
      <c r="B1982" s="112"/>
      <c r="C1982" s="113" t="s">
        <v>1792</v>
      </c>
      <c r="D1982" s="112" t="s">
        <v>3</v>
      </c>
      <c r="E1982" s="114">
        <v>1331.87</v>
      </c>
      <c r="F1982" s="114">
        <v>137.36000000000001</v>
      </c>
      <c r="G1982" s="114">
        <v>1469.23</v>
      </c>
    </row>
    <row r="1983" spans="1:7">
      <c r="A1983" s="112" t="s">
        <v>5794</v>
      </c>
      <c r="B1983" s="112"/>
      <c r="C1983" s="113" t="s">
        <v>1793</v>
      </c>
      <c r="D1983" s="112" t="s">
        <v>3</v>
      </c>
      <c r="E1983" s="114">
        <v>934.38</v>
      </c>
      <c r="F1983" s="114">
        <v>137.36000000000001</v>
      </c>
      <c r="G1983" s="114">
        <v>1071.74</v>
      </c>
    </row>
    <row r="1984" spans="1:7">
      <c r="A1984" s="112" t="s">
        <v>5795</v>
      </c>
      <c r="B1984" s="112"/>
      <c r="C1984" s="113" t="s">
        <v>1794</v>
      </c>
      <c r="D1984" s="112" t="s">
        <v>3</v>
      </c>
      <c r="E1984" s="114">
        <v>329.27</v>
      </c>
      <c r="F1984" s="114">
        <v>103.02</v>
      </c>
      <c r="G1984" s="114">
        <v>432.29</v>
      </c>
    </row>
    <row r="1985" spans="1:7" ht="26.25">
      <c r="A1985" s="112" t="s">
        <v>5796</v>
      </c>
      <c r="B1985" s="112"/>
      <c r="C1985" s="113" t="s">
        <v>1795</v>
      </c>
      <c r="D1985" s="112" t="s">
        <v>3</v>
      </c>
      <c r="E1985" s="114">
        <v>1412.2</v>
      </c>
      <c r="F1985" s="114">
        <v>144.84</v>
      </c>
      <c r="G1985" s="114">
        <v>1557.04</v>
      </c>
    </row>
    <row r="1986" spans="1:7" ht="26.25">
      <c r="A1986" s="112" t="s">
        <v>5797</v>
      </c>
      <c r="B1986" s="112"/>
      <c r="C1986" s="113" t="s">
        <v>1796</v>
      </c>
      <c r="D1986" s="112" t="s">
        <v>3</v>
      </c>
      <c r="E1986" s="114">
        <v>444.79</v>
      </c>
      <c r="F1986" s="114">
        <v>137.36000000000001</v>
      </c>
      <c r="G1986" s="114">
        <v>582.15</v>
      </c>
    </row>
    <row r="1987" spans="1:7">
      <c r="A1987" s="112" t="s">
        <v>5798</v>
      </c>
      <c r="B1987" s="112"/>
      <c r="C1987" s="113" t="s">
        <v>1797</v>
      </c>
      <c r="D1987" s="112" t="s">
        <v>3</v>
      </c>
      <c r="E1987" s="114">
        <v>62.83</v>
      </c>
      <c r="F1987" s="114">
        <v>68.680000000000007</v>
      </c>
      <c r="G1987" s="114">
        <v>131.51</v>
      </c>
    </row>
    <row r="1988" spans="1:7">
      <c r="A1988" s="112" t="s">
        <v>5799</v>
      </c>
      <c r="B1988" s="112"/>
      <c r="C1988" s="113" t="s">
        <v>1798</v>
      </c>
      <c r="D1988" s="112" t="s">
        <v>3</v>
      </c>
      <c r="E1988" s="114">
        <v>125.56</v>
      </c>
      <c r="F1988" s="114">
        <v>120.56</v>
      </c>
      <c r="G1988" s="114">
        <v>246.12</v>
      </c>
    </row>
    <row r="1989" spans="1:7">
      <c r="A1989" s="112" t="s">
        <v>5800</v>
      </c>
      <c r="B1989" s="112"/>
      <c r="C1989" s="113" t="s">
        <v>1799</v>
      </c>
      <c r="D1989" s="112" t="s">
        <v>3</v>
      </c>
      <c r="E1989" s="114">
        <v>301.56</v>
      </c>
      <c r="F1989" s="114">
        <v>137.36000000000001</v>
      </c>
      <c r="G1989" s="114">
        <v>438.92</v>
      </c>
    </row>
    <row r="1990" spans="1:7">
      <c r="A1990" s="107" t="s">
        <v>5801</v>
      </c>
      <c r="B1990" s="108" t="s">
        <v>1800</v>
      </c>
      <c r="C1990" s="109"/>
      <c r="D1990" s="111"/>
      <c r="E1990" s="111"/>
      <c r="F1990" s="111"/>
      <c r="G1990" s="111"/>
    </row>
    <row r="1991" spans="1:7">
      <c r="A1991" s="112" t="s">
        <v>5802</v>
      </c>
      <c r="B1991" s="112"/>
      <c r="C1991" s="113" t="s">
        <v>1801</v>
      </c>
      <c r="D1991" s="112" t="s">
        <v>3</v>
      </c>
      <c r="E1991" s="114">
        <v>10.61</v>
      </c>
      <c r="F1991" s="114">
        <v>10.31</v>
      </c>
      <c r="G1991" s="114">
        <v>20.92</v>
      </c>
    </row>
    <row r="1992" spans="1:7">
      <c r="A1992" s="112" t="s">
        <v>5803</v>
      </c>
      <c r="B1992" s="112"/>
      <c r="C1992" s="113" t="s">
        <v>1802</v>
      </c>
      <c r="D1992" s="112" t="s">
        <v>3</v>
      </c>
      <c r="E1992" s="114">
        <v>18.239999999999998</v>
      </c>
      <c r="F1992" s="114">
        <v>10.31</v>
      </c>
      <c r="G1992" s="114">
        <v>28.55</v>
      </c>
    </row>
    <row r="1993" spans="1:7">
      <c r="A1993" s="112" t="s">
        <v>5804</v>
      </c>
      <c r="B1993" s="112"/>
      <c r="C1993" s="113" t="s">
        <v>1803</v>
      </c>
      <c r="D1993" s="112" t="s">
        <v>3</v>
      </c>
      <c r="E1993" s="114">
        <v>31.78</v>
      </c>
      <c r="F1993" s="114">
        <v>10.31</v>
      </c>
      <c r="G1993" s="114">
        <v>42.09</v>
      </c>
    </row>
    <row r="1994" spans="1:7">
      <c r="A1994" s="112" t="s">
        <v>5805</v>
      </c>
      <c r="B1994" s="112"/>
      <c r="C1994" s="113" t="s">
        <v>1804</v>
      </c>
      <c r="D1994" s="112" t="s">
        <v>3</v>
      </c>
      <c r="E1994" s="114">
        <v>43.31</v>
      </c>
      <c r="F1994" s="114">
        <v>10.31</v>
      </c>
      <c r="G1994" s="114">
        <v>53.62</v>
      </c>
    </row>
    <row r="1995" spans="1:7">
      <c r="A1995" s="107" t="s">
        <v>5806</v>
      </c>
      <c r="B1995" s="108" t="s">
        <v>1805</v>
      </c>
      <c r="C1995" s="109"/>
      <c r="D1995" s="111"/>
      <c r="E1995" s="111"/>
      <c r="F1995" s="111"/>
      <c r="G1995" s="111"/>
    </row>
    <row r="1996" spans="1:7">
      <c r="A1996" s="112" t="s">
        <v>5807</v>
      </c>
      <c r="B1996" s="112"/>
      <c r="C1996" s="113" t="s">
        <v>1806</v>
      </c>
      <c r="D1996" s="112" t="s">
        <v>3</v>
      </c>
      <c r="E1996" s="114">
        <v>15.2</v>
      </c>
      <c r="F1996" s="114">
        <v>6.87</v>
      </c>
      <c r="G1996" s="114">
        <v>22.07</v>
      </c>
    </row>
    <row r="1997" spans="1:7">
      <c r="A1997" s="112" t="s">
        <v>5808</v>
      </c>
      <c r="B1997" s="112"/>
      <c r="C1997" s="113" t="s">
        <v>1807</v>
      </c>
      <c r="D1997" s="112" t="s">
        <v>3</v>
      </c>
      <c r="E1997" s="114">
        <v>17.23</v>
      </c>
      <c r="F1997" s="114">
        <v>6.87</v>
      </c>
      <c r="G1997" s="114">
        <v>24.1</v>
      </c>
    </row>
    <row r="1998" spans="1:7">
      <c r="A1998" s="112" t="s">
        <v>5809</v>
      </c>
      <c r="B1998" s="112"/>
      <c r="C1998" s="113" t="s">
        <v>1808</v>
      </c>
      <c r="D1998" s="112" t="s">
        <v>3</v>
      </c>
      <c r="E1998" s="114">
        <v>77.930000000000007</v>
      </c>
      <c r="F1998" s="114">
        <v>10.23</v>
      </c>
      <c r="G1998" s="114">
        <v>88.16</v>
      </c>
    </row>
    <row r="1999" spans="1:7">
      <c r="A1999" s="112" t="s">
        <v>5810</v>
      </c>
      <c r="B1999" s="112"/>
      <c r="C1999" s="113" t="s">
        <v>1809</v>
      </c>
      <c r="D1999" s="112" t="s">
        <v>3</v>
      </c>
      <c r="E1999" s="114">
        <v>59.07</v>
      </c>
      <c r="F1999" s="114">
        <v>6.87</v>
      </c>
      <c r="G1999" s="114">
        <v>65.94</v>
      </c>
    </row>
    <row r="2000" spans="1:7">
      <c r="A2000" s="112" t="s">
        <v>5811</v>
      </c>
      <c r="B2000" s="112"/>
      <c r="C2000" s="113" t="s">
        <v>1810</v>
      </c>
      <c r="D2000" s="112" t="s">
        <v>3</v>
      </c>
      <c r="E2000" s="114">
        <v>46.32</v>
      </c>
      <c r="F2000" s="114">
        <v>25.76</v>
      </c>
      <c r="G2000" s="114">
        <v>72.08</v>
      </c>
    </row>
    <row r="2001" spans="1:7">
      <c r="A2001" s="112" t="s">
        <v>5812</v>
      </c>
      <c r="B2001" s="112"/>
      <c r="C2001" s="113" t="s">
        <v>1811</v>
      </c>
      <c r="D2001" s="112" t="s">
        <v>3</v>
      </c>
      <c r="E2001" s="114">
        <v>32.53</v>
      </c>
      <c r="F2001" s="114">
        <v>25.76</v>
      </c>
      <c r="G2001" s="114">
        <v>58.29</v>
      </c>
    </row>
    <row r="2002" spans="1:7">
      <c r="A2002" s="112" t="s">
        <v>5813</v>
      </c>
      <c r="B2002" s="112"/>
      <c r="C2002" s="113" t="s">
        <v>1812</v>
      </c>
      <c r="D2002" s="112" t="s">
        <v>3</v>
      </c>
      <c r="E2002" s="114">
        <v>60.78</v>
      </c>
      <c r="F2002" s="114">
        <v>6.87</v>
      </c>
      <c r="G2002" s="114">
        <v>67.650000000000006</v>
      </c>
    </row>
    <row r="2003" spans="1:7">
      <c r="A2003" s="112" t="s">
        <v>5814</v>
      </c>
      <c r="B2003" s="112"/>
      <c r="C2003" s="113" t="s">
        <v>1813</v>
      </c>
      <c r="D2003" s="112" t="s">
        <v>3</v>
      </c>
      <c r="E2003" s="114">
        <v>83.74</v>
      </c>
      <c r="F2003" s="114">
        <v>6.87</v>
      </c>
      <c r="G2003" s="114">
        <v>90.61</v>
      </c>
    </row>
    <row r="2004" spans="1:7">
      <c r="A2004" s="107" t="s">
        <v>5815</v>
      </c>
      <c r="B2004" s="108" t="s">
        <v>1814</v>
      </c>
      <c r="C2004" s="109"/>
      <c r="D2004" s="111"/>
      <c r="E2004" s="111"/>
      <c r="F2004" s="111"/>
      <c r="G2004" s="111"/>
    </row>
    <row r="2005" spans="1:7">
      <c r="A2005" s="112" t="s">
        <v>5816</v>
      </c>
      <c r="B2005" s="112"/>
      <c r="C2005" s="113" t="s">
        <v>1815</v>
      </c>
      <c r="D2005" s="112" t="s">
        <v>134</v>
      </c>
      <c r="E2005" s="114">
        <v>331.81</v>
      </c>
      <c r="F2005" s="114">
        <v>17.18</v>
      </c>
      <c r="G2005" s="114">
        <v>348.99</v>
      </c>
    </row>
    <row r="2006" spans="1:7">
      <c r="A2006" s="112" t="s">
        <v>5817</v>
      </c>
      <c r="B2006" s="112"/>
      <c r="C2006" s="113" t="s">
        <v>1816</v>
      </c>
      <c r="D2006" s="112" t="s">
        <v>134</v>
      </c>
      <c r="E2006" s="114">
        <v>328.23</v>
      </c>
      <c r="F2006" s="114">
        <v>17.18</v>
      </c>
      <c r="G2006" s="114">
        <v>345.41</v>
      </c>
    </row>
    <row r="2007" spans="1:7">
      <c r="A2007" s="112" t="s">
        <v>5818</v>
      </c>
      <c r="B2007" s="112"/>
      <c r="C2007" s="113" t="s">
        <v>1817</v>
      </c>
      <c r="D2007" s="112" t="s">
        <v>134</v>
      </c>
      <c r="E2007" s="114">
        <v>346.98</v>
      </c>
      <c r="F2007" s="114">
        <v>17.18</v>
      </c>
      <c r="G2007" s="114">
        <v>364.16</v>
      </c>
    </row>
    <row r="2008" spans="1:7">
      <c r="A2008" s="112" t="s">
        <v>5819</v>
      </c>
      <c r="B2008" s="112"/>
      <c r="C2008" s="113" t="s">
        <v>1818</v>
      </c>
      <c r="D2008" s="112" t="s">
        <v>134</v>
      </c>
      <c r="E2008" s="114">
        <v>299.07</v>
      </c>
      <c r="F2008" s="114">
        <v>17.18</v>
      </c>
      <c r="G2008" s="114">
        <v>316.25</v>
      </c>
    </row>
    <row r="2009" spans="1:7">
      <c r="A2009" s="107" t="s">
        <v>5820</v>
      </c>
      <c r="B2009" s="108" t="s">
        <v>8168</v>
      </c>
      <c r="C2009" s="109"/>
      <c r="D2009" s="111"/>
      <c r="E2009" s="111"/>
      <c r="F2009" s="111"/>
      <c r="G2009" s="111"/>
    </row>
    <row r="2010" spans="1:7" ht="26.25">
      <c r="A2010" s="112" t="s">
        <v>5821</v>
      </c>
      <c r="B2010" s="112"/>
      <c r="C2010" s="113" t="s">
        <v>8169</v>
      </c>
      <c r="D2010" s="112" t="s">
        <v>3</v>
      </c>
      <c r="E2010" s="114">
        <v>137.97</v>
      </c>
      <c r="F2010" s="114">
        <v>16.18</v>
      </c>
      <c r="G2010" s="114">
        <v>154.15</v>
      </c>
    </row>
    <row r="2011" spans="1:7" ht="26.25">
      <c r="A2011" s="112" t="s">
        <v>5822</v>
      </c>
      <c r="B2011" s="112"/>
      <c r="C2011" s="113" t="s">
        <v>8170</v>
      </c>
      <c r="D2011" s="112" t="s">
        <v>3</v>
      </c>
      <c r="E2011" s="114">
        <v>154.43</v>
      </c>
      <c r="F2011" s="114">
        <v>16.18</v>
      </c>
      <c r="G2011" s="114">
        <v>170.61</v>
      </c>
    </row>
    <row r="2012" spans="1:7" ht="26.25">
      <c r="A2012" s="112" t="s">
        <v>5823</v>
      </c>
      <c r="B2012" s="112"/>
      <c r="C2012" s="113" t="s">
        <v>8171</v>
      </c>
      <c r="D2012" s="112" t="s">
        <v>3</v>
      </c>
      <c r="E2012" s="114">
        <v>152.61000000000001</v>
      </c>
      <c r="F2012" s="114">
        <v>16.18</v>
      </c>
      <c r="G2012" s="114">
        <v>168.79</v>
      </c>
    </row>
    <row r="2013" spans="1:7" ht="26.25">
      <c r="A2013" s="112" t="s">
        <v>5824</v>
      </c>
      <c r="B2013" s="112"/>
      <c r="C2013" s="113" t="s">
        <v>8172</v>
      </c>
      <c r="D2013" s="112" t="s">
        <v>3</v>
      </c>
      <c r="E2013" s="114">
        <v>160.69</v>
      </c>
      <c r="F2013" s="114">
        <v>16.18</v>
      </c>
      <c r="G2013" s="114">
        <v>176.87</v>
      </c>
    </row>
    <row r="2014" spans="1:7" ht="26.25">
      <c r="A2014" s="112" t="s">
        <v>5825</v>
      </c>
      <c r="B2014" s="112"/>
      <c r="C2014" s="113" t="s">
        <v>8173</v>
      </c>
      <c r="D2014" s="112" t="s">
        <v>3</v>
      </c>
      <c r="E2014" s="114">
        <v>208.42</v>
      </c>
      <c r="F2014" s="114">
        <v>16.18</v>
      </c>
      <c r="G2014" s="114">
        <v>224.6</v>
      </c>
    </row>
    <row r="2015" spans="1:7">
      <c r="A2015" s="107" t="s">
        <v>5826</v>
      </c>
      <c r="B2015" s="108" t="s">
        <v>1819</v>
      </c>
      <c r="C2015" s="109"/>
      <c r="D2015" s="111"/>
      <c r="E2015" s="111"/>
      <c r="F2015" s="111"/>
      <c r="G2015" s="111"/>
    </row>
    <row r="2016" spans="1:7" ht="26.25">
      <c r="A2016" s="112" t="s">
        <v>5827</v>
      </c>
      <c r="B2016" s="112"/>
      <c r="C2016" s="113" t="s">
        <v>1820</v>
      </c>
      <c r="D2016" s="112" t="s">
        <v>3</v>
      </c>
      <c r="E2016" s="114">
        <v>108853.52</v>
      </c>
      <c r="F2016" s="114">
        <v>1346.32</v>
      </c>
      <c r="G2016" s="114">
        <v>110199.84</v>
      </c>
    </row>
    <row r="2017" spans="1:7" ht="26.25">
      <c r="A2017" s="112" t="s">
        <v>5828</v>
      </c>
      <c r="B2017" s="112"/>
      <c r="C2017" s="113" t="s">
        <v>1821</v>
      </c>
      <c r="D2017" s="112" t="s">
        <v>3</v>
      </c>
      <c r="E2017" s="114">
        <v>148529.64000000001</v>
      </c>
      <c r="F2017" s="114">
        <v>1346.32</v>
      </c>
      <c r="G2017" s="114">
        <v>149875.96</v>
      </c>
    </row>
    <row r="2018" spans="1:7">
      <c r="A2018" s="112" t="s">
        <v>5829</v>
      </c>
      <c r="B2018" s="112"/>
      <c r="C2018" s="113" t="s">
        <v>1822</v>
      </c>
      <c r="D2018" s="112" t="s">
        <v>3</v>
      </c>
      <c r="E2018" s="114">
        <v>63322.080000000002</v>
      </c>
      <c r="F2018" s="114">
        <v>1346.32</v>
      </c>
      <c r="G2018" s="114">
        <v>64668.4</v>
      </c>
    </row>
    <row r="2019" spans="1:7" ht="26.25">
      <c r="A2019" s="112" t="s">
        <v>5830</v>
      </c>
      <c r="B2019" s="112"/>
      <c r="C2019" s="113" t="s">
        <v>1823</v>
      </c>
      <c r="D2019" s="112" t="s">
        <v>3</v>
      </c>
      <c r="E2019" s="114">
        <v>74672.58</v>
      </c>
      <c r="F2019" s="114">
        <v>1346.32</v>
      </c>
      <c r="G2019" s="114">
        <v>76018.899999999994</v>
      </c>
    </row>
    <row r="2020" spans="1:7">
      <c r="A2020" s="112" t="s">
        <v>5831</v>
      </c>
      <c r="B2020" s="112"/>
      <c r="C2020" s="113" t="s">
        <v>1824</v>
      </c>
      <c r="D2020" s="112" t="s">
        <v>3</v>
      </c>
      <c r="E2020" s="114">
        <v>51319.26</v>
      </c>
      <c r="F2020" s="114">
        <v>720.1</v>
      </c>
      <c r="G2020" s="114">
        <v>52039.360000000001</v>
      </c>
    </row>
    <row r="2021" spans="1:7" ht="26.25">
      <c r="A2021" s="112" t="s">
        <v>5832</v>
      </c>
      <c r="B2021" s="112"/>
      <c r="C2021" s="113" t="s">
        <v>1825</v>
      </c>
      <c r="D2021" s="112" t="s">
        <v>3</v>
      </c>
      <c r="E2021" s="114">
        <v>93872.23</v>
      </c>
      <c r="F2021" s="114">
        <v>1346.32</v>
      </c>
      <c r="G2021" s="114">
        <v>95218.55</v>
      </c>
    </row>
    <row r="2022" spans="1:7" ht="26.25">
      <c r="A2022" s="112" t="s">
        <v>5833</v>
      </c>
      <c r="B2022" s="112"/>
      <c r="C2022" s="113" t="s">
        <v>1826</v>
      </c>
      <c r="D2022" s="112" t="s">
        <v>3</v>
      </c>
      <c r="E2022" s="114">
        <v>193492.23</v>
      </c>
      <c r="F2022" s="114">
        <v>1490.34</v>
      </c>
      <c r="G2022" s="114">
        <v>194982.57</v>
      </c>
    </row>
    <row r="2023" spans="1:7" ht="26.25">
      <c r="A2023" s="112" t="s">
        <v>5834</v>
      </c>
      <c r="B2023" s="112"/>
      <c r="C2023" s="113" t="s">
        <v>8174</v>
      </c>
      <c r="D2023" s="112" t="s">
        <v>3</v>
      </c>
      <c r="E2023" s="114">
        <v>99046.62</v>
      </c>
      <c r="F2023" s="114">
        <v>1346.32</v>
      </c>
      <c r="G2023" s="114">
        <v>100392.94</v>
      </c>
    </row>
    <row r="2024" spans="1:7" ht="26.25">
      <c r="A2024" s="112" t="s">
        <v>5835</v>
      </c>
      <c r="B2024" s="112"/>
      <c r="C2024" s="113" t="s">
        <v>1827</v>
      </c>
      <c r="D2024" s="112" t="s">
        <v>3</v>
      </c>
      <c r="E2024" s="114">
        <v>228943</v>
      </c>
      <c r="F2024" s="114">
        <v>1465.12</v>
      </c>
      <c r="G2024" s="114">
        <v>230408.12</v>
      </c>
    </row>
    <row r="2025" spans="1:7" ht="26.25">
      <c r="A2025" s="112" t="s">
        <v>5836</v>
      </c>
      <c r="B2025" s="112"/>
      <c r="C2025" s="113" t="s">
        <v>1828</v>
      </c>
      <c r="D2025" s="112" t="s">
        <v>3</v>
      </c>
      <c r="E2025" s="114">
        <v>169203.5</v>
      </c>
      <c r="F2025" s="114">
        <v>1490.34</v>
      </c>
      <c r="G2025" s="114">
        <v>170693.84</v>
      </c>
    </row>
    <row r="2026" spans="1:7">
      <c r="A2026" s="107" t="s">
        <v>5837</v>
      </c>
      <c r="B2026" s="108" t="s">
        <v>1829</v>
      </c>
      <c r="C2026" s="109"/>
      <c r="D2026" s="111"/>
      <c r="E2026" s="111"/>
      <c r="F2026" s="111"/>
      <c r="G2026" s="111"/>
    </row>
    <row r="2027" spans="1:7">
      <c r="A2027" s="112" t="s">
        <v>5838</v>
      </c>
      <c r="B2027" s="112"/>
      <c r="C2027" s="113" t="s">
        <v>1830</v>
      </c>
      <c r="D2027" s="112" t="s">
        <v>3</v>
      </c>
      <c r="E2027" s="114">
        <v>13764.14</v>
      </c>
      <c r="F2027" s="114">
        <v>720.1</v>
      </c>
      <c r="G2027" s="114">
        <v>14484.24</v>
      </c>
    </row>
    <row r="2028" spans="1:7">
      <c r="A2028" s="112" t="s">
        <v>5839</v>
      </c>
      <c r="B2028" s="112"/>
      <c r="C2028" s="113" t="s">
        <v>1831</v>
      </c>
      <c r="D2028" s="112" t="s">
        <v>3</v>
      </c>
      <c r="E2028" s="114">
        <v>10106.27</v>
      </c>
      <c r="F2028" s="114">
        <v>288.04000000000002</v>
      </c>
      <c r="G2028" s="114">
        <v>10394.31</v>
      </c>
    </row>
    <row r="2029" spans="1:7">
      <c r="A2029" s="112" t="s">
        <v>5840</v>
      </c>
      <c r="B2029" s="112"/>
      <c r="C2029" s="113" t="s">
        <v>1832</v>
      </c>
      <c r="D2029" s="112" t="s">
        <v>3</v>
      </c>
      <c r="E2029" s="114">
        <v>10561.26</v>
      </c>
      <c r="F2029" s="114">
        <v>720.1</v>
      </c>
      <c r="G2029" s="114">
        <v>11281.36</v>
      </c>
    </row>
    <row r="2030" spans="1:7">
      <c r="A2030" s="112" t="s">
        <v>5841</v>
      </c>
      <c r="B2030" s="112"/>
      <c r="C2030" s="113" t="s">
        <v>1833</v>
      </c>
      <c r="D2030" s="112" t="s">
        <v>3</v>
      </c>
      <c r="E2030" s="114">
        <v>35960.559999999998</v>
      </c>
      <c r="F2030" s="114">
        <v>1152.1600000000001</v>
      </c>
      <c r="G2030" s="114">
        <v>37112.720000000001</v>
      </c>
    </row>
    <row r="2031" spans="1:7" ht="26.25">
      <c r="A2031" s="112" t="s">
        <v>5842</v>
      </c>
      <c r="B2031" s="112"/>
      <c r="C2031" s="113" t="s">
        <v>1834</v>
      </c>
      <c r="D2031" s="112" t="s">
        <v>3</v>
      </c>
      <c r="E2031" s="114">
        <v>68703.710000000006</v>
      </c>
      <c r="F2031" s="114">
        <v>1152.1600000000001</v>
      </c>
      <c r="G2031" s="114">
        <v>69855.87</v>
      </c>
    </row>
    <row r="2032" spans="1:7" ht="26.25">
      <c r="A2032" s="112" t="s">
        <v>5843</v>
      </c>
      <c r="B2032" s="112"/>
      <c r="C2032" s="113" t="s">
        <v>1835</v>
      </c>
      <c r="D2032" s="112" t="s">
        <v>3</v>
      </c>
      <c r="E2032" s="114">
        <v>2339.5</v>
      </c>
      <c r="F2032" s="114">
        <v>288.04000000000002</v>
      </c>
      <c r="G2032" s="114">
        <v>2627.54</v>
      </c>
    </row>
    <row r="2033" spans="1:7" ht="26.25">
      <c r="A2033" s="112" t="s">
        <v>5844</v>
      </c>
      <c r="B2033" s="112"/>
      <c r="C2033" s="113" t="s">
        <v>1836</v>
      </c>
      <c r="D2033" s="112" t="s">
        <v>3</v>
      </c>
      <c r="E2033" s="114">
        <v>2557.64</v>
      </c>
      <c r="F2033" s="114">
        <v>288.04000000000002</v>
      </c>
      <c r="G2033" s="114">
        <v>2845.68</v>
      </c>
    </row>
    <row r="2034" spans="1:7" ht="26.25">
      <c r="A2034" s="112" t="s">
        <v>5845</v>
      </c>
      <c r="B2034" s="112"/>
      <c r="C2034" s="113" t="s">
        <v>1837</v>
      </c>
      <c r="D2034" s="112" t="s">
        <v>3</v>
      </c>
      <c r="E2034" s="114">
        <v>5658.62</v>
      </c>
      <c r="F2034" s="114">
        <v>288.04000000000002</v>
      </c>
      <c r="G2034" s="114">
        <v>5946.66</v>
      </c>
    </row>
    <row r="2035" spans="1:7">
      <c r="A2035" s="112" t="s">
        <v>5846</v>
      </c>
      <c r="B2035" s="112"/>
      <c r="C2035" s="113" t="s">
        <v>1838</v>
      </c>
      <c r="D2035" s="112" t="s">
        <v>3</v>
      </c>
      <c r="E2035" s="114">
        <v>7617.46</v>
      </c>
      <c r="F2035" s="114">
        <v>720.1</v>
      </c>
      <c r="G2035" s="114">
        <v>8337.56</v>
      </c>
    </row>
    <row r="2036" spans="1:7">
      <c r="A2036" s="112" t="s">
        <v>5847</v>
      </c>
      <c r="B2036" s="112"/>
      <c r="C2036" s="113" t="s">
        <v>1839</v>
      </c>
      <c r="D2036" s="112" t="s">
        <v>3</v>
      </c>
      <c r="E2036" s="114">
        <v>15208.73</v>
      </c>
      <c r="F2036" s="114">
        <v>720.1</v>
      </c>
      <c r="G2036" s="114">
        <v>15928.83</v>
      </c>
    </row>
    <row r="2037" spans="1:7">
      <c r="A2037" s="112" t="s">
        <v>5848</v>
      </c>
      <c r="B2037" s="112"/>
      <c r="C2037" s="113" t="s">
        <v>1840</v>
      </c>
      <c r="D2037" s="112" t="s">
        <v>3</v>
      </c>
      <c r="E2037" s="114">
        <v>16288.86</v>
      </c>
      <c r="F2037" s="114">
        <v>720.1</v>
      </c>
      <c r="G2037" s="114">
        <v>17008.96</v>
      </c>
    </row>
    <row r="2038" spans="1:7">
      <c r="A2038" s="112" t="s">
        <v>5849</v>
      </c>
      <c r="B2038" s="112"/>
      <c r="C2038" s="113" t="s">
        <v>1841</v>
      </c>
      <c r="D2038" s="112" t="s">
        <v>3</v>
      </c>
      <c r="E2038" s="114">
        <v>8216.7999999999993</v>
      </c>
      <c r="F2038" s="114">
        <v>720.1</v>
      </c>
      <c r="G2038" s="114">
        <v>8936.9</v>
      </c>
    </row>
    <row r="2039" spans="1:7" ht="26.25">
      <c r="A2039" s="112" t="s">
        <v>5850</v>
      </c>
      <c r="B2039" s="112"/>
      <c r="C2039" s="113" t="s">
        <v>1842</v>
      </c>
      <c r="D2039" s="112" t="s">
        <v>3</v>
      </c>
      <c r="E2039" s="114">
        <v>47506.559999999998</v>
      </c>
      <c r="F2039" s="114">
        <v>1152.1600000000001</v>
      </c>
      <c r="G2039" s="114">
        <v>48658.720000000001</v>
      </c>
    </row>
    <row r="2040" spans="1:7" ht="26.25">
      <c r="A2040" s="112" t="s">
        <v>5851</v>
      </c>
      <c r="B2040" s="112"/>
      <c r="C2040" s="113" t="s">
        <v>1843</v>
      </c>
      <c r="D2040" s="112" t="s">
        <v>3</v>
      </c>
      <c r="E2040" s="114">
        <v>8166.63</v>
      </c>
      <c r="F2040" s="114">
        <v>288.04000000000002</v>
      </c>
      <c r="G2040" s="114">
        <v>8454.67</v>
      </c>
    </row>
    <row r="2041" spans="1:7">
      <c r="A2041" s="112" t="s">
        <v>5852</v>
      </c>
      <c r="B2041" s="112"/>
      <c r="C2041" s="113" t="s">
        <v>1844</v>
      </c>
      <c r="D2041" s="112" t="s">
        <v>3</v>
      </c>
      <c r="E2041" s="114">
        <v>28622.63</v>
      </c>
      <c r="F2041" s="114">
        <v>1152.1600000000001</v>
      </c>
      <c r="G2041" s="114">
        <v>29774.79</v>
      </c>
    </row>
    <row r="2042" spans="1:7">
      <c r="A2042" s="112" t="s">
        <v>5853</v>
      </c>
      <c r="B2042" s="112"/>
      <c r="C2042" s="113" t="s">
        <v>1845</v>
      </c>
      <c r="D2042" s="112" t="s">
        <v>3</v>
      </c>
      <c r="E2042" s="114">
        <v>36198.36</v>
      </c>
      <c r="F2042" s="114">
        <v>1152.1600000000001</v>
      </c>
      <c r="G2042" s="114">
        <v>37350.519999999997</v>
      </c>
    </row>
    <row r="2043" spans="1:7">
      <c r="A2043" s="112" t="s">
        <v>5854</v>
      </c>
      <c r="B2043" s="112"/>
      <c r="C2043" s="113" t="s">
        <v>1846</v>
      </c>
      <c r="D2043" s="112" t="s">
        <v>3</v>
      </c>
      <c r="E2043" s="114">
        <v>61162.879999999997</v>
      </c>
      <c r="F2043" s="114">
        <v>1152.1600000000001</v>
      </c>
      <c r="G2043" s="114">
        <v>62315.040000000001</v>
      </c>
    </row>
    <row r="2044" spans="1:7">
      <c r="A2044" s="112" t="s">
        <v>5855</v>
      </c>
      <c r="B2044" s="112"/>
      <c r="C2044" s="113" t="s">
        <v>1847</v>
      </c>
      <c r="D2044" s="112" t="s">
        <v>3</v>
      </c>
      <c r="E2044" s="114">
        <v>36458.949999999997</v>
      </c>
      <c r="F2044" s="114">
        <v>720.1</v>
      </c>
      <c r="G2044" s="114">
        <v>37179.050000000003</v>
      </c>
    </row>
    <row r="2045" spans="1:7">
      <c r="A2045" s="112" t="s">
        <v>5856</v>
      </c>
      <c r="B2045" s="112"/>
      <c r="C2045" s="113" t="s">
        <v>1848</v>
      </c>
      <c r="D2045" s="112" t="s">
        <v>3</v>
      </c>
      <c r="E2045" s="114">
        <v>11474.52</v>
      </c>
      <c r="F2045" s="114">
        <v>720.1</v>
      </c>
      <c r="G2045" s="114">
        <v>12194.62</v>
      </c>
    </row>
    <row r="2046" spans="1:7" ht="26.25">
      <c r="A2046" s="112" t="s">
        <v>5857</v>
      </c>
      <c r="B2046" s="112"/>
      <c r="C2046" s="113" t="s">
        <v>1849</v>
      </c>
      <c r="D2046" s="112" t="s">
        <v>3</v>
      </c>
      <c r="E2046" s="114">
        <v>66201.240000000005</v>
      </c>
      <c r="F2046" s="114">
        <v>1152.1600000000001</v>
      </c>
      <c r="G2046" s="114">
        <v>67353.399999999994</v>
      </c>
    </row>
    <row r="2047" spans="1:7" ht="26.25">
      <c r="A2047" s="112" t="s">
        <v>5858</v>
      </c>
      <c r="B2047" s="112"/>
      <c r="C2047" s="113" t="s">
        <v>1850</v>
      </c>
      <c r="D2047" s="112" t="s">
        <v>3</v>
      </c>
      <c r="E2047" s="114">
        <v>17435.96</v>
      </c>
      <c r="F2047" s="114">
        <v>720.1</v>
      </c>
      <c r="G2047" s="114">
        <v>18156.060000000001</v>
      </c>
    </row>
    <row r="2048" spans="1:7" ht="26.25">
      <c r="A2048" s="112" t="s">
        <v>5859</v>
      </c>
      <c r="B2048" s="112"/>
      <c r="C2048" s="113" t="s">
        <v>1851</v>
      </c>
      <c r="D2048" s="112" t="s">
        <v>3</v>
      </c>
      <c r="E2048" s="114">
        <v>21657.54</v>
      </c>
      <c r="F2048" s="114">
        <v>720.1</v>
      </c>
      <c r="G2048" s="114">
        <v>22377.64</v>
      </c>
    </row>
    <row r="2049" spans="1:7" ht="26.25">
      <c r="A2049" s="112" t="s">
        <v>5860</v>
      </c>
      <c r="B2049" s="112"/>
      <c r="C2049" s="113" t="s">
        <v>1852</v>
      </c>
      <c r="D2049" s="112" t="s">
        <v>3</v>
      </c>
      <c r="E2049" s="114">
        <v>16779.7</v>
      </c>
      <c r="F2049" s="114">
        <v>288.04000000000002</v>
      </c>
      <c r="G2049" s="114">
        <v>17067.740000000002</v>
      </c>
    </row>
    <row r="2050" spans="1:7" ht="26.25">
      <c r="A2050" s="112" t="s">
        <v>5861</v>
      </c>
      <c r="B2050" s="112"/>
      <c r="C2050" s="113" t="s">
        <v>1853</v>
      </c>
      <c r="D2050" s="112" t="s">
        <v>3</v>
      </c>
      <c r="E2050" s="114">
        <v>54080.54</v>
      </c>
      <c r="F2050" s="114">
        <v>1152.1600000000001</v>
      </c>
      <c r="G2050" s="114">
        <v>55232.7</v>
      </c>
    </row>
    <row r="2051" spans="1:7">
      <c r="A2051" s="112" t="s">
        <v>5862</v>
      </c>
      <c r="B2051" s="112"/>
      <c r="C2051" s="113" t="s">
        <v>1854</v>
      </c>
      <c r="D2051" s="112" t="s">
        <v>3</v>
      </c>
      <c r="E2051" s="114">
        <v>15514.77</v>
      </c>
      <c r="F2051" s="114">
        <v>720.1</v>
      </c>
      <c r="G2051" s="114">
        <v>16234.87</v>
      </c>
    </row>
    <row r="2052" spans="1:7" ht="26.25">
      <c r="A2052" s="112" t="s">
        <v>5863</v>
      </c>
      <c r="B2052" s="112"/>
      <c r="C2052" s="113" t="s">
        <v>1855</v>
      </c>
      <c r="D2052" s="112" t="s">
        <v>3</v>
      </c>
      <c r="E2052" s="114">
        <v>40748.93</v>
      </c>
      <c r="F2052" s="114">
        <v>1152.1600000000001</v>
      </c>
      <c r="G2052" s="114">
        <v>41901.089999999997</v>
      </c>
    </row>
    <row r="2053" spans="1:7">
      <c r="A2053" s="107" t="s">
        <v>5864</v>
      </c>
      <c r="B2053" s="108" t="s">
        <v>1856</v>
      </c>
      <c r="C2053" s="109"/>
      <c r="D2053" s="111"/>
      <c r="E2053" s="111"/>
      <c r="F2053" s="111"/>
      <c r="G2053" s="111"/>
    </row>
    <row r="2054" spans="1:7">
      <c r="A2054" s="112" t="s">
        <v>5865</v>
      </c>
      <c r="B2054" s="112"/>
      <c r="C2054" s="113" t="s">
        <v>1857</v>
      </c>
      <c r="D2054" s="112" t="s">
        <v>50</v>
      </c>
      <c r="E2054" s="114">
        <v>25.4</v>
      </c>
      <c r="F2054" s="114">
        <v>13.74</v>
      </c>
      <c r="G2054" s="114">
        <v>39.14</v>
      </c>
    </row>
    <row r="2055" spans="1:7">
      <c r="A2055" s="112" t="s">
        <v>5866</v>
      </c>
      <c r="B2055" s="112"/>
      <c r="C2055" s="113" t="s">
        <v>1858</v>
      </c>
      <c r="D2055" s="112" t="s">
        <v>3</v>
      </c>
      <c r="E2055" s="114">
        <v>27.4</v>
      </c>
      <c r="F2055" s="114">
        <v>6.87</v>
      </c>
      <c r="G2055" s="114">
        <v>34.270000000000003</v>
      </c>
    </row>
    <row r="2056" spans="1:7">
      <c r="A2056" s="112" t="s">
        <v>5867</v>
      </c>
      <c r="B2056" s="112"/>
      <c r="C2056" s="113" t="s">
        <v>1859</v>
      </c>
      <c r="D2056" s="112" t="s">
        <v>3</v>
      </c>
      <c r="E2056" s="114">
        <v>913.87</v>
      </c>
      <c r="F2056" s="114">
        <v>46.94</v>
      </c>
      <c r="G2056" s="114">
        <v>960.81</v>
      </c>
    </row>
    <row r="2057" spans="1:7">
      <c r="A2057" s="112" t="s">
        <v>5868</v>
      </c>
      <c r="B2057" s="112"/>
      <c r="C2057" s="113" t="s">
        <v>1860</v>
      </c>
      <c r="D2057" s="112" t="s">
        <v>3</v>
      </c>
      <c r="E2057" s="114">
        <v>10.9</v>
      </c>
      <c r="F2057" s="114">
        <v>6.87</v>
      </c>
      <c r="G2057" s="114">
        <v>17.77</v>
      </c>
    </row>
    <row r="2058" spans="1:7">
      <c r="A2058" s="112" t="s">
        <v>5869</v>
      </c>
      <c r="B2058" s="112"/>
      <c r="C2058" s="113" t="s">
        <v>1861</v>
      </c>
      <c r="D2058" s="112" t="s">
        <v>3</v>
      </c>
      <c r="E2058" s="114">
        <v>1.66</v>
      </c>
      <c r="F2058" s="114">
        <v>5.15</v>
      </c>
      <c r="G2058" s="114">
        <v>6.81</v>
      </c>
    </row>
    <row r="2059" spans="1:7">
      <c r="A2059" s="112" t="s">
        <v>5870</v>
      </c>
      <c r="B2059" s="112"/>
      <c r="C2059" s="113" t="s">
        <v>1862</v>
      </c>
      <c r="D2059" s="112" t="s">
        <v>3</v>
      </c>
      <c r="E2059" s="114">
        <v>9.9600000000000009</v>
      </c>
      <c r="F2059" s="114">
        <v>6.87</v>
      </c>
      <c r="G2059" s="114">
        <v>16.829999999999998</v>
      </c>
    </row>
    <row r="2060" spans="1:7">
      <c r="A2060" s="112" t="s">
        <v>5871</v>
      </c>
      <c r="B2060" s="112"/>
      <c r="C2060" s="113" t="s">
        <v>1863</v>
      </c>
      <c r="D2060" s="112" t="s">
        <v>3</v>
      </c>
      <c r="E2060" s="114">
        <v>300.92</v>
      </c>
      <c r="F2060" s="114">
        <v>0.71</v>
      </c>
      <c r="G2060" s="114">
        <v>301.63</v>
      </c>
    </row>
    <row r="2061" spans="1:7">
      <c r="A2061" s="112" t="s">
        <v>5872</v>
      </c>
      <c r="B2061" s="112"/>
      <c r="C2061" s="113" t="s">
        <v>1864</v>
      </c>
      <c r="D2061" s="112" t="s">
        <v>3</v>
      </c>
      <c r="E2061" s="114">
        <v>234.41</v>
      </c>
      <c r="F2061" s="114">
        <v>17.18</v>
      </c>
      <c r="G2061" s="114">
        <v>251.59</v>
      </c>
    </row>
    <row r="2062" spans="1:7">
      <c r="A2062" s="112" t="s">
        <v>5873</v>
      </c>
      <c r="B2062" s="112"/>
      <c r="C2062" s="113" t="s">
        <v>1865</v>
      </c>
      <c r="D2062" s="112" t="s">
        <v>3</v>
      </c>
      <c r="E2062" s="114">
        <v>101.44</v>
      </c>
      <c r="F2062" s="114">
        <v>17.18</v>
      </c>
      <c r="G2062" s="114">
        <v>118.62</v>
      </c>
    </row>
    <row r="2063" spans="1:7">
      <c r="A2063" s="112" t="s">
        <v>5874</v>
      </c>
      <c r="B2063" s="112"/>
      <c r="C2063" s="113" t="s">
        <v>1866</v>
      </c>
      <c r="D2063" s="112" t="s">
        <v>3</v>
      </c>
      <c r="E2063" s="114">
        <v>130.05000000000001</v>
      </c>
      <c r="F2063" s="114">
        <v>97.08</v>
      </c>
      <c r="G2063" s="114">
        <v>227.13</v>
      </c>
    </row>
    <row r="2064" spans="1:7">
      <c r="A2064" s="112" t="s">
        <v>5875</v>
      </c>
      <c r="B2064" s="112"/>
      <c r="C2064" s="113" t="s">
        <v>1867</v>
      </c>
      <c r="D2064" s="112" t="s">
        <v>3</v>
      </c>
      <c r="E2064" s="114">
        <v>120.92</v>
      </c>
      <c r="F2064" s="114">
        <v>97.08</v>
      </c>
      <c r="G2064" s="114">
        <v>218</v>
      </c>
    </row>
    <row r="2065" spans="1:7">
      <c r="A2065" s="112" t="s">
        <v>5876</v>
      </c>
      <c r="B2065" s="112"/>
      <c r="C2065" s="113" t="s">
        <v>1868</v>
      </c>
      <c r="D2065" s="112" t="s">
        <v>1459</v>
      </c>
      <c r="E2065" s="114">
        <v>410.79</v>
      </c>
      <c r="F2065" s="114">
        <v>0.71</v>
      </c>
      <c r="G2065" s="114">
        <v>411.5</v>
      </c>
    </row>
    <row r="2066" spans="1:7">
      <c r="A2066" s="112" t="s">
        <v>5877</v>
      </c>
      <c r="B2066" s="112"/>
      <c r="C2066" s="113" t="s">
        <v>1869</v>
      </c>
      <c r="D2066" s="112" t="s">
        <v>1459</v>
      </c>
      <c r="E2066" s="114">
        <v>962.91</v>
      </c>
      <c r="F2066" s="114">
        <v>0.71</v>
      </c>
      <c r="G2066" s="114">
        <v>963.62</v>
      </c>
    </row>
    <row r="2067" spans="1:7">
      <c r="A2067" s="112" t="s">
        <v>5878</v>
      </c>
      <c r="B2067" s="112"/>
      <c r="C2067" s="113" t="s">
        <v>1870</v>
      </c>
      <c r="D2067" s="112" t="s">
        <v>3</v>
      </c>
      <c r="E2067" s="114">
        <v>13.78</v>
      </c>
      <c r="F2067" s="114">
        <v>34.340000000000003</v>
      </c>
      <c r="G2067" s="114">
        <v>48.12</v>
      </c>
    </row>
    <row r="2068" spans="1:7">
      <c r="A2068" s="112" t="s">
        <v>5879</v>
      </c>
      <c r="B2068" s="112"/>
      <c r="C2068" s="113" t="s">
        <v>1871</v>
      </c>
      <c r="D2068" s="112" t="s">
        <v>1459</v>
      </c>
      <c r="E2068" s="114">
        <v>342.74</v>
      </c>
      <c r="F2068" s="114">
        <v>0.71</v>
      </c>
      <c r="G2068" s="114">
        <v>343.45</v>
      </c>
    </row>
    <row r="2069" spans="1:7">
      <c r="A2069" s="112" t="s">
        <v>5880</v>
      </c>
      <c r="B2069" s="112"/>
      <c r="C2069" s="113" t="s">
        <v>1872</v>
      </c>
      <c r="D2069" s="112" t="s">
        <v>3</v>
      </c>
      <c r="E2069" s="114">
        <v>0</v>
      </c>
      <c r="F2069" s="114">
        <v>194.16</v>
      </c>
      <c r="G2069" s="114">
        <v>194.16</v>
      </c>
    </row>
    <row r="2070" spans="1:7">
      <c r="A2070" s="112" t="s">
        <v>5881</v>
      </c>
      <c r="B2070" s="112"/>
      <c r="C2070" s="113" t="s">
        <v>1873</v>
      </c>
      <c r="D2070" s="112" t="s">
        <v>1459</v>
      </c>
      <c r="E2070" s="114">
        <v>1069.07</v>
      </c>
      <c r="F2070" s="114">
        <v>0.71</v>
      </c>
      <c r="G2070" s="114">
        <v>1069.78</v>
      </c>
    </row>
    <row r="2071" spans="1:7">
      <c r="A2071" s="112" t="s">
        <v>5882</v>
      </c>
      <c r="B2071" s="112"/>
      <c r="C2071" s="113" t="s">
        <v>1874</v>
      </c>
      <c r="D2071" s="112" t="s">
        <v>391</v>
      </c>
      <c r="E2071" s="114">
        <v>9.1300000000000008</v>
      </c>
      <c r="F2071" s="114">
        <v>0.56999999999999995</v>
      </c>
      <c r="G2071" s="114">
        <v>9.6999999999999993</v>
      </c>
    </row>
    <row r="2072" spans="1:7">
      <c r="A2072" s="112" t="s">
        <v>5883</v>
      </c>
      <c r="B2072" s="112"/>
      <c r="C2072" s="113" t="s">
        <v>1875</v>
      </c>
      <c r="D2072" s="112" t="s">
        <v>391</v>
      </c>
      <c r="E2072" s="114">
        <v>9.1300000000000008</v>
      </c>
      <c r="F2072" s="114">
        <v>0.85</v>
      </c>
      <c r="G2072" s="114">
        <v>9.98</v>
      </c>
    </row>
    <row r="2073" spans="1:7" ht="26.25">
      <c r="A2073" s="112" t="s">
        <v>5884</v>
      </c>
      <c r="B2073" s="112"/>
      <c r="C2073" s="113" t="s">
        <v>1876</v>
      </c>
      <c r="D2073" s="112" t="s">
        <v>3</v>
      </c>
      <c r="E2073" s="114">
        <v>27.71</v>
      </c>
      <c r="F2073" s="114">
        <v>7.1</v>
      </c>
      <c r="G2073" s="114">
        <v>34.81</v>
      </c>
    </row>
    <row r="2074" spans="1:7">
      <c r="A2074" s="112" t="s">
        <v>5885</v>
      </c>
      <c r="B2074" s="112"/>
      <c r="C2074" s="113" t="s">
        <v>1877</v>
      </c>
      <c r="D2074" s="112" t="s">
        <v>1459</v>
      </c>
      <c r="E2074" s="114">
        <v>30.89</v>
      </c>
      <c r="F2074" s="114">
        <v>0.71</v>
      </c>
      <c r="G2074" s="114">
        <v>31.6</v>
      </c>
    </row>
    <row r="2075" spans="1:7">
      <c r="A2075" s="112" t="s">
        <v>5886</v>
      </c>
      <c r="B2075" s="112"/>
      <c r="C2075" s="113" t="s">
        <v>1878</v>
      </c>
      <c r="D2075" s="112" t="s">
        <v>3</v>
      </c>
      <c r="E2075" s="114">
        <v>8.43</v>
      </c>
      <c r="F2075" s="114">
        <v>48.54</v>
      </c>
      <c r="G2075" s="114">
        <v>56.97</v>
      </c>
    </row>
    <row r="2076" spans="1:7">
      <c r="A2076" s="112" t="s">
        <v>5887</v>
      </c>
      <c r="B2076" s="112"/>
      <c r="C2076" s="113" t="s">
        <v>1879</v>
      </c>
      <c r="D2076" s="112" t="s">
        <v>3</v>
      </c>
      <c r="E2076" s="114">
        <v>27.92</v>
      </c>
      <c r="F2076" s="114">
        <v>0.71</v>
      </c>
      <c r="G2076" s="114">
        <v>28.63</v>
      </c>
    </row>
    <row r="2077" spans="1:7">
      <c r="A2077" s="112" t="s">
        <v>5888</v>
      </c>
      <c r="B2077" s="112"/>
      <c r="C2077" s="113" t="s">
        <v>1880</v>
      </c>
      <c r="D2077" s="112" t="s">
        <v>3</v>
      </c>
      <c r="E2077" s="114">
        <v>84.72</v>
      </c>
      <c r="F2077" s="114">
        <v>97.08</v>
      </c>
      <c r="G2077" s="114">
        <v>181.8</v>
      </c>
    </row>
    <row r="2078" spans="1:7">
      <c r="A2078" s="112" t="s">
        <v>5889</v>
      </c>
      <c r="B2078" s="112"/>
      <c r="C2078" s="113" t="s">
        <v>1881</v>
      </c>
      <c r="D2078" s="112" t="s">
        <v>3</v>
      </c>
      <c r="E2078" s="114">
        <v>251.44</v>
      </c>
      <c r="F2078" s="114">
        <v>0.71</v>
      </c>
      <c r="G2078" s="114">
        <v>252.15</v>
      </c>
    </row>
    <row r="2079" spans="1:7">
      <c r="A2079" s="112" t="s">
        <v>5890</v>
      </c>
      <c r="B2079" s="112"/>
      <c r="C2079" s="113" t="s">
        <v>1882</v>
      </c>
      <c r="D2079" s="112" t="s">
        <v>3</v>
      </c>
      <c r="E2079" s="114">
        <v>285.5</v>
      </c>
      <c r="F2079" s="114">
        <v>97.08</v>
      </c>
      <c r="G2079" s="114">
        <v>382.58</v>
      </c>
    </row>
    <row r="2080" spans="1:7">
      <c r="A2080" s="112" t="s">
        <v>5891</v>
      </c>
      <c r="B2080" s="112"/>
      <c r="C2080" s="113" t="s">
        <v>1883</v>
      </c>
      <c r="D2080" s="112" t="s">
        <v>3</v>
      </c>
      <c r="E2080" s="114">
        <v>1870.55</v>
      </c>
      <c r="F2080" s="114">
        <v>34.340000000000003</v>
      </c>
      <c r="G2080" s="114">
        <v>1904.89</v>
      </c>
    </row>
    <row r="2081" spans="1:7">
      <c r="A2081" s="112" t="s">
        <v>5892</v>
      </c>
      <c r="B2081" s="112"/>
      <c r="C2081" s="113" t="s">
        <v>1884</v>
      </c>
      <c r="D2081" s="112" t="s">
        <v>3</v>
      </c>
      <c r="E2081" s="114">
        <v>2680.49</v>
      </c>
      <c r="F2081" s="114">
        <v>34.340000000000003</v>
      </c>
      <c r="G2081" s="114">
        <v>2714.83</v>
      </c>
    </row>
    <row r="2082" spans="1:7">
      <c r="A2082" s="112" t="s">
        <v>5893</v>
      </c>
      <c r="B2082" s="112"/>
      <c r="C2082" s="113" t="s">
        <v>1885</v>
      </c>
      <c r="D2082" s="112" t="s">
        <v>3</v>
      </c>
      <c r="E2082" s="114">
        <v>2315.39</v>
      </c>
      <c r="F2082" s="114">
        <v>34.340000000000003</v>
      </c>
      <c r="G2082" s="114">
        <v>2349.73</v>
      </c>
    </row>
    <row r="2083" spans="1:7">
      <c r="A2083" s="3" t="s">
        <v>1886</v>
      </c>
      <c r="B2083" s="3" t="s">
        <v>1887</v>
      </c>
      <c r="C2083" s="105"/>
      <c r="D2083" s="4"/>
      <c r="E2083" s="4"/>
      <c r="F2083" s="4"/>
      <c r="G2083" s="4"/>
    </row>
    <row r="2084" spans="1:7">
      <c r="A2084" s="107" t="s">
        <v>5894</v>
      </c>
      <c r="B2084" s="108" t="s">
        <v>1888</v>
      </c>
      <c r="C2084" s="109"/>
      <c r="D2084" s="111"/>
      <c r="E2084" s="111"/>
      <c r="F2084" s="111"/>
      <c r="G2084" s="111"/>
    </row>
    <row r="2085" spans="1:7">
      <c r="A2085" s="112" t="s">
        <v>5895</v>
      </c>
      <c r="B2085" s="112"/>
      <c r="C2085" s="113" t="s">
        <v>1889</v>
      </c>
      <c r="D2085" s="112" t="s">
        <v>3</v>
      </c>
      <c r="E2085" s="114">
        <v>39.450000000000003</v>
      </c>
      <c r="F2085" s="114">
        <v>60.26</v>
      </c>
      <c r="G2085" s="114">
        <v>99.71</v>
      </c>
    </row>
    <row r="2086" spans="1:7">
      <c r="A2086" s="112" t="s">
        <v>5896</v>
      </c>
      <c r="B2086" s="112"/>
      <c r="C2086" s="113" t="s">
        <v>1890</v>
      </c>
      <c r="D2086" s="112" t="s">
        <v>3</v>
      </c>
      <c r="E2086" s="114">
        <v>80.58</v>
      </c>
      <c r="F2086" s="114">
        <v>83.92</v>
      </c>
      <c r="G2086" s="114">
        <v>164.5</v>
      </c>
    </row>
    <row r="2087" spans="1:7">
      <c r="A2087" s="112" t="s">
        <v>5897</v>
      </c>
      <c r="B2087" s="112"/>
      <c r="C2087" s="113" t="s">
        <v>1891</v>
      </c>
      <c r="D2087" s="112" t="s">
        <v>3</v>
      </c>
      <c r="E2087" s="114">
        <v>147.44</v>
      </c>
      <c r="F2087" s="114">
        <v>107.56</v>
      </c>
      <c r="G2087" s="114">
        <v>255</v>
      </c>
    </row>
    <row r="2088" spans="1:7">
      <c r="A2088" s="112" t="s">
        <v>5898</v>
      </c>
      <c r="B2088" s="112"/>
      <c r="C2088" s="113" t="s">
        <v>1892</v>
      </c>
      <c r="D2088" s="112" t="s">
        <v>3</v>
      </c>
      <c r="E2088" s="114">
        <v>223.53</v>
      </c>
      <c r="F2088" s="114">
        <v>133.22</v>
      </c>
      <c r="G2088" s="114">
        <v>356.75</v>
      </c>
    </row>
    <row r="2089" spans="1:7">
      <c r="A2089" s="112" t="s">
        <v>5899</v>
      </c>
      <c r="B2089" s="112"/>
      <c r="C2089" s="113" t="s">
        <v>1893</v>
      </c>
      <c r="D2089" s="112" t="s">
        <v>3</v>
      </c>
      <c r="E2089" s="114">
        <v>488.41</v>
      </c>
      <c r="F2089" s="114">
        <v>178.52</v>
      </c>
      <c r="G2089" s="114">
        <v>666.93</v>
      </c>
    </row>
    <row r="2090" spans="1:7">
      <c r="A2090" s="107" t="s">
        <v>5900</v>
      </c>
      <c r="B2090" s="108" t="s">
        <v>1894</v>
      </c>
      <c r="C2090" s="109"/>
      <c r="D2090" s="111"/>
      <c r="E2090" s="111"/>
      <c r="F2090" s="111"/>
      <c r="G2090" s="111"/>
    </row>
    <row r="2091" spans="1:7">
      <c r="A2091" s="112" t="s">
        <v>5901</v>
      </c>
      <c r="B2091" s="112"/>
      <c r="C2091" s="113" t="s">
        <v>1895</v>
      </c>
      <c r="D2091" s="112" t="s">
        <v>3</v>
      </c>
      <c r="E2091" s="114">
        <v>44.87</v>
      </c>
      <c r="F2091" s="114">
        <v>51.52</v>
      </c>
      <c r="G2091" s="114">
        <v>96.39</v>
      </c>
    </row>
    <row r="2092" spans="1:7">
      <c r="A2092" s="112" t="s">
        <v>5902</v>
      </c>
      <c r="B2092" s="112"/>
      <c r="C2092" s="113" t="s">
        <v>1896</v>
      </c>
      <c r="D2092" s="112" t="s">
        <v>3</v>
      </c>
      <c r="E2092" s="114">
        <v>93.52</v>
      </c>
      <c r="F2092" s="114">
        <v>68.680000000000007</v>
      </c>
      <c r="G2092" s="114">
        <v>162.19999999999999</v>
      </c>
    </row>
    <row r="2093" spans="1:7">
      <c r="A2093" s="112" t="s">
        <v>5903</v>
      </c>
      <c r="B2093" s="112"/>
      <c r="C2093" s="113" t="s">
        <v>1897</v>
      </c>
      <c r="D2093" s="112" t="s">
        <v>3</v>
      </c>
      <c r="E2093" s="114">
        <v>182.07</v>
      </c>
      <c r="F2093" s="114">
        <v>85.86</v>
      </c>
      <c r="G2093" s="114">
        <v>267.93</v>
      </c>
    </row>
    <row r="2094" spans="1:7">
      <c r="A2094" s="112" t="s">
        <v>5904</v>
      </c>
      <c r="B2094" s="112"/>
      <c r="C2094" s="113" t="s">
        <v>1898</v>
      </c>
      <c r="D2094" s="112" t="s">
        <v>3</v>
      </c>
      <c r="E2094" s="114">
        <v>281.29000000000002</v>
      </c>
      <c r="F2094" s="114">
        <v>103.02</v>
      </c>
      <c r="G2094" s="114">
        <v>384.31</v>
      </c>
    </row>
    <row r="2095" spans="1:7">
      <c r="A2095" s="107" t="s">
        <v>5905</v>
      </c>
      <c r="B2095" s="108" t="s">
        <v>1899</v>
      </c>
      <c r="C2095" s="109"/>
      <c r="D2095" s="111"/>
      <c r="E2095" s="111"/>
      <c r="F2095" s="111"/>
      <c r="G2095" s="111"/>
    </row>
    <row r="2096" spans="1:7" ht="26.25">
      <c r="A2096" s="112" t="s">
        <v>5906</v>
      </c>
      <c r="B2096" s="112"/>
      <c r="C2096" s="113" t="s">
        <v>1900</v>
      </c>
      <c r="D2096" s="112" t="s">
        <v>3</v>
      </c>
      <c r="E2096" s="114">
        <v>242.04</v>
      </c>
      <c r="F2096" s="114">
        <v>104.18</v>
      </c>
      <c r="G2096" s="114">
        <v>346.22</v>
      </c>
    </row>
    <row r="2097" spans="1:7" ht="26.25">
      <c r="A2097" s="112" t="s">
        <v>5907</v>
      </c>
      <c r="B2097" s="112"/>
      <c r="C2097" s="113" t="s">
        <v>1901</v>
      </c>
      <c r="D2097" s="112" t="s">
        <v>3</v>
      </c>
      <c r="E2097" s="114">
        <v>315.16000000000003</v>
      </c>
      <c r="F2097" s="114">
        <v>104.18</v>
      </c>
      <c r="G2097" s="114">
        <v>419.34</v>
      </c>
    </row>
    <row r="2098" spans="1:7" ht="26.25">
      <c r="A2098" s="112" t="s">
        <v>5908</v>
      </c>
      <c r="B2098" s="112"/>
      <c r="C2098" s="113" t="s">
        <v>1902</v>
      </c>
      <c r="D2098" s="112" t="s">
        <v>3</v>
      </c>
      <c r="E2098" s="114">
        <v>349.79</v>
      </c>
      <c r="F2098" s="114">
        <v>130.24</v>
      </c>
      <c r="G2098" s="114">
        <v>480.03</v>
      </c>
    </row>
    <row r="2099" spans="1:7" ht="26.25">
      <c r="A2099" s="112" t="s">
        <v>5909</v>
      </c>
      <c r="B2099" s="112"/>
      <c r="C2099" s="113" t="s">
        <v>1903</v>
      </c>
      <c r="D2099" s="112" t="s">
        <v>3</v>
      </c>
      <c r="E2099" s="114">
        <v>401.54</v>
      </c>
      <c r="F2099" s="114">
        <v>130.24</v>
      </c>
      <c r="G2099" s="114">
        <v>531.78</v>
      </c>
    </row>
    <row r="2100" spans="1:7" ht="26.25">
      <c r="A2100" s="112" t="s">
        <v>5910</v>
      </c>
      <c r="B2100" s="112"/>
      <c r="C2100" s="113" t="s">
        <v>1904</v>
      </c>
      <c r="D2100" s="112" t="s">
        <v>3</v>
      </c>
      <c r="E2100" s="114">
        <v>555.73</v>
      </c>
      <c r="F2100" s="114">
        <v>156.27000000000001</v>
      </c>
      <c r="G2100" s="114">
        <v>712</v>
      </c>
    </row>
    <row r="2101" spans="1:7" ht="26.25">
      <c r="A2101" s="112" t="s">
        <v>5911</v>
      </c>
      <c r="B2101" s="112"/>
      <c r="C2101" s="113" t="s">
        <v>1905</v>
      </c>
      <c r="D2101" s="112" t="s">
        <v>3</v>
      </c>
      <c r="E2101" s="114">
        <v>768.6</v>
      </c>
      <c r="F2101" s="114">
        <v>156.27000000000001</v>
      </c>
      <c r="G2101" s="114">
        <v>924.87</v>
      </c>
    </row>
    <row r="2102" spans="1:7">
      <c r="A2102" s="107" t="s">
        <v>5912</v>
      </c>
      <c r="B2102" s="108" t="s">
        <v>1906</v>
      </c>
      <c r="C2102" s="109"/>
      <c r="D2102" s="111"/>
      <c r="E2102" s="111"/>
      <c r="F2102" s="111"/>
      <c r="G2102" s="111"/>
    </row>
    <row r="2103" spans="1:7" ht="26.25">
      <c r="A2103" s="112" t="s">
        <v>5913</v>
      </c>
      <c r="B2103" s="112"/>
      <c r="C2103" s="113" t="s">
        <v>1907</v>
      </c>
      <c r="D2103" s="112" t="s">
        <v>3</v>
      </c>
      <c r="E2103" s="114">
        <v>312.35000000000002</v>
      </c>
      <c r="F2103" s="114">
        <v>78.150000000000006</v>
      </c>
      <c r="G2103" s="114">
        <v>390.5</v>
      </c>
    </row>
    <row r="2104" spans="1:7" ht="26.25">
      <c r="A2104" s="112" t="s">
        <v>5914</v>
      </c>
      <c r="B2104" s="112"/>
      <c r="C2104" s="113" t="s">
        <v>1908</v>
      </c>
      <c r="D2104" s="112" t="s">
        <v>3</v>
      </c>
      <c r="E2104" s="114">
        <v>354.89</v>
      </c>
      <c r="F2104" s="114">
        <v>78.150000000000006</v>
      </c>
      <c r="G2104" s="114">
        <v>433.04</v>
      </c>
    </row>
    <row r="2105" spans="1:7" ht="26.25">
      <c r="A2105" s="112" t="s">
        <v>5915</v>
      </c>
      <c r="B2105" s="112"/>
      <c r="C2105" s="113" t="s">
        <v>1909</v>
      </c>
      <c r="D2105" s="112" t="s">
        <v>3</v>
      </c>
      <c r="E2105" s="114">
        <v>395.9</v>
      </c>
      <c r="F2105" s="114">
        <v>104.18</v>
      </c>
      <c r="G2105" s="114">
        <v>500.08</v>
      </c>
    </row>
    <row r="2106" spans="1:7" ht="26.25">
      <c r="A2106" s="112" t="s">
        <v>5916</v>
      </c>
      <c r="B2106" s="112"/>
      <c r="C2106" s="113" t="s">
        <v>1910</v>
      </c>
      <c r="D2106" s="112" t="s">
        <v>3</v>
      </c>
      <c r="E2106" s="114">
        <v>491.94</v>
      </c>
      <c r="F2106" s="114">
        <v>104.18</v>
      </c>
      <c r="G2106" s="114">
        <v>596.12</v>
      </c>
    </row>
    <row r="2107" spans="1:7" ht="26.25">
      <c r="A2107" s="112" t="s">
        <v>5917</v>
      </c>
      <c r="B2107" s="112"/>
      <c r="C2107" s="113" t="s">
        <v>1911</v>
      </c>
      <c r="D2107" s="112" t="s">
        <v>3</v>
      </c>
      <c r="E2107" s="114">
        <v>667.45</v>
      </c>
      <c r="F2107" s="114">
        <v>130.24</v>
      </c>
      <c r="G2107" s="114">
        <v>797.69</v>
      </c>
    </row>
    <row r="2108" spans="1:7" ht="26.25">
      <c r="A2108" s="112" t="s">
        <v>5918</v>
      </c>
      <c r="B2108" s="112"/>
      <c r="C2108" s="113" t="s">
        <v>1912</v>
      </c>
      <c r="D2108" s="112" t="s">
        <v>3</v>
      </c>
      <c r="E2108" s="114">
        <v>853.02</v>
      </c>
      <c r="F2108" s="114">
        <v>130.24</v>
      </c>
      <c r="G2108" s="114">
        <v>983.26</v>
      </c>
    </row>
    <row r="2109" spans="1:7">
      <c r="A2109" s="107" t="s">
        <v>5919</v>
      </c>
      <c r="B2109" s="108" t="s">
        <v>1913</v>
      </c>
      <c r="C2109" s="109"/>
      <c r="D2109" s="111"/>
      <c r="E2109" s="111"/>
      <c r="F2109" s="111"/>
      <c r="G2109" s="111"/>
    </row>
    <row r="2110" spans="1:7" ht="26.25">
      <c r="A2110" s="112" t="s">
        <v>5920</v>
      </c>
      <c r="B2110" s="112"/>
      <c r="C2110" s="113" t="s">
        <v>1914</v>
      </c>
      <c r="D2110" s="112" t="s">
        <v>23</v>
      </c>
      <c r="E2110" s="114">
        <v>1878.59</v>
      </c>
      <c r="F2110" s="114">
        <v>92.16</v>
      </c>
      <c r="G2110" s="114">
        <v>1970.75</v>
      </c>
    </row>
    <row r="2111" spans="1:7">
      <c r="A2111" s="107" t="s">
        <v>5921</v>
      </c>
      <c r="B2111" s="108" t="s">
        <v>1915</v>
      </c>
      <c r="C2111" s="109"/>
      <c r="D2111" s="111"/>
      <c r="E2111" s="111"/>
      <c r="F2111" s="111"/>
      <c r="G2111" s="111"/>
    </row>
    <row r="2112" spans="1:7">
      <c r="A2112" s="112" t="s">
        <v>5922</v>
      </c>
      <c r="B2112" s="112"/>
      <c r="C2112" s="113" t="s">
        <v>1916</v>
      </c>
      <c r="D2112" s="112" t="s">
        <v>260</v>
      </c>
      <c r="E2112" s="114">
        <v>36.619999999999997</v>
      </c>
      <c r="F2112" s="114">
        <v>6.05</v>
      </c>
      <c r="G2112" s="114">
        <v>42.67</v>
      </c>
    </row>
    <row r="2113" spans="1:7">
      <c r="A2113" s="107" t="s">
        <v>5923</v>
      </c>
      <c r="B2113" s="108" t="s">
        <v>1917</v>
      </c>
      <c r="C2113" s="109"/>
      <c r="D2113" s="111"/>
      <c r="E2113" s="111"/>
      <c r="F2113" s="111"/>
      <c r="G2113" s="111"/>
    </row>
    <row r="2114" spans="1:7">
      <c r="A2114" s="112" t="s">
        <v>5924</v>
      </c>
      <c r="B2114" s="112"/>
      <c r="C2114" s="113" t="s">
        <v>1918</v>
      </c>
      <c r="D2114" s="112" t="s">
        <v>3</v>
      </c>
      <c r="E2114" s="114">
        <v>22.97</v>
      </c>
      <c r="F2114" s="114">
        <v>10.31</v>
      </c>
      <c r="G2114" s="114">
        <v>33.28</v>
      </c>
    </row>
    <row r="2115" spans="1:7">
      <c r="A2115" s="112" t="s">
        <v>5925</v>
      </c>
      <c r="B2115" s="112"/>
      <c r="C2115" s="113" t="s">
        <v>1919</v>
      </c>
      <c r="D2115" s="112" t="s">
        <v>3</v>
      </c>
      <c r="E2115" s="114">
        <v>32.04</v>
      </c>
      <c r="F2115" s="114">
        <v>17.18</v>
      </c>
      <c r="G2115" s="114">
        <v>49.22</v>
      </c>
    </row>
    <row r="2116" spans="1:7">
      <c r="A2116" s="112" t="s">
        <v>5926</v>
      </c>
      <c r="B2116" s="112"/>
      <c r="C2116" s="113" t="s">
        <v>1920</v>
      </c>
      <c r="D2116" s="112" t="s">
        <v>3</v>
      </c>
      <c r="E2116" s="114">
        <v>31.33</v>
      </c>
      <c r="F2116" s="114">
        <v>34.340000000000003</v>
      </c>
      <c r="G2116" s="114">
        <v>65.67</v>
      </c>
    </row>
    <row r="2117" spans="1:7">
      <c r="A2117" s="112" t="s">
        <v>5927</v>
      </c>
      <c r="B2117" s="112"/>
      <c r="C2117" s="113" t="s">
        <v>1921</v>
      </c>
      <c r="D2117" s="112" t="s">
        <v>3</v>
      </c>
      <c r="E2117" s="114">
        <v>95.53</v>
      </c>
      <c r="F2117" s="114">
        <v>34.340000000000003</v>
      </c>
      <c r="G2117" s="114">
        <v>129.87</v>
      </c>
    </row>
    <row r="2118" spans="1:7">
      <c r="A2118" s="112" t="s">
        <v>5928</v>
      </c>
      <c r="B2118" s="112"/>
      <c r="C2118" s="113" t="s">
        <v>1922</v>
      </c>
      <c r="D2118" s="112" t="s">
        <v>3</v>
      </c>
      <c r="E2118" s="114">
        <v>143.49</v>
      </c>
      <c r="F2118" s="114">
        <v>34.340000000000003</v>
      </c>
      <c r="G2118" s="114">
        <v>177.83</v>
      </c>
    </row>
    <row r="2119" spans="1:7">
      <c r="A2119" s="112" t="s">
        <v>5929</v>
      </c>
      <c r="B2119" s="112"/>
      <c r="C2119" s="113" t="s">
        <v>1923</v>
      </c>
      <c r="D2119" s="112" t="s">
        <v>3</v>
      </c>
      <c r="E2119" s="114">
        <v>574.36</v>
      </c>
      <c r="F2119" s="114">
        <v>41.21</v>
      </c>
      <c r="G2119" s="114">
        <v>615.57000000000005</v>
      </c>
    </row>
    <row r="2120" spans="1:7">
      <c r="A2120" s="112" t="s">
        <v>5930</v>
      </c>
      <c r="B2120" s="112"/>
      <c r="C2120" s="113" t="s">
        <v>1924</v>
      </c>
      <c r="D2120" s="112" t="s">
        <v>3</v>
      </c>
      <c r="E2120" s="114">
        <v>791.35</v>
      </c>
      <c r="F2120" s="114">
        <v>41.21</v>
      </c>
      <c r="G2120" s="114">
        <v>832.56</v>
      </c>
    </row>
    <row r="2121" spans="1:7">
      <c r="A2121" s="112" t="s">
        <v>5931</v>
      </c>
      <c r="B2121" s="112"/>
      <c r="C2121" s="113" t="s">
        <v>1925</v>
      </c>
      <c r="D2121" s="112" t="s">
        <v>3</v>
      </c>
      <c r="E2121" s="114">
        <v>226.01</v>
      </c>
      <c r="F2121" s="114">
        <v>41.21</v>
      </c>
      <c r="G2121" s="114">
        <v>267.22000000000003</v>
      </c>
    </row>
    <row r="2122" spans="1:7">
      <c r="A2122" s="107" t="s">
        <v>5932</v>
      </c>
      <c r="B2122" s="108" t="s">
        <v>1926</v>
      </c>
      <c r="C2122" s="109"/>
      <c r="D2122" s="111"/>
      <c r="E2122" s="111"/>
      <c r="F2122" s="111"/>
      <c r="G2122" s="111"/>
    </row>
    <row r="2123" spans="1:7">
      <c r="A2123" s="112" t="s">
        <v>5933</v>
      </c>
      <c r="B2123" s="112"/>
      <c r="C2123" s="113" t="s">
        <v>1927</v>
      </c>
      <c r="D2123" s="112" t="s">
        <v>3</v>
      </c>
      <c r="E2123" s="114">
        <v>13.17</v>
      </c>
      <c r="F2123" s="114">
        <v>6.87</v>
      </c>
      <c r="G2123" s="114">
        <v>20.04</v>
      </c>
    </row>
    <row r="2124" spans="1:7">
      <c r="A2124" s="112" t="s">
        <v>5934</v>
      </c>
      <c r="B2124" s="112"/>
      <c r="C2124" s="113" t="s">
        <v>1928</v>
      </c>
      <c r="D2124" s="112" t="s">
        <v>3</v>
      </c>
      <c r="E2124" s="114">
        <v>32.56</v>
      </c>
      <c r="F2124" s="114">
        <v>6.87</v>
      </c>
      <c r="G2124" s="114">
        <v>39.43</v>
      </c>
    </row>
    <row r="2125" spans="1:7">
      <c r="A2125" s="112" t="s">
        <v>5935</v>
      </c>
      <c r="B2125" s="112"/>
      <c r="C2125" s="113" t="s">
        <v>1929</v>
      </c>
      <c r="D2125" s="112" t="s">
        <v>3</v>
      </c>
      <c r="E2125" s="114">
        <v>53.4</v>
      </c>
      <c r="F2125" s="114">
        <v>6.87</v>
      </c>
      <c r="G2125" s="114">
        <v>60.27</v>
      </c>
    </row>
    <row r="2126" spans="1:7">
      <c r="A2126" s="112" t="s">
        <v>5936</v>
      </c>
      <c r="B2126" s="112"/>
      <c r="C2126" s="113" t="s">
        <v>1930</v>
      </c>
      <c r="D2126" s="112" t="s">
        <v>3</v>
      </c>
      <c r="E2126" s="114">
        <v>79.41</v>
      </c>
      <c r="F2126" s="114">
        <v>6.87</v>
      </c>
      <c r="G2126" s="114">
        <v>86.28</v>
      </c>
    </row>
    <row r="2127" spans="1:7">
      <c r="A2127" s="112" t="s">
        <v>5937</v>
      </c>
      <c r="B2127" s="112"/>
      <c r="C2127" s="113" t="s">
        <v>1931</v>
      </c>
      <c r="D2127" s="112" t="s">
        <v>3</v>
      </c>
      <c r="E2127" s="114">
        <v>653.14</v>
      </c>
      <c r="F2127" s="114">
        <v>6.87</v>
      </c>
      <c r="G2127" s="114">
        <v>660.01</v>
      </c>
    </row>
    <row r="2128" spans="1:7">
      <c r="A2128" s="112" t="s">
        <v>5938</v>
      </c>
      <c r="B2128" s="112"/>
      <c r="C2128" s="113" t="s">
        <v>1932</v>
      </c>
      <c r="D2128" s="112" t="s">
        <v>3</v>
      </c>
      <c r="E2128" s="114">
        <v>143.55000000000001</v>
      </c>
      <c r="F2128" s="114">
        <v>6.87</v>
      </c>
      <c r="G2128" s="114">
        <v>150.41999999999999</v>
      </c>
    </row>
    <row r="2129" spans="1:7">
      <c r="A2129" s="112" t="s">
        <v>5939</v>
      </c>
      <c r="B2129" s="112"/>
      <c r="C2129" s="113" t="s">
        <v>1933</v>
      </c>
      <c r="D2129" s="112" t="s">
        <v>3</v>
      </c>
      <c r="E2129" s="114">
        <v>257.49</v>
      </c>
      <c r="F2129" s="114">
        <v>6.87</v>
      </c>
      <c r="G2129" s="114">
        <v>264.36</v>
      </c>
    </row>
    <row r="2130" spans="1:7">
      <c r="A2130" s="112" t="s">
        <v>5940</v>
      </c>
      <c r="B2130" s="112"/>
      <c r="C2130" s="113" t="s">
        <v>1934</v>
      </c>
      <c r="D2130" s="112" t="s">
        <v>3</v>
      </c>
      <c r="E2130" s="114">
        <v>204.06</v>
      </c>
      <c r="F2130" s="114">
        <v>6.87</v>
      </c>
      <c r="G2130" s="114">
        <v>210.93</v>
      </c>
    </row>
    <row r="2131" spans="1:7">
      <c r="A2131" s="112" t="s">
        <v>5941</v>
      </c>
      <c r="B2131" s="112"/>
      <c r="C2131" s="113" t="s">
        <v>1935</v>
      </c>
      <c r="D2131" s="112" t="s">
        <v>3</v>
      </c>
      <c r="E2131" s="114">
        <v>2.82</v>
      </c>
      <c r="F2131" s="114">
        <v>6.87</v>
      </c>
      <c r="G2131" s="114">
        <v>9.69</v>
      </c>
    </row>
    <row r="2132" spans="1:7">
      <c r="A2132" s="112" t="s">
        <v>5942</v>
      </c>
      <c r="B2132" s="112"/>
      <c r="C2132" s="113" t="s">
        <v>1936</v>
      </c>
      <c r="D2132" s="112" t="s">
        <v>3</v>
      </c>
      <c r="E2132" s="114">
        <v>4.41</v>
      </c>
      <c r="F2132" s="114">
        <v>6.87</v>
      </c>
      <c r="G2132" s="114">
        <v>11.28</v>
      </c>
    </row>
    <row r="2133" spans="1:7">
      <c r="A2133" s="112" t="s">
        <v>5943</v>
      </c>
      <c r="B2133" s="112"/>
      <c r="C2133" s="113" t="s">
        <v>1937</v>
      </c>
      <c r="D2133" s="112" t="s">
        <v>3</v>
      </c>
      <c r="E2133" s="114">
        <v>38</v>
      </c>
      <c r="F2133" s="114">
        <v>1.71</v>
      </c>
      <c r="G2133" s="114">
        <v>39.71</v>
      </c>
    </row>
    <row r="2134" spans="1:7">
      <c r="A2134" s="107" t="s">
        <v>5944</v>
      </c>
      <c r="B2134" s="108" t="s">
        <v>1938</v>
      </c>
      <c r="C2134" s="109"/>
      <c r="D2134" s="111"/>
      <c r="E2134" s="111"/>
      <c r="F2134" s="111"/>
      <c r="G2134" s="111"/>
    </row>
    <row r="2135" spans="1:7" ht="26.25">
      <c r="A2135" s="112" t="s">
        <v>5945</v>
      </c>
      <c r="B2135" s="112"/>
      <c r="C2135" s="113" t="s">
        <v>1939</v>
      </c>
      <c r="D2135" s="112" t="s">
        <v>3</v>
      </c>
      <c r="E2135" s="114">
        <v>15214.05</v>
      </c>
      <c r="F2135" s="114">
        <v>217.64</v>
      </c>
      <c r="G2135" s="114">
        <v>15431.69</v>
      </c>
    </row>
    <row r="2136" spans="1:7">
      <c r="A2136" s="112" t="s">
        <v>5946</v>
      </c>
      <c r="B2136" s="112"/>
      <c r="C2136" s="113" t="s">
        <v>1940</v>
      </c>
      <c r="D2136" s="112" t="s">
        <v>3</v>
      </c>
      <c r="E2136" s="114">
        <v>17536.73</v>
      </c>
      <c r="F2136" s="114">
        <v>194.16</v>
      </c>
      <c r="G2136" s="114">
        <v>17730.89</v>
      </c>
    </row>
    <row r="2137" spans="1:7" ht="26.25">
      <c r="A2137" s="112" t="s">
        <v>5947</v>
      </c>
      <c r="B2137" s="112"/>
      <c r="C2137" s="113" t="s">
        <v>1941</v>
      </c>
      <c r="D2137" s="112" t="s">
        <v>134</v>
      </c>
      <c r="E2137" s="114">
        <v>23815.360000000001</v>
      </c>
      <c r="F2137" s="114">
        <v>287.72000000000003</v>
      </c>
      <c r="G2137" s="114">
        <v>24103.08</v>
      </c>
    </row>
    <row r="2138" spans="1:7">
      <c r="A2138" s="112" t="s">
        <v>5948</v>
      </c>
      <c r="B2138" s="112"/>
      <c r="C2138" s="113" t="s">
        <v>1942</v>
      </c>
      <c r="D2138" s="112" t="s">
        <v>3</v>
      </c>
      <c r="E2138" s="114">
        <v>42343.5</v>
      </c>
      <c r="F2138" s="114">
        <v>34.340000000000003</v>
      </c>
      <c r="G2138" s="114">
        <v>42377.84</v>
      </c>
    </row>
    <row r="2139" spans="1:7">
      <c r="A2139" s="112" t="s">
        <v>5949</v>
      </c>
      <c r="B2139" s="112"/>
      <c r="C2139" s="113" t="s">
        <v>1943</v>
      </c>
      <c r="D2139" s="112" t="s">
        <v>3</v>
      </c>
      <c r="E2139" s="114">
        <v>85429.88</v>
      </c>
      <c r="F2139" s="114">
        <v>34.340000000000003</v>
      </c>
      <c r="G2139" s="114">
        <v>85464.22</v>
      </c>
    </row>
    <row r="2140" spans="1:7">
      <c r="A2140" s="112" t="s">
        <v>5950</v>
      </c>
      <c r="B2140" s="112"/>
      <c r="C2140" s="113" t="s">
        <v>1944</v>
      </c>
      <c r="D2140" s="112" t="s">
        <v>3</v>
      </c>
      <c r="E2140" s="114">
        <v>107478.21</v>
      </c>
      <c r="F2140" s="114">
        <v>34.340000000000003</v>
      </c>
      <c r="G2140" s="114">
        <v>107512.55</v>
      </c>
    </row>
    <row r="2141" spans="1:7">
      <c r="A2141" s="112" t="s">
        <v>5951</v>
      </c>
      <c r="B2141" s="112"/>
      <c r="C2141" s="113" t="s">
        <v>1945</v>
      </c>
      <c r="D2141" s="112" t="s">
        <v>3</v>
      </c>
      <c r="E2141" s="114">
        <v>9.3000000000000007</v>
      </c>
      <c r="F2141" s="114">
        <v>10.31</v>
      </c>
      <c r="G2141" s="114">
        <v>19.61</v>
      </c>
    </row>
    <row r="2142" spans="1:7">
      <c r="A2142" s="112" t="s">
        <v>5952</v>
      </c>
      <c r="B2142" s="112"/>
      <c r="C2142" s="113" t="s">
        <v>1946</v>
      </c>
      <c r="D2142" s="112" t="s">
        <v>3</v>
      </c>
      <c r="E2142" s="114">
        <v>18.11</v>
      </c>
      <c r="F2142" s="114">
        <v>10.31</v>
      </c>
      <c r="G2142" s="114">
        <v>28.42</v>
      </c>
    </row>
    <row r="2143" spans="1:7">
      <c r="A2143" s="112" t="s">
        <v>5953</v>
      </c>
      <c r="B2143" s="112"/>
      <c r="C2143" s="113" t="s">
        <v>1947</v>
      </c>
      <c r="D2143" s="112" t="s">
        <v>3</v>
      </c>
      <c r="E2143" s="114">
        <v>29.84</v>
      </c>
      <c r="F2143" s="114">
        <v>10.31</v>
      </c>
      <c r="G2143" s="114">
        <v>40.15</v>
      </c>
    </row>
    <row r="2144" spans="1:7">
      <c r="A2144" s="112" t="s">
        <v>5954</v>
      </c>
      <c r="B2144" s="112"/>
      <c r="C2144" s="113" t="s">
        <v>1948</v>
      </c>
      <c r="D2144" s="112" t="s">
        <v>3</v>
      </c>
      <c r="E2144" s="114">
        <v>70.650000000000006</v>
      </c>
      <c r="F2144" s="114">
        <v>20.6</v>
      </c>
      <c r="G2144" s="114">
        <v>91.25</v>
      </c>
    </row>
    <row r="2145" spans="1:7">
      <c r="A2145" s="112" t="s">
        <v>5955</v>
      </c>
      <c r="B2145" s="112"/>
      <c r="C2145" s="113" t="s">
        <v>1949</v>
      </c>
      <c r="D2145" s="112" t="s">
        <v>3</v>
      </c>
      <c r="E2145" s="114">
        <v>101.94</v>
      </c>
      <c r="F2145" s="114">
        <v>20.6</v>
      </c>
      <c r="G2145" s="114">
        <v>122.54</v>
      </c>
    </row>
    <row r="2146" spans="1:7">
      <c r="A2146" s="112" t="s">
        <v>5956</v>
      </c>
      <c r="B2146" s="112"/>
      <c r="C2146" s="113" t="s">
        <v>1950</v>
      </c>
      <c r="D2146" s="112" t="s">
        <v>3</v>
      </c>
      <c r="E2146" s="114">
        <v>76.52</v>
      </c>
      <c r="F2146" s="114">
        <v>30.91</v>
      </c>
      <c r="G2146" s="114">
        <v>107.43</v>
      </c>
    </row>
    <row r="2147" spans="1:7">
      <c r="A2147" s="112" t="s">
        <v>5957</v>
      </c>
      <c r="B2147" s="112"/>
      <c r="C2147" s="113" t="s">
        <v>1951</v>
      </c>
      <c r="D2147" s="112" t="s">
        <v>3</v>
      </c>
      <c r="E2147" s="114">
        <v>96.21</v>
      </c>
      <c r="F2147" s="114">
        <v>30.91</v>
      </c>
      <c r="G2147" s="114">
        <v>127.12</v>
      </c>
    </row>
    <row r="2148" spans="1:7" ht="26.25">
      <c r="A2148" s="112" t="s">
        <v>5958</v>
      </c>
      <c r="B2148" s="112"/>
      <c r="C2148" s="113" t="s">
        <v>1952</v>
      </c>
      <c r="D2148" s="112" t="s">
        <v>3</v>
      </c>
      <c r="E2148" s="114">
        <v>328.03</v>
      </c>
      <c r="F2148" s="114">
        <v>34.340000000000003</v>
      </c>
      <c r="G2148" s="114">
        <v>362.37</v>
      </c>
    </row>
    <row r="2149" spans="1:7" ht="26.25">
      <c r="A2149" s="112" t="s">
        <v>5959</v>
      </c>
      <c r="B2149" s="112"/>
      <c r="C2149" s="113" t="s">
        <v>1953</v>
      </c>
      <c r="D2149" s="112" t="s">
        <v>3</v>
      </c>
      <c r="E2149" s="114">
        <v>514.88</v>
      </c>
      <c r="F2149" s="114">
        <v>34.340000000000003</v>
      </c>
      <c r="G2149" s="114">
        <v>549.22</v>
      </c>
    </row>
    <row r="2150" spans="1:7" ht="26.25">
      <c r="A2150" s="112" t="s">
        <v>5960</v>
      </c>
      <c r="B2150" s="112"/>
      <c r="C2150" s="113" t="s">
        <v>1954</v>
      </c>
      <c r="D2150" s="112" t="s">
        <v>3</v>
      </c>
      <c r="E2150" s="114">
        <v>1672</v>
      </c>
      <c r="F2150" s="114">
        <v>68.680000000000007</v>
      </c>
      <c r="G2150" s="114">
        <v>1740.68</v>
      </c>
    </row>
    <row r="2151" spans="1:7" ht="26.25">
      <c r="A2151" s="112" t="s">
        <v>5961</v>
      </c>
      <c r="B2151" s="112"/>
      <c r="C2151" s="113" t="s">
        <v>1955</v>
      </c>
      <c r="D2151" s="112" t="s">
        <v>3</v>
      </c>
      <c r="E2151" s="114">
        <v>2751.75</v>
      </c>
      <c r="F2151" s="114">
        <v>68.680000000000007</v>
      </c>
      <c r="G2151" s="114">
        <v>2820.43</v>
      </c>
    </row>
    <row r="2152" spans="1:7" ht="26.25">
      <c r="A2152" s="112" t="s">
        <v>5962</v>
      </c>
      <c r="B2152" s="112"/>
      <c r="C2152" s="113" t="s">
        <v>1956</v>
      </c>
      <c r="D2152" s="112" t="s">
        <v>3</v>
      </c>
      <c r="E2152" s="114">
        <v>5067.63</v>
      </c>
      <c r="F2152" s="114">
        <v>68.680000000000007</v>
      </c>
      <c r="G2152" s="114">
        <v>5136.3100000000004</v>
      </c>
    </row>
    <row r="2153" spans="1:7" ht="26.25">
      <c r="A2153" s="112" t="s">
        <v>5963</v>
      </c>
      <c r="B2153" s="112"/>
      <c r="C2153" s="113" t="s">
        <v>1957</v>
      </c>
      <c r="D2153" s="112" t="s">
        <v>3</v>
      </c>
      <c r="E2153" s="114">
        <v>3223.59</v>
      </c>
      <c r="F2153" s="114">
        <v>68.680000000000007</v>
      </c>
      <c r="G2153" s="114">
        <v>3292.27</v>
      </c>
    </row>
    <row r="2154" spans="1:7" ht="26.25">
      <c r="A2154" s="112" t="s">
        <v>5964</v>
      </c>
      <c r="B2154" s="112"/>
      <c r="C2154" s="113" t="s">
        <v>1958</v>
      </c>
      <c r="D2154" s="112" t="s">
        <v>3</v>
      </c>
      <c r="E2154" s="114">
        <v>7000.56</v>
      </c>
      <c r="F2154" s="114">
        <v>68.680000000000007</v>
      </c>
      <c r="G2154" s="114">
        <v>7069.24</v>
      </c>
    </row>
    <row r="2155" spans="1:7" ht="26.25">
      <c r="A2155" s="112" t="s">
        <v>5965</v>
      </c>
      <c r="B2155" s="112"/>
      <c r="C2155" s="113" t="s">
        <v>1959</v>
      </c>
      <c r="D2155" s="112" t="s">
        <v>3</v>
      </c>
      <c r="E2155" s="114">
        <v>9817.68</v>
      </c>
      <c r="F2155" s="114">
        <v>68.680000000000007</v>
      </c>
      <c r="G2155" s="114">
        <v>9886.36</v>
      </c>
    </row>
    <row r="2156" spans="1:7">
      <c r="A2156" s="112" t="s">
        <v>5966</v>
      </c>
      <c r="B2156" s="112"/>
      <c r="C2156" s="113" t="s">
        <v>1960</v>
      </c>
      <c r="D2156" s="112" t="s">
        <v>3</v>
      </c>
      <c r="E2156" s="114">
        <v>7.11</v>
      </c>
      <c r="F2156" s="114">
        <v>6.87</v>
      </c>
      <c r="G2156" s="114">
        <v>13.98</v>
      </c>
    </row>
    <row r="2157" spans="1:7">
      <c r="A2157" s="112" t="s">
        <v>5967</v>
      </c>
      <c r="B2157" s="112"/>
      <c r="C2157" s="113" t="s">
        <v>1961</v>
      </c>
      <c r="D2157" s="112" t="s">
        <v>3</v>
      </c>
      <c r="E2157" s="114">
        <v>9.59</v>
      </c>
      <c r="F2157" s="114">
        <v>6.87</v>
      </c>
      <c r="G2157" s="114">
        <v>16.46</v>
      </c>
    </row>
    <row r="2158" spans="1:7">
      <c r="A2158" s="112" t="s">
        <v>5968</v>
      </c>
      <c r="B2158" s="112"/>
      <c r="C2158" s="113" t="s">
        <v>1962</v>
      </c>
      <c r="D2158" s="112" t="s">
        <v>3</v>
      </c>
      <c r="E2158" s="114">
        <v>15.35</v>
      </c>
      <c r="F2158" s="114">
        <v>6.87</v>
      </c>
      <c r="G2158" s="114">
        <v>22.22</v>
      </c>
    </row>
    <row r="2159" spans="1:7">
      <c r="A2159" s="112" t="s">
        <v>5969</v>
      </c>
      <c r="B2159" s="112"/>
      <c r="C2159" s="113" t="s">
        <v>1963</v>
      </c>
      <c r="D2159" s="112" t="s">
        <v>3</v>
      </c>
      <c r="E2159" s="114">
        <v>31.05</v>
      </c>
      <c r="F2159" s="114">
        <v>6.87</v>
      </c>
      <c r="G2159" s="114">
        <v>37.92</v>
      </c>
    </row>
    <row r="2160" spans="1:7">
      <c r="A2160" s="112" t="s">
        <v>5970</v>
      </c>
      <c r="B2160" s="112"/>
      <c r="C2160" s="113" t="s">
        <v>1964</v>
      </c>
      <c r="D2160" s="112" t="s">
        <v>3</v>
      </c>
      <c r="E2160" s="114">
        <v>34.14</v>
      </c>
      <c r="F2160" s="114">
        <v>6.87</v>
      </c>
      <c r="G2160" s="114">
        <v>41.01</v>
      </c>
    </row>
    <row r="2161" spans="1:7">
      <c r="A2161" s="112" t="s">
        <v>5971</v>
      </c>
      <c r="B2161" s="112"/>
      <c r="C2161" s="113" t="s">
        <v>1965</v>
      </c>
      <c r="D2161" s="112" t="s">
        <v>3</v>
      </c>
      <c r="E2161" s="114">
        <v>42.24</v>
      </c>
      <c r="F2161" s="114">
        <v>6.87</v>
      </c>
      <c r="G2161" s="114">
        <v>49.11</v>
      </c>
    </row>
    <row r="2162" spans="1:7">
      <c r="A2162" s="112" t="s">
        <v>5972</v>
      </c>
      <c r="B2162" s="112"/>
      <c r="C2162" s="113" t="s">
        <v>1966</v>
      </c>
      <c r="D2162" s="112" t="s">
        <v>3</v>
      </c>
      <c r="E2162" s="114">
        <v>605.73</v>
      </c>
      <c r="F2162" s="114">
        <v>6.87</v>
      </c>
      <c r="G2162" s="114">
        <v>612.6</v>
      </c>
    </row>
    <row r="2163" spans="1:7">
      <c r="A2163" s="112" t="s">
        <v>5973</v>
      </c>
      <c r="B2163" s="112"/>
      <c r="C2163" s="113" t="s">
        <v>1967</v>
      </c>
      <c r="D2163" s="112" t="s">
        <v>3</v>
      </c>
      <c r="E2163" s="114">
        <v>40.96</v>
      </c>
      <c r="F2163" s="114">
        <v>6.87</v>
      </c>
      <c r="G2163" s="114">
        <v>47.83</v>
      </c>
    </row>
    <row r="2164" spans="1:7">
      <c r="A2164" s="112" t="s">
        <v>5974</v>
      </c>
      <c r="B2164" s="112"/>
      <c r="C2164" s="113" t="s">
        <v>1968</v>
      </c>
      <c r="D2164" s="112" t="s">
        <v>3</v>
      </c>
      <c r="E2164" s="114">
        <v>42.66</v>
      </c>
      <c r="F2164" s="114">
        <v>6.87</v>
      </c>
      <c r="G2164" s="114">
        <v>49.53</v>
      </c>
    </row>
    <row r="2165" spans="1:7">
      <c r="A2165" s="112" t="s">
        <v>5975</v>
      </c>
      <c r="B2165" s="112"/>
      <c r="C2165" s="113" t="s">
        <v>1969</v>
      </c>
      <c r="D2165" s="112" t="s">
        <v>3</v>
      </c>
      <c r="E2165" s="114">
        <v>51.52</v>
      </c>
      <c r="F2165" s="114">
        <v>6.87</v>
      </c>
      <c r="G2165" s="114">
        <v>58.39</v>
      </c>
    </row>
    <row r="2166" spans="1:7">
      <c r="A2166" s="112" t="s">
        <v>5976</v>
      </c>
      <c r="B2166" s="112"/>
      <c r="C2166" s="113" t="s">
        <v>1970</v>
      </c>
      <c r="D2166" s="112" t="s">
        <v>3</v>
      </c>
      <c r="E2166" s="114">
        <v>844.64</v>
      </c>
      <c r="F2166" s="114">
        <v>6.87</v>
      </c>
      <c r="G2166" s="114">
        <v>851.51</v>
      </c>
    </row>
    <row r="2167" spans="1:7" ht="26.25">
      <c r="A2167" s="112" t="s">
        <v>5977</v>
      </c>
      <c r="B2167" s="112"/>
      <c r="C2167" s="113" t="s">
        <v>1971</v>
      </c>
      <c r="D2167" s="112" t="s">
        <v>3</v>
      </c>
      <c r="E2167" s="114">
        <v>21614.55</v>
      </c>
      <c r="F2167" s="114">
        <v>68.680000000000007</v>
      </c>
      <c r="G2167" s="114">
        <v>21683.23</v>
      </c>
    </row>
    <row r="2168" spans="1:7" ht="26.25">
      <c r="A2168" s="112" t="s">
        <v>5978</v>
      </c>
      <c r="B2168" s="112"/>
      <c r="C2168" s="113" t="s">
        <v>1972</v>
      </c>
      <c r="D2168" s="112" t="s">
        <v>3</v>
      </c>
      <c r="E2168" s="114">
        <v>32641.7</v>
      </c>
      <c r="F2168" s="114">
        <v>68.680000000000007</v>
      </c>
      <c r="G2168" s="114">
        <v>32710.38</v>
      </c>
    </row>
    <row r="2169" spans="1:7">
      <c r="A2169" s="112" t="s">
        <v>5979</v>
      </c>
      <c r="B2169" s="112"/>
      <c r="C2169" s="113" t="s">
        <v>1973</v>
      </c>
      <c r="D2169" s="112" t="s">
        <v>3</v>
      </c>
      <c r="E2169" s="114">
        <v>214702.09</v>
      </c>
      <c r="F2169" s="114">
        <v>34.340000000000003</v>
      </c>
      <c r="G2169" s="114">
        <v>214736.43</v>
      </c>
    </row>
    <row r="2170" spans="1:7">
      <c r="A2170" s="107" t="s">
        <v>5980</v>
      </c>
      <c r="B2170" s="108" t="s">
        <v>1974</v>
      </c>
      <c r="C2170" s="109"/>
      <c r="D2170" s="111"/>
      <c r="E2170" s="111"/>
      <c r="F2170" s="111"/>
      <c r="G2170" s="111"/>
    </row>
    <row r="2171" spans="1:7" ht="26.25">
      <c r="A2171" s="112" t="s">
        <v>5981</v>
      </c>
      <c r="B2171" s="112"/>
      <c r="C2171" s="113" t="s">
        <v>1975</v>
      </c>
      <c r="D2171" s="112" t="s">
        <v>3</v>
      </c>
      <c r="E2171" s="114">
        <v>1898.12</v>
      </c>
      <c r="F2171" s="114">
        <v>34.340000000000003</v>
      </c>
      <c r="G2171" s="114">
        <v>1932.46</v>
      </c>
    </row>
    <row r="2172" spans="1:7" ht="26.25">
      <c r="A2172" s="112" t="s">
        <v>5982</v>
      </c>
      <c r="B2172" s="112"/>
      <c r="C2172" s="113" t="s">
        <v>1976</v>
      </c>
      <c r="D2172" s="112" t="s">
        <v>3</v>
      </c>
      <c r="E2172" s="114">
        <v>896.46</v>
      </c>
      <c r="F2172" s="114">
        <v>27.47</v>
      </c>
      <c r="G2172" s="114">
        <v>923.93</v>
      </c>
    </row>
    <row r="2173" spans="1:7" ht="26.25">
      <c r="A2173" s="112" t="s">
        <v>5983</v>
      </c>
      <c r="B2173" s="112"/>
      <c r="C2173" s="113" t="s">
        <v>1977</v>
      </c>
      <c r="D2173" s="112" t="s">
        <v>3</v>
      </c>
      <c r="E2173" s="114">
        <v>1006.67</v>
      </c>
      <c r="F2173" s="114">
        <v>27.47</v>
      </c>
      <c r="G2173" s="114">
        <v>1034.1400000000001</v>
      </c>
    </row>
    <row r="2174" spans="1:7" ht="26.25">
      <c r="A2174" s="112" t="s">
        <v>5984</v>
      </c>
      <c r="B2174" s="112"/>
      <c r="C2174" s="113" t="s">
        <v>1978</v>
      </c>
      <c r="D2174" s="112" t="s">
        <v>3</v>
      </c>
      <c r="E2174" s="114">
        <v>1183.31</v>
      </c>
      <c r="F2174" s="114">
        <v>34.340000000000003</v>
      </c>
      <c r="G2174" s="114">
        <v>1217.6500000000001</v>
      </c>
    </row>
    <row r="2175" spans="1:7" ht="26.25">
      <c r="A2175" s="112" t="s">
        <v>5985</v>
      </c>
      <c r="B2175" s="112"/>
      <c r="C2175" s="113" t="s">
        <v>1979</v>
      </c>
      <c r="D2175" s="112" t="s">
        <v>3</v>
      </c>
      <c r="E2175" s="114">
        <v>1827.31</v>
      </c>
      <c r="F2175" s="114">
        <v>41.21</v>
      </c>
      <c r="G2175" s="114">
        <v>1868.52</v>
      </c>
    </row>
    <row r="2176" spans="1:7" ht="26.25">
      <c r="A2176" s="112" t="s">
        <v>5986</v>
      </c>
      <c r="B2176" s="112"/>
      <c r="C2176" s="113" t="s">
        <v>1980</v>
      </c>
      <c r="D2176" s="112" t="s">
        <v>3</v>
      </c>
      <c r="E2176" s="114">
        <v>2630.09</v>
      </c>
      <c r="F2176" s="114">
        <v>51.52</v>
      </c>
      <c r="G2176" s="114">
        <v>2681.61</v>
      </c>
    </row>
    <row r="2177" spans="1:7" ht="26.25">
      <c r="A2177" s="112" t="s">
        <v>5987</v>
      </c>
      <c r="B2177" s="112"/>
      <c r="C2177" s="113" t="s">
        <v>1981</v>
      </c>
      <c r="D2177" s="112" t="s">
        <v>3</v>
      </c>
      <c r="E2177" s="114">
        <v>5595.17</v>
      </c>
      <c r="F2177" s="114">
        <v>51.52</v>
      </c>
      <c r="G2177" s="114">
        <v>5646.69</v>
      </c>
    </row>
    <row r="2178" spans="1:7" ht="26.25">
      <c r="A2178" s="112" t="s">
        <v>5988</v>
      </c>
      <c r="B2178" s="112"/>
      <c r="C2178" s="113" t="s">
        <v>1982</v>
      </c>
      <c r="D2178" s="112" t="s">
        <v>3</v>
      </c>
      <c r="E2178" s="114">
        <v>1073.79</v>
      </c>
      <c r="F2178" s="114">
        <v>27.47</v>
      </c>
      <c r="G2178" s="114">
        <v>1101.26</v>
      </c>
    </row>
    <row r="2179" spans="1:7" ht="26.25">
      <c r="A2179" s="112" t="s">
        <v>5989</v>
      </c>
      <c r="B2179" s="112"/>
      <c r="C2179" s="113" t="s">
        <v>1983</v>
      </c>
      <c r="D2179" s="112" t="s">
        <v>3</v>
      </c>
      <c r="E2179" s="114">
        <v>1256.33</v>
      </c>
      <c r="F2179" s="114">
        <v>27.47</v>
      </c>
      <c r="G2179" s="114">
        <v>1283.8</v>
      </c>
    </row>
    <row r="2180" spans="1:7" ht="26.25">
      <c r="A2180" s="112" t="s">
        <v>5990</v>
      </c>
      <c r="B2180" s="112"/>
      <c r="C2180" s="113" t="s">
        <v>1984</v>
      </c>
      <c r="D2180" s="112" t="s">
        <v>3</v>
      </c>
      <c r="E2180" s="114">
        <v>2036.07</v>
      </c>
      <c r="F2180" s="114">
        <v>27.47</v>
      </c>
      <c r="G2180" s="114">
        <v>2063.54</v>
      </c>
    </row>
    <row r="2181" spans="1:7" ht="26.25">
      <c r="A2181" s="112" t="s">
        <v>5991</v>
      </c>
      <c r="B2181" s="112"/>
      <c r="C2181" s="113" t="s">
        <v>1985</v>
      </c>
      <c r="D2181" s="112" t="s">
        <v>3</v>
      </c>
      <c r="E2181" s="114">
        <v>2308.1999999999998</v>
      </c>
      <c r="F2181" s="114">
        <v>34.340000000000003</v>
      </c>
      <c r="G2181" s="114">
        <v>2342.54</v>
      </c>
    </row>
    <row r="2182" spans="1:7" ht="26.25">
      <c r="A2182" s="112" t="s">
        <v>5992</v>
      </c>
      <c r="B2182" s="112"/>
      <c r="C2182" s="113" t="s">
        <v>1986</v>
      </c>
      <c r="D2182" s="112" t="s">
        <v>3</v>
      </c>
      <c r="E2182" s="114">
        <v>4420.34</v>
      </c>
      <c r="F2182" s="114">
        <v>41.21</v>
      </c>
      <c r="G2182" s="114">
        <v>4461.55</v>
      </c>
    </row>
    <row r="2183" spans="1:7" ht="26.25">
      <c r="A2183" s="112" t="s">
        <v>5993</v>
      </c>
      <c r="B2183" s="112"/>
      <c r="C2183" s="113" t="s">
        <v>1987</v>
      </c>
      <c r="D2183" s="112" t="s">
        <v>3</v>
      </c>
      <c r="E2183" s="114">
        <v>197.24</v>
      </c>
      <c r="F2183" s="114">
        <v>27.47</v>
      </c>
      <c r="G2183" s="114">
        <v>224.71</v>
      </c>
    </row>
    <row r="2184" spans="1:7" ht="26.25">
      <c r="A2184" s="112" t="s">
        <v>5994</v>
      </c>
      <c r="B2184" s="112"/>
      <c r="C2184" s="113" t="s">
        <v>1988</v>
      </c>
      <c r="D2184" s="112" t="s">
        <v>3</v>
      </c>
      <c r="E2184" s="114">
        <v>366.06</v>
      </c>
      <c r="F2184" s="114">
        <v>27.47</v>
      </c>
      <c r="G2184" s="114">
        <v>393.53</v>
      </c>
    </row>
    <row r="2185" spans="1:7" ht="26.25">
      <c r="A2185" s="112" t="s">
        <v>5995</v>
      </c>
      <c r="B2185" s="112"/>
      <c r="C2185" s="113" t="s">
        <v>1989</v>
      </c>
      <c r="D2185" s="112" t="s">
        <v>3</v>
      </c>
      <c r="E2185" s="114">
        <v>520.80999999999995</v>
      </c>
      <c r="F2185" s="114">
        <v>34.340000000000003</v>
      </c>
      <c r="G2185" s="114">
        <v>555.15</v>
      </c>
    </row>
    <row r="2186" spans="1:7" ht="26.25">
      <c r="A2186" s="112" t="s">
        <v>5996</v>
      </c>
      <c r="B2186" s="112"/>
      <c r="C2186" s="113" t="s">
        <v>1990</v>
      </c>
      <c r="D2186" s="112" t="s">
        <v>3</v>
      </c>
      <c r="E2186" s="114">
        <v>912.26</v>
      </c>
      <c r="F2186" s="114">
        <v>41.21</v>
      </c>
      <c r="G2186" s="114">
        <v>953.47</v>
      </c>
    </row>
    <row r="2187" spans="1:7">
      <c r="A2187" s="112" t="s">
        <v>5997</v>
      </c>
      <c r="B2187" s="112"/>
      <c r="C2187" s="113" t="s">
        <v>1991</v>
      </c>
      <c r="D2187" s="112" t="s">
        <v>3</v>
      </c>
      <c r="E2187" s="114">
        <v>3248.54</v>
      </c>
      <c r="F2187" s="114">
        <v>41.21</v>
      </c>
      <c r="G2187" s="114">
        <v>3289.75</v>
      </c>
    </row>
    <row r="2188" spans="1:7" ht="26.25">
      <c r="A2188" s="112" t="s">
        <v>5998</v>
      </c>
      <c r="B2188" s="112"/>
      <c r="C2188" s="113" t="s">
        <v>1992</v>
      </c>
      <c r="D2188" s="112" t="s">
        <v>3</v>
      </c>
      <c r="E2188" s="114">
        <v>4508.3</v>
      </c>
      <c r="F2188" s="114">
        <v>51.52</v>
      </c>
      <c r="G2188" s="114">
        <v>4559.82</v>
      </c>
    </row>
    <row r="2189" spans="1:7" ht="26.25">
      <c r="A2189" s="112" t="s">
        <v>5999</v>
      </c>
      <c r="B2189" s="112"/>
      <c r="C2189" s="113" t="s">
        <v>1993</v>
      </c>
      <c r="D2189" s="112" t="s">
        <v>3</v>
      </c>
      <c r="E2189" s="114">
        <v>6771.89</v>
      </c>
      <c r="F2189" s="114">
        <v>61.81</v>
      </c>
      <c r="G2189" s="114">
        <v>6833.7</v>
      </c>
    </row>
    <row r="2190" spans="1:7" ht="26.25">
      <c r="A2190" s="112" t="s">
        <v>6000</v>
      </c>
      <c r="B2190" s="112"/>
      <c r="C2190" s="113" t="s">
        <v>1994</v>
      </c>
      <c r="D2190" s="112" t="s">
        <v>3</v>
      </c>
      <c r="E2190" s="114">
        <v>4593.4799999999996</v>
      </c>
      <c r="F2190" s="114">
        <v>81.28</v>
      </c>
      <c r="G2190" s="114">
        <v>4674.76</v>
      </c>
    </row>
    <row r="2191" spans="1:7">
      <c r="A2191" s="112" t="s">
        <v>6001</v>
      </c>
      <c r="B2191" s="112"/>
      <c r="C2191" s="113" t="s">
        <v>1995</v>
      </c>
      <c r="D2191" s="112" t="s">
        <v>3</v>
      </c>
      <c r="E2191" s="114">
        <v>21.13</v>
      </c>
      <c r="F2191" s="114">
        <v>6.87</v>
      </c>
      <c r="G2191" s="114">
        <v>28</v>
      </c>
    </row>
    <row r="2192" spans="1:7">
      <c r="A2192" s="112" t="s">
        <v>6002</v>
      </c>
      <c r="B2192" s="112"/>
      <c r="C2192" s="113" t="s">
        <v>1996</v>
      </c>
      <c r="D2192" s="112" t="s">
        <v>3</v>
      </c>
      <c r="E2192" s="114">
        <v>31.64</v>
      </c>
      <c r="F2192" s="114">
        <v>6.87</v>
      </c>
      <c r="G2192" s="114">
        <v>38.51</v>
      </c>
    </row>
    <row r="2193" spans="1:7">
      <c r="A2193" s="112" t="s">
        <v>6003</v>
      </c>
      <c r="B2193" s="112"/>
      <c r="C2193" s="113" t="s">
        <v>1997</v>
      </c>
      <c r="D2193" s="112" t="s">
        <v>3</v>
      </c>
      <c r="E2193" s="114">
        <v>46.39</v>
      </c>
      <c r="F2193" s="114">
        <v>6.87</v>
      </c>
      <c r="G2193" s="114">
        <v>53.26</v>
      </c>
    </row>
    <row r="2194" spans="1:7">
      <c r="A2194" s="112" t="s">
        <v>6004</v>
      </c>
      <c r="B2194" s="112"/>
      <c r="C2194" s="113" t="s">
        <v>1998</v>
      </c>
      <c r="D2194" s="112" t="s">
        <v>3</v>
      </c>
      <c r="E2194" s="114">
        <v>215</v>
      </c>
      <c r="F2194" s="114">
        <v>27.47</v>
      </c>
      <c r="G2194" s="114">
        <v>242.47</v>
      </c>
    </row>
    <row r="2195" spans="1:7">
      <c r="A2195" s="107" t="s">
        <v>6005</v>
      </c>
      <c r="B2195" s="108" t="s">
        <v>1999</v>
      </c>
      <c r="C2195" s="109"/>
      <c r="D2195" s="111"/>
      <c r="E2195" s="111"/>
      <c r="F2195" s="111"/>
      <c r="G2195" s="111"/>
    </row>
    <row r="2196" spans="1:7">
      <c r="A2196" s="112" t="s">
        <v>6006</v>
      </c>
      <c r="B2196" s="112"/>
      <c r="C2196" s="113" t="s">
        <v>2000</v>
      </c>
      <c r="D2196" s="112" t="s">
        <v>3</v>
      </c>
      <c r="E2196" s="114">
        <v>1280.07</v>
      </c>
      <c r="F2196" s="114">
        <v>169.1</v>
      </c>
      <c r="G2196" s="114">
        <v>1449.17</v>
      </c>
    </row>
    <row r="2197" spans="1:7">
      <c r="A2197" s="112" t="s">
        <v>6007</v>
      </c>
      <c r="B2197" s="112"/>
      <c r="C2197" s="113" t="s">
        <v>2001</v>
      </c>
      <c r="D2197" s="112" t="s">
        <v>3</v>
      </c>
      <c r="E2197" s="114">
        <v>926.21</v>
      </c>
      <c r="F2197" s="114">
        <v>169.1</v>
      </c>
      <c r="G2197" s="114">
        <v>1095.31</v>
      </c>
    </row>
    <row r="2198" spans="1:7" ht="26.25">
      <c r="A2198" s="112" t="s">
        <v>6008</v>
      </c>
      <c r="B2198" s="112"/>
      <c r="C2198" s="113" t="s">
        <v>2002</v>
      </c>
      <c r="D2198" s="112" t="s">
        <v>3</v>
      </c>
      <c r="E2198" s="114">
        <v>1142.07</v>
      </c>
      <c r="F2198" s="114">
        <v>169.1</v>
      </c>
      <c r="G2198" s="114">
        <v>1311.17</v>
      </c>
    </row>
    <row r="2199" spans="1:7" ht="26.25">
      <c r="A2199" s="112" t="s">
        <v>6009</v>
      </c>
      <c r="B2199" s="112"/>
      <c r="C2199" s="113" t="s">
        <v>2003</v>
      </c>
      <c r="D2199" s="112" t="s">
        <v>3</v>
      </c>
      <c r="E2199" s="114">
        <v>228.83</v>
      </c>
      <c r="F2199" s="114">
        <v>62.62</v>
      </c>
      <c r="G2199" s="114">
        <v>291.45</v>
      </c>
    </row>
    <row r="2200" spans="1:7" ht="26.25">
      <c r="A2200" s="112" t="s">
        <v>6010</v>
      </c>
      <c r="B2200" s="112"/>
      <c r="C2200" s="113" t="s">
        <v>2004</v>
      </c>
      <c r="D2200" s="112" t="s">
        <v>3</v>
      </c>
      <c r="E2200" s="114">
        <v>259.14</v>
      </c>
      <c r="F2200" s="114">
        <v>62.62</v>
      </c>
      <c r="G2200" s="114">
        <v>321.76</v>
      </c>
    </row>
    <row r="2201" spans="1:7" ht="26.25">
      <c r="A2201" s="112" t="s">
        <v>6011</v>
      </c>
      <c r="B2201" s="112"/>
      <c r="C2201" s="113" t="s">
        <v>2005</v>
      </c>
      <c r="D2201" s="112" t="s">
        <v>3</v>
      </c>
      <c r="E2201" s="114">
        <v>233.51</v>
      </c>
      <c r="F2201" s="114">
        <v>62.62</v>
      </c>
      <c r="G2201" s="114">
        <v>296.13</v>
      </c>
    </row>
    <row r="2202" spans="1:7">
      <c r="A2202" s="112" t="s">
        <v>6012</v>
      </c>
      <c r="B2202" s="112"/>
      <c r="C2202" s="113" t="s">
        <v>2006</v>
      </c>
      <c r="D2202" s="112" t="s">
        <v>3</v>
      </c>
      <c r="E2202" s="114">
        <v>734.76</v>
      </c>
      <c r="F2202" s="114">
        <v>169.1</v>
      </c>
      <c r="G2202" s="114">
        <v>903.86</v>
      </c>
    </row>
    <row r="2203" spans="1:7">
      <c r="A2203" s="112" t="s">
        <v>6013</v>
      </c>
      <c r="B2203" s="112"/>
      <c r="C2203" s="113" t="s">
        <v>2007</v>
      </c>
      <c r="D2203" s="112" t="s">
        <v>3</v>
      </c>
      <c r="E2203" s="114">
        <v>872.09</v>
      </c>
      <c r="F2203" s="114">
        <v>169.1</v>
      </c>
      <c r="G2203" s="114">
        <v>1041.19</v>
      </c>
    </row>
    <row r="2204" spans="1:7">
      <c r="A2204" s="112" t="s">
        <v>6014</v>
      </c>
      <c r="B2204" s="112"/>
      <c r="C2204" s="113" t="s">
        <v>2008</v>
      </c>
      <c r="D2204" s="112" t="s">
        <v>3</v>
      </c>
      <c r="E2204" s="114">
        <v>947.8</v>
      </c>
      <c r="F2204" s="114">
        <v>169.1</v>
      </c>
      <c r="G2204" s="114">
        <v>1116.9000000000001</v>
      </c>
    </row>
    <row r="2205" spans="1:7">
      <c r="A2205" s="107" t="s">
        <v>6015</v>
      </c>
      <c r="B2205" s="108" t="s">
        <v>2009</v>
      </c>
      <c r="C2205" s="109"/>
      <c r="D2205" s="111"/>
      <c r="E2205" s="111"/>
      <c r="F2205" s="111"/>
      <c r="G2205" s="111"/>
    </row>
    <row r="2206" spans="1:7">
      <c r="A2206" s="112" t="s">
        <v>6016</v>
      </c>
      <c r="B2206" s="112"/>
      <c r="C2206" s="113" t="s">
        <v>2010</v>
      </c>
      <c r="D2206" s="112" t="s">
        <v>2011</v>
      </c>
      <c r="E2206" s="114">
        <v>173.73</v>
      </c>
      <c r="F2206" s="114">
        <v>0.43</v>
      </c>
      <c r="G2206" s="114">
        <v>174.16</v>
      </c>
    </row>
    <row r="2207" spans="1:7">
      <c r="A2207" s="107" t="s">
        <v>6017</v>
      </c>
      <c r="B2207" s="108" t="s">
        <v>2012</v>
      </c>
      <c r="C2207" s="109"/>
      <c r="D2207" s="111"/>
      <c r="E2207" s="111"/>
      <c r="F2207" s="111"/>
      <c r="G2207" s="111"/>
    </row>
    <row r="2208" spans="1:7">
      <c r="A2208" s="112" t="s">
        <v>6018</v>
      </c>
      <c r="B2208" s="112"/>
      <c r="C2208" s="113" t="s">
        <v>8175</v>
      </c>
      <c r="D2208" s="112" t="s">
        <v>3</v>
      </c>
      <c r="E2208" s="114">
        <v>128.04</v>
      </c>
      <c r="F2208" s="114">
        <v>8.58</v>
      </c>
      <c r="G2208" s="114">
        <v>136.62</v>
      </c>
    </row>
    <row r="2209" spans="1:7">
      <c r="A2209" s="112" t="s">
        <v>6019</v>
      </c>
      <c r="B2209" s="112"/>
      <c r="C2209" s="113" t="s">
        <v>8176</v>
      </c>
      <c r="D2209" s="112" t="s">
        <v>3</v>
      </c>
      <c r="E2209" s="114">
        <v>129.21</v>
      </c>
      <c r="F2209" s="114">
        <v>8.58</v>
      </c>
      <c r="G2209" s="114">
        <v>137.79</v>
      </c>
    </row>
    <row r="2210" spans="1:7">
      <c r="A2210" s="112" t="s">
        <v>8177</v>
      </c>
      <c r="B2210" s="112"/>
      <c r="C2210" s="113" t="s">
        <v>8178</v>
      </c>
      <c r="D2210" s="112" t="s">
        <v>3</v>
      </c>
      <c r="E2210" s="114">
        <v>158.91999999999999</v>
      </c>
      <c r="F2210" s="114">
        <v>8.58</v>
      </c>
      <c r="G2210" s="114">
        <v>167.5</v>
      </c>
    </row>
    <row r="2211" spans="1:7">
      <c r="A2211" s="112" t="s">
        <v>6020</v>
      </c>
      <c r="B2211" s="112"/>
      <c r="C2211" s="113" t="s">
        <v>8179</v>
      </c>
      <c r="D2211" s="112" t="s">
        <v>3</v>
      </c>
      <c r="E2211" s="114">
        <v>160.4</v>
      </c>
      <c r="F2211" s="114">
        <v>8.58</v>
      </c>
      <c r="G2211" s="114">
        <v>168.98</v>
      </c>
    </row>
    <row r="2212" spans="1:7">
      <c r="A2212" s="112" t="s">
        <v>6021</v>
      </c>
      <c r="B2212" s="112"/>
      <c r="C2212" s="113" t="s">
        <v>8180</v>
      </c>
      <c r="D2212" s="112" t="s">
        <v>3</v>
      </c>
      <c r="E2212" s="114">
        <v>196.85</v>
      </c>
      <c r="F2212" s="114">
        <v>8.58</v>
      </c>
      <c r="G2212" s="114">
        <v>205.43</v>
      </c>
    </row>
    <row r="2213" spans="1:7">
      <c r="A2213" s="112" t="s">
        <v>6022</v>
      </c>
      <c r="B2213" s="112"/>
      <c r="C2213" s="113" t="s">
        <v>8181</v>
      </c>
      <c r="D2213" s="112" t="s">
        <v>3</v>
      </c>
      <c r="E2213" s="114">
        <v>294.95999999999998</v>
      </c>
      <c r="F2213" s="114">
        <v>8.58</v>
      </c>
      <c r="G2213" s="114">
        <v>303.54000000000002</v>
      </c>
    </row>
    <row r="2214" spans="1:7">
      <c r="A2214" s="112" t="s">
        <v>6023</v>
      </c>
      <c r="B2214" s="112"/>
      <c r="C2214" s="113" t="s">
        <v>8182</v>
      </c>
      <c r="D2214" s="112" t="s">
        <v>3</v>
      </c>
      <c r="E2214" s="114">
        <v>354.2</v>
      </c>
      <c r="F2214" s="114">
        <v>8.58</v>
      </c>
      <c r="G2214" s="114">
        <v>362.78</v>
      </c>
    </row>
    <row r="2215" spans="1:7">
      <c r="A2215" s="112" t="s">
        <v>8183</v>
      </c>
      <c r="B2215" s="112"/>
      <c r="C2215" s="113" t="s">
        <v>8184</v>
      </c>
      <c r="D2215" s="112" t="s">
        <v>3</v>
      </c>
      <c r="E2215" s="114">
        <v>499.89</v>
      </c>
      <c r="F2215" s="114">
        <v>8.58</v>
      </c>
      <c r="G2215" s="114">
        <v>508.47</v>
      </c>
    </row>
    <row r="2216" spans="1:7">
      <c r="A2216" s="112" t="s">
        <v>6024</v>
      </c>
      <c r="B2216" s="112"/>
      <c r="C2216" s="113" t="s">
        <v>8185</v>
      </c>
      <c r="D2216" s="112" t="s">
        <v>3</v>
      </c>
      <c r="E2216" s="114">
        <v>204.67</v>
      </c>
      <c r="F2216" s="114">
        <v>8.58</v>
      </c>
      <c r="G2216" s="114">
        <v>213.25</v>
      </c>
    </row>
    <row r="2217" spans="1:7">
      <c r="A2217" s="107" t="s">
        <v>6025</v>
      </c>
      <c r="B2217" s="108" t="s">
        <v>2013</v>
      </c>
      <c r="C2217" s="109"/>
      <c r="D2217" s="111"/>
      <c r="E2217" s="111"/>
      <c r="F2217" s="111"/>
      <c r="G2217" s="111"/>
    </row>
    <row r="2218" spans="1:7" ht="26.25">
      <c r="A2218" s="112" t="s">
        <v>6026</v>
      </c>
      <c r="B2218" s="112"/>
      <c r="C2218" s="113" t="s">
        <v>2014</v>
      </c>
      <c r="D2218" s="112" t="s">
        <v>3</v>
      </c>
      <c r="E2218" s="114">
        <v>1840.12</v>
      </c>
      <c r="F2218" s="114">
        <v>52.91</v>
      </c>
      <c r="G2218" s="114">
        <v>1893.03</v>
      </c>
    </row>
    <row r="2219" spans="1:7" ht="26.25">
      <c r="A2219" s="112" t="s">
        <v>6027</v>
      </c>
      <c r="B2219" s="112"/>
      <c r="C2219" s="113" t="s">
        <v>2015</v>
      </c>
      <c r="D2219" s="112" t="s">
        <v>3</v>
      </c>
      <c r="E2219" s="114">
        <v>2450.41</v>
      </c>
      <c r="F2219" s="114">
        <v>52.91</v>
      </c>
      <c r="G2219" s="114">
        <v>2503.3200000000002</v>
      </c>
    </row>
    <row r="2220" spans="1:7" ht="26.25">
      <c r="A2220" s="112" t="s">
        <v>6028</v>
      </c>
      <c r="B2220" s="112"/>
      <c r="C2220" s="113" t="s">
        <v>2016</v>
      </c>
      <c r="D2220" s="112" t="s">
        <v>3</v>
      </c>
      <c r="E2220" s="114">
        <v>1362.4</v>
      </c>
      <c r="F2220" s="114">
        <v>52.91</v>
      </c>
      <c r="G2220" s="114">
        <v>1415.31</v>
      </c>
    </row>
    <row r="2221" spans="1:7" ht="26.25">
      <c r="A2221" s="112" t="s">
        <v>6029</v>
      </c>
      <c r="B2221" s="112"/>
      <c r="C2221" s="113" t="s">
        <v>2017</v>
      </c>
      <c r="D2221" s="112" t="s">
        <v>3</v>
      </c>
      <c r="E2221" s="114">
        <v>2478.79</v>
      </c>
      <c r="F2221" s="114">
        <v>52.91</v>
      </c>
      <c r="G2221" s="114">
        <v>2531.6999999999998</v>
      </c>
    </row>
    <row r="2222" spans="1:7">
      <c r="A2222" s="107" t="s">
        <v>6030</v>
      </c>
      <c r="B2222" s="108" t="s">
        <v>2018</v>
      </c>
      <c r="C2222" s="109"/>
      <c r="D2222" s="111"/>
      <c r="E2222" s="111"/>
      <c r="F2222" s="111"/>
      <c r="G2222" s="111"/>
    </row>
    <row r="2223" spans="1:7">
      <c r="A2223" s="112" t="s">
        <v>6031</v>
      </c>
      <c r="B2223" s="112"/>
      <c r="C2223" s="113" t="s">
        <v>2019</v>
      </c>
      <c r="D2223" s="112" t="s">
        <v>3</v>
      </c>
      <c r="E2223" s="114">
        <v>173.88</v>
      </c>
      <c r="F2223" s="114">
        <v>52.91</v>
      </c>
      <c r="G2223" s="114">
        <v>226.79</v>
      </c>
    </row>
    <row r="2224" spans="1:7">
      <c r="A2224" s="112" t="s">
        <v>6032</v>
      </c>
      <c r="B2224" s="112"/>
      <c r="C2224" s="113" t="s">
        <v>2020</v>
      </c>
      <c r="D2224" s="112" t="s">
        <v>3</v>
      </c>
      <c r="E2224" s="114">
        <v>169.1</v>
      </c>
      <c r="F2224" s="114">
        <v>52.91</v>
      </c>
      <c r="G2224" s="114">
        <v>222.01</v>
      </c>
    </row>
    <row r="2225" spans="1:7">
      <c r="A2225" s="112" t="s">
        <v>6033</v>
      </c>
      <c r="B2225" s="112"/>
      <c r="C2225" s="113" t="s">
        <v>2021</v>
      </c>
      <c r="D2225" s="112" t="s">
        <v>3</v>
      </c>
      <c r="E2225" s="114">
        <v>329.1</v>
      </c>
      <c r="F2225" s="114">
        <v>52.91</v>
      </c>
      <c r="G2225" s="114">
        <v>382.01</v>
      </c>
    </row>
    <row r="2226" spans="1:7">
      <c r="A2226" s="112" t="s">
        <v>6034</v>
      </c>
      <c r="B2226" s="112"/>
      <c r="C2226" s="113" t="s">
        <v>2022</v>
      </c>
      <c r="D2226" s="112" t="s">
        <v>3</v>
      </c>
      <c r="E2226" s="114">
        <v>113.05</v>
      </c>
      <c r="F2226" s="114">
        <v>52.91</v>
      </c>
      <c r="G2226" s="114">
        <v>165.96</v>
      </c>
    </row>
    <row r="2227" spans="1:7">
      <c r="A2227" s="112" t="s">
        <v>6035</v>
      </c>
      <c r="B2227" s="112"/>
      <c r="C2227" s="113" t="s">
        <v>2023</v>
      </c>
      <c r="D2227" s="112" t="s">
        <v>3</v>
      </c>
      <c r="E2227" s="114">
        <v>703.48</v>
      </c>
      <c r="F2227" s="114">
        <v>52.91</v>
      </c>
      <c r="G2227" s="114">
        <v>756.39</v>
      </c>
    </row>
    <row r="2228" spans="1:7">
      <c r="A2228" s="107" t="s">
        <v>6036</v>
      </c>
      <c r="B2228" s="108" t="s">
        <v>2024</v>
      </c>
      <c r="C2228" s="109"/>
      <c r="D2228" s="111"/>
      <c r="E2228" s="111"/>
      <c r="F2228" s="111"/>
      <c r="G2228" s="111"/>
    </row>
    <row r="2229" spans="1:7">
      <c r="A2229" s="112" t="s">
        <v>6037</v>
      </c>
      <c r="B2229" s="112"/>
      <c r="C2229" s="113" t="s">
        <v>2025</v>
      </c>
      <c r="D2229" s="112" t="s">
        <v>3</v>
      </c>
      <c r="E2229" s="114">
        <v>13.42</v>
      </c>
      <c r="F2229" s="114">
        <v>5.15</v>
      </c>
      <c r="G2229" s="114">
        <v>18.57</v>
      </c>
    </row>
    <row r="2230" spans="1:7">
      <c r="A2230" s="112" t="s">
        <v>6038</v>
      </c>
      <c r="B2230" s="112"/>
      <c r="C2230" s="113" t="s">
        <v>8186</v>
      </c>
      <c r="D2230" s="112" t="s">
        <v>3</v>
      </c>
      <c r="E2230" s="114">
        <v>14.86</v>
      </c>
      <c r="F2230" s="114">
        <v>1.71</v>
      </c>
      <c r="G2230" s="114">
        <v>16.57</v>
      </c>
    </row>
    <row r="2231" spans="1:7">
      <c r="A2231" s="112" t="s">
        <v>6039</v>
      </c>
      <c r="B2231" s="112"/>
      <c r="C2231" s="113" t="s">
        <v>2026</v>
      </c>
      <c r="D2231" s="112" t="s">
        <v>3</v>
      </c>
      <c r="E2231" s="114">
        <v>1.52</v>
      </c>
      <c r="F2231" s="114">
        <v>1.71</v>
      </c>
      <c r="G2231" s="114">
        <v>3.23</v>
      </c>
    </row>
    <row r="2232" spans="1:7">
      <c r="A2232" s="112" t="s">
        <v>6040</v>
      </c>
      <c r="B2232" s="112"/>
      <c r="C2232" s="113" t="s">
        <v>2027</v>
      </c>
      <c r="D2232" s="112" t="s">
        <v>3</v>
      </c>
      <c r="E2232" s="114">
        <v>11.93</v>
      </c>
      <c r="F2232" s="114">
        <v>5.15</v>
      </c>
      <c r="G2232" s="114">
        <v>17.079999999999998</v>
      </c>
    </row>
    <row r="2233" spans="1:7" ht="26.25">
      <c r="A2233" s="112" t="s">
        <v>6041</v>
      </c>
      <c r="B2233" s="112"/>
      <c r="C2233" s="113" t="s">
        <v>2028</v>
      </c>
      <c r="D2233" s="112" t="s">
        <v>3</v>
      </c>
      <c r="E2233" s="114">
        <v>0</v>
      </c>
      <c r="F2233" s="114">
        <v>17.18</v>
      </c>
      <c r="G2233" s="114">
        <v>17.18</v>
      </c>
    </row>
    <row r="2234" spans="1:7">
      <c r="A2234" s="112" t="s">
        <v>6042</v>
      </c>
      <c r="B2234" s="112"/>
      <c r="C2234" s="113" t="s">
        <v>2029</v>
      </c>
      <c r="D2234" s="112" t="s">
        <v>23</v>
      </c>
      <c r="E2234" s="114">
        <v>0</v>
      </c>
      <c r="F2234" s="114">
        <v>24.28</v>
      </c>
      <c r="G2234" s="114">
        <v>24.28</v>
      </c>
    </row>
    <row r="2235" spans="1:7">
      <c r="A2235" s="112" t="s">
        <v>6043</v>
      </c>
      <c r="B2235" s="112"/>
      <c r="C2235" s="113" t="s">
        <v>2030</v>
      </c>
      <c r="D2235" s="112" t="s">
        <v>23</v>
      </c>
      <c r="E2235" s="114">
        <v>0</v>
      </c>
      <c r="F2235" s="114">
        <v>48.54</v>
      </c>
      <c r="G2235" s="114">
        <v>48.54</v>
      </c>
    </row>
    <row r="2236" spans="1:7">
      <c r="A2236" s="112" t="s">
        <v>6044</v>
      </c>
      <c r="B2236" s="112"/>
      <c r="C2236" s="113" t="s">
        <v>2031</v>
      </c>
      <c r="D2236" s="112" t="s">
        <v>3</v>
      </c>
      <c r="E2236" s="114">
        <v>437.38</v>
      </c>
      <c r="F2236" s="114">
        <v>1.46</v>
      </c>
      <c r="G2236" s="114">
        <v>438.84</v>
      </c>
    </row>
    <row r="2237" spans="1:7">
      <c r="A2237" s="112" t="s">
        <v>6045</v>
      </c>
      <c r="B2237" s="112"/>
      <c r="C2237" s="113" t="s">
        <v>2032</v>
      </c>
      <c r="D2237" s="112" t="s">
        <v>3</v>
      </c>
      <c r="E2237" s="114">
        <v>92.33</v>
      </c>
      <c r="F2237" s="114">
        <v>3.66</v>
      </c>
      <c r="G2237" s="114">
        <v>95.99</v>
      </c>
    </row>
    <row r="2238" spans="1:7">
      <c r="A2238" s="112" t="s">
        <v>6046</v>
      </c>
      <c r="B2238" s="112"/>
      <c r="C2238" s="113" t="s">
        <v>2033</v>
      </c>
      <c r="D2238" s="112" t="s">
        <v>23</v>
      </c>
      <c r="E2238" s="114">
        <v>388.83</v>
      </c>
      <c r="F2238" s="114">
        <v>24.28</v>
      </c>
      <c r="G2238" s="114">
        <v>413.11</v>
      </c>
    </row>
    <row r="2239" spans="1:7" ht="26.25">
      <c r="A2239" s="112" t="s">
        <v>6047</v>
      </c>
      <c r="B2239" s="112"/>
      <c r="C2239" s="113" t="s">
        <v>2034</v>
      </c>
      <c r="D2239" s="112" t="s">
        <v>3</v>
      </c>
      <c r="E2239" s="114">
        <v>4424.04</v>
      </c>
      <c r="F2239" s="114">
        <v>38.83</v>
      </c>
      <c r="G2239" s="114">
        <v>4462.87</v>
      </c>
    </row>
    <row r="2240" spans="1:7">
      <c r="A2240" s="112" t="s">
        <v>6048</v>
      </c>
      <c r="B2240" s="112"/>
      <c r="C2240" s="113" t="s">
        <v>2035</v>
      </c>
      <c r="D2240" s="112" t="s">
        <v>3</v>
      </c>
      <c r="E2240" s="114">
        <v>361.31</v>
      </c>
      <c r="F2240" s="114">
        <v>17.18</v>
      </c>
      <c r="G2240" s="114">
        <v>378.49</v>
      </c>
    </row>
    <row r="2241" spans="1:7">
      <c r="A2241" s="107" t="s">
        <v>6049</v>
      </c>
      <c r="B2241" s="108" t="s">
        <v>2036</v>
      </c>
      <c r="C2241" s="109"/>
      <c r="D2241" s="111"/>
      <c r="E2241" s="111"/>
      <c r="F2241" s="111"/>
      <c r="G2241" s="111"/>
    </row>
    <row r="2242" spans="1:7" ht="26.25">
      <c r="A2242" s="112" t="s">
        <v>6050</v>
      </c>
      <c r="B2242" s="112"/>
      <c r="C2242" s="113" t="s">
        <v>2037</v>
      </c>
      <c r="D2242" s="112" t="s">
        <v>3</v>
      </c>
      <c r="E2242" s="114">
        <v>675.68</v>
      </c>
      <c r="F2242" s="114">
        <v>17.18</v>
      </c>
      <c r="G2242" s="114">
        <v>692.86</v>
      </c>
    </row>
    <row r="2243" spans="1:7">
      <c r="A2243" s="107" t="s">
        <v>6051</v>
      </c>
      <c r="B2243" s="108" t="s">
        <v>2038</v>
      </c>
      <c r="C2243" s="109"/>
      <c r="D2243" s="111"/>
      <c r="E2243" s="111"/>
      <c r="F2243" s="111"/>
      <c r="G2243" s="111"/>
    </row>
    <row r="2244" spans="1:7">
      <c r="A2244" s="112" t="s">
        <v>6052</v>
      </c>
      <c r="B2244" s="112"/>
      <c r="C2244" s="113" t="s">
        <v>2039</v>
      </c>
      <c r="D2244" s="112" t="s">
        <v>3</v>
      </c>
      <c r="E2244" s="114">
        <v>246.41</v>
      </c>
      <c r="F2244" s="114">
        <v>52.91</v>
      </c>
      <c r="G2244" s="114">
        <v>299.32</v>
      </c>
    </row>
    <row r="2245" spans="1:7">
      <c r="A2245" s="107" t="s">
        <v>6053</v>
      </c>
      <c r="B2245" s="108" t="s">
        <v>2040</v>
      </c>
      <c r="C2245" s="109"/>
      <c r="D2245" s="111"/>
      <c r="E2245" s="111"/>
      <c r="F2245" s="111"/>
      <c r="G2245" s="111"/>
    </row>
    <row r="2246" spans="1:7" ht="26.25">
      <c r="A2246" s="112" t="s">
        <v>8187</v>
      </c>
      <c r="B2246" s="112"/>
      <c r="C2246" s="113" t="s">
        <v>8188</v>
      </c>
      <c r="D2246" s="112" t="s">
        <v>3</v>
      </c>
      <c r="E2246" s="114">
        <v>64.39</v>
      </c>
      <c r="F2246" s="114">
        <v>20.38</v>
      </c>
      <c r="G2246" s="114">
        <v>84.77</v>
      </c>
    </row>
    <row r="2247" spans="1:7" ht="26.25">
      <c r="A2247" s="112" t="s">
        <v>8189</v>
      </c>
      <c r="B2247" s="112"/>
      <c r="C2247" s="113" t="s">
        <v>8190</v>
      </c>
      <c r="D2247" s="112" t="s">
        <v>3</v>
      </c>
      <c r="E2247" s="114">
        <v>120.66</v>
      </c>
      <c r="F2247" s="114">
        <v>20.38</v>
      </c>
      <c r="G2247" s="114">
        <v>141.04</v>
      </c>
    </row>
    <row r="2248" spans="1:7" ht="26.25">
      <c r="A2248" s="112" t="s">
        <v>6054</v>
      </c>
      <c r="B2248" s="112"/>
      <c r="C2248" s="113" t="s">
        <v>2041</v>
      </c>
      <c r="D2248" s="112" t="s">
        <v>3</v>
      </c>
      <c r="E2248" s="114">
        <v>121.57</v>
      </c>
      <c r="F2248" s="114">
        <v>20.38</v>
      </c>
      <c r="G2248" s="114">
        <v>141.94999999999999</v>
      </c>
    </row>
    <row r="2249" spans="1:7">
      <c r="A2249" s="107" t="s">
        <v>6055</v>
      </c>
      <c r="B2249" s="108" t="s">
        <v>2042</v>
      </c>
      <c r="C2249" s="109"/>
      <c r="D2249" s="111"/>
      <c r="E2249" s="111"/>
      <c r="F2249" s="111"/>
      <c r="G2249" s="111"/>
    </row>
    <row r="2250" spans="1:7" ht="26.25">
      <c r="A2250" s="112" t="s">
        <v>6056</v>
      </c>
      <c r="B2250" s="112"/>
      <c r="C2250" s="113" t="s">
        <v>2044</v>
      </c>
      <c r="D2250" s="112" t="s">
        <v>3</v>
      </c>
      <c r="E2250" s="114">
        <v>279.93</v>
      </c>
      <c r="F2250" s="114">
        <v>57.82</v>
      </c>
      <c r="G2250" s="114">
        <v>337.75</v>
      </c>
    </row>
    <row r="2251" spans="1:7" ht="26.25">
      <c r="A2251" s="112" t="s">
        <v>6057</v>
      </c>
      <c r="B2251" s="112"/>
      <c r="C2251" s="113" t="s">
        <v>2045</v>
      </c>
      <c r="D2251" s="112" t="s">
        <v>3</v>
      </c>
      <c r="E2251" s="114">
        <v>388.41</v>
      </c>
      <c r="F2251" s="114">
        <v>57.82</v>
      </c>
      <c r="G2251" s="114">
        <v>446.23</v>
      </c>
    </row>
    <row r="2252" spans="1:7" ht="26.25">
      <c r="A2252" s="112" t="s">
        <v>6058</v>
      </c>
      <c r="B2252" s="112"/>
      <c r="C2252" s="113" t="s">
        <v>2046</v>
      </c>
      <c r="D2252" s="112" t="s">
        <v>3</v>
      </c>
      <c r="E2252" s="114">
        <v>583.03</v>
      </c>
      <c r="F2252" s="114">
        <v>57.82</v>
      </c>
      <c r="G2252" s="114">
        <v>640.85</v>
      </c>
    </row>
    <row r="2253" spans="1:7" ht="26.25">
      <c r="A2253" s="112" t="s">
        <v>6059</v>
      </c>
      <c r="B2253" s="112"/>
      <c r="C2253" s="113" t="s">
        <v>2047</v>
      </c>
      <c r="D2253" s="112" t="s">
        <v>3</v>
      </c>
      <c r="E2253" s="114">
        <v>318.32</v>
      </c>
      <c r="F2253" s="114">
        <v>57.82</v>
      </c>
      <c r="G2253" s="114">
        <v>376.14</v>
      </c>
    </row>
    <row r="2254" spans="1:7" ht="26.25">
      <c r="A2254" s="112" t="s">
        <v>6060</v>
      </c>
      <c r="B2254" s="112"/>
      <c r="C2254" s="113" t="s">
        <v>2048</v>
      </c>
      <c r="D2254" s="112" t="s">
        <v>3</v>
      </c>
      <c r="E2254" s="114">
        <v>486.89</v>
      </c>
      <c r="F2254" s="114">
        <v>57.82</v>
      </c>
      <c r="G2254" s="114">
        <v>544.71</v>
      </c>
    </row>
    <row r="2255" spans="1:7" ht="26.25">
      <c r="A2255" s="112" t="s">
        <v>8191</v>
      </c>
      <c r="B2255" s="112"/>
      <c r="C2255" s="113" t="s">
        <v>2043</v>
      </c>
      <c r="D2255" s="112" t="s">
        <v>134</v>
      </c>
      <c r="E2255" s="114">
        <v>44167.12</v>
      </c>
      <c r="F2255" s="114">
        <v>81.28</v>
      </c>
      <c r="G2255" s="114">
        <v>44248.4</v>
      </c>
    </row>
    <row r="2256" spans="1:7" ht="26.25">
      <c r="A2256" s="112" t="s">
        <v>6061</v>
      </c>
      <c r="B2256" s="112"/>
      <c r="C2256" s="113" t="s">
        <v>2049</v>
      </c>
      <c r="D2256" s="112" t="s">
        <v>134</v>
      </c>
      <c r="E2256" s="114">
        <v>26674.13</v>
      </c>
      <c r="F2256" s="114">
        <v>81.28</v>
      </c>
      <c r="G2256" s="114">
        <v>26755.41</v>
      </c>
    </row>
    <row r="2257" spans="1:7">
      <c r="A2257" s="3" t="s">
        <v>2050</v>
      </c>
      <c r="B2257" s="3" t="s">
        <v>2051</v>
      </c>
      <c r="C2257" s="105"/>
      <c r="D2257" s="4"/>
      <c r="E2257" s="4"/>
      <c r="F2257" s="4"/>
      <c r="G2257" s="4"/>
    </row>
    <row r="2258" spans="1:7">
      <c r="A2258" s="107" t="s">
        <v>6062</v>
      </c>
      <c r="B2258" s="108" t="s">
        <v>2052</v>
      </c>
      <c r="C2258" s="109"/>
      <c r="D2258" s="111"/>
      <c r="E2258" s="111"/>
      <c r="F2258" s="111"/>
      <c r="G2258" s="111"/>
    </row>
    <row r="2259" spans="1:7">
      <c r="A2259" s="112" t="s">
        <v>6063</v>
      </c>
      <c r="B2259" s="112"/>
      <c r="C2259" s="113" t="s">
        <v>2053</v>
      </c>
      <c r="D2259" s="112" t="s">
        <v>50</v>
      </c>
      <c r="E2259" s="114">
        <v>2.2200000000000002</v>
      </c>
      <c r="F2259" s="114">
        <v>13.74</v>
      </c>
      <c r="G2259" s="114">
        <v>15.96</v>
      </c>
    </row>
    <row r="2260" spans="1:7">
      <c r="A2260" s="112" t="s">
        <v>6064</v>
      </c>
      <c r="B2260" s="112"/>
      <c r="C2260" s="113" t="s">
        <v>2054</v>
      </c>
      <c r="D2260" s="112" t="s">
        <v>50</v>
      </c>
      <c r="E2260" s="114">
        <v>2.68</v>
      </c>
      <c r="F2260" s="114">
        <v>17.18</v>
      </c>
      <c r="G2260" s="114">
        <v>19.86</v>
      </c>
    </row>
    <row r="2261" spans="1:7">
      <c r="A2261" s="112" t="s">
        <v>6065</v>
      </c>
      <c r="B2261" s="112"/>
      <c r="C2261" s="113" t="s">
        <v>2055</v>
      </c>
      <c r="D2261" s="112" t="s">
        <v>50</v>
      </c>
      <c r="E2261" s="114">
        <v>4.25</v>
      </c>
      <c r="F2261" s="114">
        <v>20.6</v>
      </c>
      <c r="G2261" s="114">
        <v>24.85</v>
      </c>
    </row>
    <row r="2262" spans="1:7">
      <c r="A2262" s="112" t="s">
        <v>6066</v>
      </c>
      <c r="B2262" s="112"/>
      <c r="C2262" s="113" t="s">
        <v>2056</v>
      </c>
      <c r="D2262" s="112" t="s">
        <v>50</v>
      </c>
      <c r="E2262" s="114">
        <v>5.47</v>
      </c>
      <c r="F2262" s="114">
        <v>24.04</v>
      </c>
      <c r="G2262" s="114">
        <v>29.51</v>
      </c>
    </row>
    <row r="2263" spans="1:7">
      <c r="A2263" s="112" t="s">
        <v>6067</v>
      </c>
      <c r="B2263" s="112"/>
      <c r="C2263" s="113" t="s">
        <v>2057</v>
      </c>
      <c r="D2263" s="112" t="s">
        <v>50</v>
      </c>
      <c r="E2263" s="114">
        <v>6.72</v>
      </c>
      <c r="F2263" s="114">
        <v>27.47</v>
      </c>
      <c r="G2263" s="114">
        <v>34.19</v>
      </c>
    </row>
    <row r="2264" spans="1:7">
      <c r="A2264" s="112" t="s">
        <v>6068</v>
      </c>
      <c r="B2264" s="112"/>
      <c r="C2264" s="113" t="s">
        <v>2058</v>
      </c>
      <c r="D2264" s="112" t="s">
        <v>50</v>
      </c>
      <c r="E2264" s="114">
        <v>8.5399999999999991</v>
      </c>
      <c r="F2264" s="114">
        <v>30.91</v>
      </c>
      <c r="G2264" s="114">
        <v>39.450000000000003</v>
      </c>
    </row>
    <row r="2265" spans="1:7">
      <c r="A2265" s="112" t="s">
        <v>6069</v>
      </c>
      <c r="B2265" s="112"/>
      <c r="C2265" s="113" t="s">
        <v>2059</v>
      </c>
      <c r="D2265" s="112" t="s">
        <v>50</v>
      </c>
      <c r="E2265" s="114">
        <v>16.41</v>
      </c>
      <c r="F2265" s="114">
        <v>34.340000000000003</v>
      </c>
      <c r="G2265" s="114">
        <v>50.75</v>
      </c>
    </row>
    <row r="2266" spans="1:7">
      <c r="A2266" s="112" t="s">
        <v>6070</v>
      </c>
      <c r="B2266" s="112"/>
      <c r="C2266" s="113" t="s">
        <v>2060</v>
      </c>
      <c r="D2266" s="112" t="s">
        <v>50</v>
      </c>
      <c r="E2266" s="114">
        <v>21.65</v>
      </c>
      <c r="F2266" s="114">
        <v>37.78</v>
      </c>
      <c r="G2266" s="114">
        <v>59.43</v>
      </c>
    </row>
    <row r="2267" spans="1:7">
      <c r="A2267" s="112" t="s">
        <v>6071</v>
      </c>
      <c r="B2267" s="112"/>
      <c r="C2267" s="113" t="s">
        <v>2061</v>
      </c>
      <c r="D2267" s="112" t="s">
        <v>50</v>
      </c>
      <c r="E2267" s="114">
        <v>33.11</v>
      </c>
      <c r="F2267" s="114">
        <v>44.65</v>
      </c>
      <c r="G2267" s="114">
        <v>77.760000000000005</v>
      </c>
    </row>
    <row r="2268" spans="1:7">
      <c r="A2268" s="107" t="s">
        <v>6072</v>
      </c>
      <c r="B2268" s="108" t="s">
        <v>8871</v>
      </c>
      <c r="C2268" s="109"/>
      <c r="D2268" s="111"/>
      <c r="E2268" s="111"/>
      <c r="F2268" s="111"/>
      <c r="G2268" s="111"/>
    </row>
    <row r="2269" spans="1:7">
      <c r="A2269" s="112" t="s">
        <v>6073</v>
      </c>
      <c r="B2269" s="112"/>
      <c r="C2269" s="113" t="s">
        <v>8872</v>
      </c>
      <c r="D2269" s="112" t="s">
        <v>50</v>
      </c>
      <c r="E2269" s="114">
        <v>5.07</v>
      </c>
      <c r="F2269" s="114">
        <v>17.18</v>
      </c>
      <c r="G2269" s="114">
        <v>22.25</v>
      </c>
    </row>
    <row r="2270" spans="1:7">
      <c r="A2270" s="112" t="s">
        <v>6074</v>
      </c>
      <c r="B2270" s="112"/>
      <c r="C2270" s="113" t="s">
        <v>8873</v>
      </c>
      <c r="D2270" s="112" t="s">
        <v>50</v>
      </c>
      <c r="E2270" s="114">
        <v>6.23</v>
      </c>
      <c r="F2270" s="114">
        <v>20.6</v>
      </c>
      <c r="G2270" s="114">
        <v>26.83</v>
      </c>
    </row>
    <row r="2271" spans="1:7">
      <c r="A2271" s="112" t="s">
        <v>6075</v>
      </c>
      <c r="B2271" s="112"/>
      <c r="C2271" s="113" t="s">
        <v>8874</v>
      </c>
      <c r="D2271" s="112" t="s">
        <v>50</v>
      </c>
      <c r="E2271" s="114">
        <v>7.75</v>
      </c>
      <c r="F2271" s="114">
        <v>24.04</v>
      </c>
      <c r="G2271" s="114">
        <v>31.79</v>
      </c>
    </row>
    <row r="2272" spans="1:7">
      <c r="A2272" s="112" t="s">
        <v>6076</v>
      </c>
      <c r="B2272" s="112"/>
      <c r="C2272" s="113" t="s">
        <v>8875</v>
      </c>
      <c r="D2272" s="112" t="s">
        <v>50</v>
      </c>
      <c r="E2272" s="114">
        <v>9.65</v>
      </c>
      <c r="F2272" s="114">
        <v>27.47</v>
      </c>
      <c r="G2272" s="114">
        <v>37.119999999999997</v>
      </c>
    </row>
    <row r="2273" spans="1:7">
      <c r="A2273" s="112" t="s">
        <v>6077</v>
      </c>
      <c r="B2273" s="112"/>
      <c r="C2273" s="113" t="s">
        <v>8876</v>
      </c>
      <c r="D2273" s="112" t="s">
        <v>50</v>
      </c>
      <c r="E2273" s="114">
        <v>11.79</v>
      </c>
      <c r="F2273" s="114">
        <v>30.91</v>
      </c>
      <c r="G2273" s="114">
        <v>42.7</v>
      </c>
    </row>
    <row r="2274" spans="1:7">
      <c r="A2274" s="112" t="s">
        <v>6078</v>
      </c>
      <c r="B2274" s="112"/>
      <c r="C2274" s="113" t="s">
        <v>8877</v>
      </c>
      <c r="D2274" s="112" t="s">
        <v>50</v>
      </c>
      <c r="E2274" s="114">
        <v>15.06</v>
      </c>
      <c r="F2274" s="114">
        <v>34.340000000000003</v>
      </c>
      <c r="G2274" s="114">
        <v>49.4</v>
      </c>
    </row>
    <row r="2275" spans="1:7">
      <c r="A2275" s="112" t="s">
        <v>6079</v>
      </c>
      <c r="B2275" s="112"/>
      <c r="C2275" s="113" t="s">
        <v>8878</v>
      </c>
      <c r="D2275" s="112" t="s">
        <v>50</v>
      </c>
      <c r="E2275" s="114">
        <v>25.53</v>
      </c>
      <c r="F2275" s="114">
        <v>41.21</v>
      </c>
      <c r="G2275" s="114">
        <v>66.739999999999995</v>
      </c>
    </row>
    <row r="2276" spans="1:7">
      <c r="A2276" s="112" t="s">
        <v>6080</v>
      </c>
      <c r="B2276" s="112"/>
      <c r="C2276" s="113" t="s">
        <v>8879</v>
      </c>
      <c r="D2276" s="112" t="s">
        <v>50</v>
      </c>
      <c r="E2276" s="114">
        <v>32.26</v>
      </c>
      <c r="F2276" s="114">
        <v>51.52</v>
      </c>
      <c r="G2276" s="114">
        <v>83.78</v>
      </c>
    </row>
    <row r="2277" spans="1:7">
      <c r="A2277" s="112" t="s">
        <v>6081</v>
      </c>
      <c r="B2277" s="112"/>
      <c r="C2277" s="113" t="s">
        <v>8880</v>
      </c>
      <c r="D2277" s="112" t="s">
        <v>50</v>
      </c>
      <c r="E2277" s="114">
        <v>48.03</v>
      </c>
      <c r="F2277" s="114">
        <v>61.81</v>
      </c>
      <c r="G2277" s="114">
        <v>109.84</v>
      </c>
    </row>
    <row r="2278" spans="1:7">
      <c r="A2278" s="107" t="s">
        <v>6082</v>
      </c>
      <c r="B2278" s="108" t="s">
        <v>8881</v>
      </c>
      <c r="C2278" s="109"/>
      <c r="D2278" s="111"/>
      <c r="E2278" s="111"/>
      <c r="F2278" s="111"/>
      <c r="G2278" s="111"/>
    </row>
    <row r="2279" spans="1:7">
      <c r="A2279" s="112" t="s">
        <v>6083</v>
      </c>
      <c r="B2279" s="112"/>
      <c r="C2279" s="113" t="s">
        <v>8882</v>
      </c>
      <c r="D2279" s="112" t="s">
        <v>50</v>
      </c>
      <c r="E2279" s="114">
        <v>6.46</v>
      </c>
      <c r="F2279" s="114">
        <v>17.18</v>
      </c>
      <c r="G2279" s="114">
        <v>23.64</v>
      </c>
    </row>
    <row r="2280" spans="1:7">
      <c r="A2280" s="112" t="s">
        <v>6084</v>
      </c>
      <c r="B2280" s="112"/>
      <c r="C2280" s="113" t="s">
        <v>8883</v>
      </c>
      <c r="D2280" s="112" t="s">
        <v>50</v>
      </c>
      <c r="E2280" s="114">
        <v>8.84</v>
      </c>
      <c r="F2280" s="114">
        <v>20.6</v>
      </c>
      <c r="G2280" s="114">
        <v>29.44</v>
      </c>
    </row>
    <row r="2281" spans="1:7">
      <c r="A2281" s="112" t="s">
        <v>6085</v>
      </c>
      <c r="B2281" s="112"/>
      <c r="C2281" s="113" t="s">
        <v>8884</v>
      </c>
      <c r="D2281" s="112" t="s">
        <v>50</v>
      </c>
      <c r="E2281" s="114">
        <v>9.61</v>
      </c>
      <c r="F2281" s="114">
        <v>24.04</v>
      </c>
      <c r="G2281" s="114">
        <v>33.65</v>
      </c>
    </row>
    <row r="2282" spans="1:7">
      <c r="A2282" s="112" t="s">
        <v>6086</v>
      </c>
      <c r="B2282" s="112"/>
      <c r="C2282" s="113" t="s">
        <v>8885</v>
      </c>
      <c r="D2282" s="112" t="s">
        <v>50</v>
      </c>
      <c r="E2282" s="114">
        <v>15.46</v>
      </c>
      <c r="F2282" s="114">
        <v>27.47</v>
      </c>
      <c r="G2282" s="114">
        <v>42.93</v>
      </c>
    </row>
    <row r="2283" spans="1:7">
      <c r="A2283" s="112" t="s">
        <v>6087</v>
      </c>
      <c r="B2283" s="112"/>
      <c r="C2283" s="113" t="s">
        <v>8886</v>
      </c>
      <c r="D2283" s="112" t="s">
        <v>50</v>
      </c>
      <c r="E2283" s="114">
        <v>24.12</v>
      </c>
      <c r="F2283" s="114">
        <v>30.91</v>
      </c>
      <c r="G2283" s="114">
        <v>55.03</v>
      </c>
    </row>
    <row r="2284" spans="1:7">
      <c r="A2284" s="112" t="s">
        <v>6088</v>
      </c>
      <c r="B2284" s="112"/>
      <c r="C2284" s="113" t="s">
        <v>8887</v>
      </c>
      <c r="D2284" s="112" t="s">
        <v>50</v>
      </c>
      <c r="E2284" s="114">
        <v>27.39</v>
      </c>
      <c r="F2284" s="114">
        <v>34.340000000000003</v>
      </c>
      <c r="G2284" s="114">
        <v>61.73</v>
      </c>
    </row>
    <row r="2285" spans="1:7">
      <c r="A2285" s="112" t="s">
        <v>6089</v>
      </c>
      <c r="B2285" s="112"/>
      <c r="C2285" s="113" t="s">
        <v>8888</v>
      </c>
      <c r="D2285" s="112" t="s">
        <v>50</v>
      </c>
      <c r="E2285" s="114">
        <v>36</v>
      </c>
      <c r="F2285" s="114">
        <v>41.21</v>
      </c>
      <c r="G2285" s="114">
        <v>77.209999999999994</v>
      </c>
    </row>
    <row r="2286" spans="1:7">
      <c r="A2286" s="112" t="s">
        <v>6090</v>
      </c>
      <c r="B2286" s="112"/>
      <c r="C2286" s="113" t="s">
        <v>8889</v>
      </c>
      <c r="D2286" s="112" t="s">
        <v>50</v>
      </c>
      <c r="E2286" s="114">
        <v>49.76</v>
      </c>
      <c r="F2286" s="114">
        <v>51.52</v>
      </c>
      <c r="G2286" s="114">
        <v>101.28</v>
      </c>
    </row>
    <row r="2287" spans="1:7">
      <c r="A2287" s="112" t="s">
        <v>6091</v>
      </c>
      <c r="B2287" s="112"/>
      <c r="C2287" s="113" t="s">
        <v>8890</v>
      </c>
      <c r="D2287" s="112" t="s">
        <v>50</v>
      </c>
      <c r="E2287" s="114">
        <v>69.69</v>
      </c>
      <c r="F2287" s="114">
        <v>61.81</v>
      </c>
      <c r="G2287" s="114">
        <v>131.5</v>
      </c>
    </row>
    <row r="2288" spans="1:7">
      <c r="A2288" s="107" t="s">
        <v>6092</v>
      </c>
      <c r="B2288" s="108" t="s">
        <v>8891</v>
      </c>
      <c r="C2288" s="109"/>
      <c r="D2288" s="111"/>
      <c r="E2288" s="111"/>
      <c r="F2288" s="111"/>
      <c r="G2288" s="111"/>
    </row>
    <row r="2289" spans="1:7">
      <c r="A2289" s="112" t="s">
        <v>6093</v>
      </c>
      <c r="B2289" s="112"/>
      <c r="C2289" s="113" t="s">
        <v>8892</v>
      </c>
      <c r="D2289" s="112" t="s">
        <v>50</v>
      </c>
      <c r="E2289" s="114">
        <v>9.2899999999999991</v>
      </c>
      <c r="F2289" s="114">
        <v>17.18</v>
      </c>
      <c r="G2289" s="114">
        <v>26.47</v>
      </c>
    </row>
    <row r="2290" spans="1:7">
      <c r="A2290" s="112" t="s">
        <v>6094</v>
      </c>
      <c r="B2290" s="112"/>
      <c r="C2290" s="113" t="s">
        <v>8893</v>
      </c>
      <c r="D2290" s="112" t="s">
        <v>50</v>
      </c>
      <c r="E2290" s="114">
        <v>10.91</v>
      </c>
      <c r="F2290" s="114">
        <v>20.6</v>
      </c>
      <c r="G2290" s="114">
        <v>31.51</v>
      </c>
    </row>
    <row r="2291" spans="1:7">
      <c r="A2291" s="112" t="s">
        <v>6095</v>
      </c>
      <c r="B2291" s="112"/>
      <c r="C2291" s="113" t="s">
        <v>8894</v>
      </c>
      <c r="D2291" s="112" t="s">
        <v>50</v>
      </c>
      <c r="E2291" s="114">
        <v>13.81</v>
      </c>
      <c r="F2291" s="114">
        <v>24.04</v>
      </c>
      <c r="G2291" s="114">
        <v>37.85</v>
      </c>
    </row>
    <row r="2292" spans="1:7">
      <c r="A2292" s="112" t="s">
        <v>6096</v>
      </c>
      <c r="B2292" s="112"/>
      <c r="C2292" s="113" t="s">
        <v>8895</v>
      </c>
      <c r="D2292" s="112" t="s">
        <v>50</v>
      </c>
      <c r="E2292" s="114">
        <v>20.95</v>
      </c>
      <c r="F2292" s="114">
        <v>27.47</v>
      </c>
      <c r="G2292" s="114">
        <v>48.42</v>
      </c>
    </row>
    <row r="2293" spans="1:7">
      <c r="A2293" s="112" t="s">
        <v>6097</v>
      </c>
      <c r="B2293" s="112"/>
      <c r="C2293" s="113" t="s">
        <v>8896</v>
      </c>
      <c r="D2293" s="112" t="s">
        <v>50</v>
      </c>
      <c r="E2293" s="114">
        <v>23.9</v>
      </c>
      <c r="F2293" s="114">
        <v>30.91</v>
      </c>
      <c r="G2293" s="114">
        <v>54.81</v>
      </c>
    </row>
    <row r="2294" spans="1:7">
      <c r="A2294" s="112" t="s">
        <v>6098</v>
      </c>
      <c r="B2294" s="112"/>
      <c r="C2294" s="113" t="s">
        <v>8897</v>
      </c>
      <c r="D2294" s="112" t="s">
        <v>50</v>
      </c>
      <c r="E2294" s="114">
        <v>30.83</v>
      </c>
      <c r="F2294" s="114">
        <v>34.340000000000003</v>
      </c>
      <c r="G2294" s="114">
        <v>65.17</v>
      </c>
    </row>
    <row r="2295" spans="1:7">
      <c r="A2295" s="112" t="s">
        <v>6099</v>
      </c>
      <c r="B2295" s="112"/>
      <c r="C2295" s="113" t="s">
        <v>8898</v>
      </c>
      <c r="D2295" s="112" t="s">
        <v>50</v>
      </c>
      <c r="E2295" s="114">
        <v>43.63</v>
      </c>
      <c r="F2295" s="114">
        <v>41.21</v>
      </c>
      <c r="G2295" s="114">
        <v>84.84</v>
      </c>
    </row>
    <row r="2296" spans="1:7">
      <c r="A2296" s="112" t="s">
        <v>6100</v>
      </c>
      <c r="B2296" s="112"/>
      <c r="C2296" s="113" t="s">
        <v>8899</v>
      </c>
      <c r="D2296" s="112" t="s">
        <v>50</v>
      </c>
      <c r="E2296" s="114">
        <v>53.34</v>
      </c>
      <c r="F2296" s="114">
        <v>51.52</v>
      </c>
      <c r="G2296" s="114">
        <v>104.86</v>
      </c>
    </row>
    <row r="2297" spans="1:7">
      <c r="A2297" s="112" t="s">
        <v>6101</v>
      </c>
      <c r="B2297" s="112"/>
      <c r="C2297" s="113" t="s">
        <v>8900</v>
      </c>
      <c r="D2297" s="112" t="s">
        <v>50</v>
      </c>
      <c r="E2297" s="114">
        <v>77.23</v>
      </c>
      <c r="F2297" s="114">
        <v>61.81</v>
      </c>
      <c r="G2297" s="114">
        <v>139.04</v>
      </c>
    </row>
    <row r="2298" spans="1:7">
      <c r="A2298" s="107" t="s">
        <v>6102</v>
      </c>
      <c r="B2298" s="108" t="s">
        <v>2062</v>
      </c>
      <c r="C2298" s="109"/>
      <c r="D2298" s="111"/>
      <c r="E2298" s="111"/>
      <c r="F2298" s="111"/>
      <c r="G2298" s="111"/>
    </row>
    <row r="2299" spans="1:7">
      <c r="A2299" s="112" t="s">
        <v>6103</v>
      </c>
      <c r="B2299" s="112"/>
      <c r="C2299" s="113" t="s">
        <v>2063</v>
      </c>
      <c r="D2299" s="112" t="s">
        <v>3</v>
      </c>
      <c r="E2299" s="114">
        <v>2.0499999999999998</v>
      </c>
      <c r="F2299" s="114">
        <v>8.58</v>
      </c>
      <c r="G2299" s="114">
        <v>10.63</v>
      </c>
    </row>
    <row r="2300" spans="1:7">
      <c r="A2300" s="112" t="s">
        <v>6104</v>
      </c>
      <c r="B2300" s="112"/>
      <c r="C2300" s="113" t="s">
        <v>2064</v>
      </c>
      <c r="D2300" s="112" t="s">
        <v>134</v>
      </c>
      <c r="E2300" s="114">
        <v>4.41</v>
      </c>
      <c r="F2300" s="114">
        <v>8.58</v>
      </c>
      <c r="G2300" s="114">
        <v>12.99</v>
      </c>
    </row>
    <row r="2301" spans="1:7">
      <c r="A2301" s="112" t="s">
        <v>6105</v>
      </c>
      <c r="B2301" s="112"/>
      <c r="C2301" s="113" t="s">
        <v>2065</v>
      </c>
      <c r="D2301" s="112" t="s">
        <v>50</v>
      </c>
      <c r="E2301" s="114">
        <v>2.79</v>
      </c>
      <c r="F2301" s="114">
        <v>1.71</v>
      </c>
      <c r="G2301" s="114">
        <v>4.5</v>
      </c>
    </row>
    <row r="2302" spans="1:7">
      <c r="A2302" s="112" t="s">
        <v>6106</v>
      </c>
      <c r="B2302" s="112"/>
      <c r="C2302" s="113" t="s">
        <v>2066</v>
      </c>
      <c r="D2302" s="112" t="s">
        <v>3</v>
      </c>
      <c r="E2302" s="114">
        <v>0.54</v>
      </c>
      <c r="F2302" s="114">
        <v>5.15</v>
      </c>
      <c r="G2302" s="114">
        <v>5.69</v>
      </c>
    </row>
    <row r="2303" spans="1:7">
      <c r="A2303" s="112" t="s">
        <v>6107</v>
      </c>
      <c r="B2303" s="112"/>
      <c r="C2303" s="113" t="s">
        <v>2067</v>
      </c>
      <c r="D2303" s="112" t="s">
        <v>3</v>
      </c>
      <c r="E2303" s="114">
        <v>1.35</v>
      </c>
      <c r="F2303" s="114">
        <v>6.16</v>
      </c>
      <c r="G2303" s="114">
        <v>7.51</v>
      </c>
    </row>
    <row r="2304" spans="1:7">
      <c r="A2304" s="112" t="s">
        <v>8192</v>
      </c>
      <c r="B2304" s="112"/>
      <c r="C2304" s="113" t="s">
        <v>8193</v>
      </c>
      <c r="D2304" s="112" t="s">
        <v>3</v>
      </c>
      <c r="E2304" s="114">
        <v>1.39</v>
      </c>
      <c r="F2304" s="114">
        <v>6.16</v>
      </c>
      <c r="G2304" s="114">
        <v>7.55</v>
      </c>
    </row>
    <row r="2305" spans="1:7">
      <c r="A2305" s="112" t="s">
        <v>6108</v>
      </c>
      <c r="B2305" s="112"/>
      <c r="C2305" s="113" t="s">
        <v>2068</v>
      </c>
      <c r="D2305" s="112" t="s">
        <v>3</v>
      </c>
      <c r="E2305" s="114">
        <v>1.1000000000000001</v>
      </c>
      <c r="F2305" s="114">
        <v>5.15</v>
      </c>
      <c r="G2305" s="114">
        <v>6.25</v>
      </c>
    </row>
    <row r="2306" spans="1:7">
      <c r="A2306" s="112" t="s">
        <v>6109</v>
      </c>
      <c r="B2306" s="112"/>
      <c r="C2306" s="113" t="s">
        <v>2069</v>
      </c>
      <c r="D2306" s="112" t="s">
        <v>50</v>
      </c>
      <c r="E2306" s="114">
        <v>2.83</v>
      </c>
      <c r="F2306" s="114">
        <v>10.31</v>
      </c>
      <c r="G2306" s="114">
        <v>13.14</v>
      </c>
    </row>
    <row r="2307" spans="1:7">
      <c r="A2307" s="112" t="s">
        <v>6110</v>
      </c>
      <c r="B2307" s="112"/>
      <c r="C2307" s="113" t="s">
        <v>2070</v>
      </c>
      <c r="D2307" s="112" t="s">
        <v>50</v>
      </c>
      <c r="E2307" s="114">
        <v>4.59</v>
      </c>
      <c r="F2307" s="114">
        <v>4.8600000000000003</v>
      </c>
      <c r="G2307" s="114">
        <v>9.4499999999999993</v>
      </c>
    </row>
    <row r="2308" spans="1:7">
      <c r="A2308" s="112" t="s">
        <v>6111</v>
      </c>
      <c r="B2308" s="112"/>
      <c r="C2308" s="113" t="s">
        <v>2071</v>
      </c>
      <c r="D2308" s="112" t="s">
        <v>50</v>
      </c>
      <c r="E2308" s="114">
        <v>2.09</v>
      </c>
      <c r="F2308" s="114">
        <v>4.8600000000000003</v>
      </c>
      <c r="G2308" s="114">
        <v>6.95</v>
      </c>
    </row>
    <row r="2309" spans="1:7">
      <c r="A2309" s="112" t="s">
        <v>8194</v>
      </c>
      <c r="B2309" s="112"/>
      <c r="C2309" s="113" t="s">
        <v>2075</v>
      </c>
      <c r="D2309" s="112" t="s">
        <v>50</v>
      </c>
      <c r="E2309" s="114">
        <v>2.92</v>
      </c>
      <c r="F2309" s="114">
        <v>4.8600000000000003</v>
      </c>
      <c r="G2309" s="114">
        <v>7.78</v>
      </c>
    </row>
    <row r="2310" spans="1:7">
      <c r="A2310" s="112" t="s">
        <v>6112</v>
      </c>
      <c r="B2310" s="112"/>
      <c r="C2310" s="113" t="s">
        <v>2072</v>
      </c>
      <c r="D2310" s="112" t="s">
        <v>3</v>
      </c>
      <c r="E2310" s="114">
        <v>10.01</v>
      </c>
      <c r="F2310" s="114">
        <v>17.18</v>
      </c>
      <c r="G2310" s="114">
        <v>27.19</v>
      </c>
    </row>
    <row r="2311" spans="1:7">
      <c r="A2311" s="112" t="s">
        <v>6113</v>
      </c>
      <c r="B2311" s="112"/>
      <c r="C2311" s="113" t="s">
        <v>2073</v>
      </c>
      <c r="D2311" s="112" t="s">
        <v>3</v>
      </c>
      <c r="E2311" s="114">
        <v>11.83</v>
      </c>
      <c r="F2311" s="114">
        <v>25.76</v>
      </c>
      <c r="G2311" s="114">
        <v>37.590000000000003</v>
      </c>
    </row>
    <row r="2312" spans="1:7">
      <c r="A2312" s="112" t="s">
        <v>6114</v>
      </c>
      <c r="B2312" s="112"/>
      <c r="C2312" s="113" t="s">
        <v>2074</v>
      </c>
      <c r="D2312" s="112" t="s">
        <v>3</v>
      </c>
      <c r="E2312" s="114">
        <v>23</v>
      </c>
      <c r="F2312" s="114">
        <v>25.76</v>
      </c>
      <c r="G2312" s="114">
        <v>48.76</v>
      </c>
    </row>
    <row r="2313" spans="1:7">
      <c r="A2313" s="112" t="s">
        <v>6115</v>
      </c>
      <c r="B2313" s="112"/>
      <c r="C2313" s="113" t="s">
        <v>8195</v>
      </c>
      <c r="D2313" s="112" t="s">
        <v>50</v>
      </c>
      <c r="E2313" s="114">
        <v>12.04</v>
      </c>
      <c r="F2313" s="114">
        <v>8.58</v>
      </c>
      <c r="G2313" s="114">
        <v>20.62</v>
      </c>
    </row>
    <row r="2314" spans="1:7">
      <c r="A2314" s="112" t="s">
        <v>6116</v>
      </c>
      <c r="B2314" s="112"/>
      <c r="C2314" s="113" t="s">
        <v>8196</v>
      </c>
      <c r="D2314" s="112" t="s">
        <v>50</v>
      </c>
      <c r="E2314" s="114">
        <v>21.14</v>
      </c>
      <c r="F2314" s="114">
        <v>8.58</v>
      </c>
      <c r="G2314" s="114">
        <v>29.72</v>
      </c>
    </row>
    <row r="2315" spans="1:7">
      <c r="A2315" s="112" t="s">
        <v>6117</v>
      </c>
      <c r="B2315" s="112"/>
      <c r="C2315" s="113" t="s">
        <v>2076</v>
      </c>
      <c r="D2315" s="112" t="s">
        <v>50</v>
      </c>
      <c r="E2315" s="114">
        <v>16.22</v>
      </c>
      <c r="F2315" s="114">
        <v>8.58</v>
      </c>
      <c r="G2315" s="114">
        <v>24.8</v>
      </c>
    </row>
    <row r="2316" spans="1:7" ht="26.25">
      <c r="A2316" s="112" t="s">
        <v>6118</v>
      </c>
      <c r="B2316" s="112"/>
      <c r="C2316" s="113" t="s">
        <v>2077</v>
      </c>
      <c r="D2316" s="112" t="s">
        <v>50</v>
      </c>
      <c r="E2316" s="114">
        <v>63.3</v>
      </c>
      <c r="F2316" s="114">
        <v>10.31</v>
      </c>
      <c r="G2316" s="114">
        <v>73.61</v>
      </c>
    </row>
    <row r="2317" spans="1:7" ht="26.25">
      <c r="A2317" s="112" t="s">
        <v>6119</v>
      </c>
      <c r="B2317" s="112"/>
      <c r="C2317" s="113" t="s">
        <v>2078</v>
      </c>
      <c r="D2317" s="112" t="s">
        <v>50</v>
      </c>
      <c r="E2317" s="114">
        <v>92.55</v>
      </c>
      <c r="F2317" s="114">
        <v>12.02</v>
      </c>
      <c r="G2317" s="114">
        <v>104.57</v>
      </c>
    </row>
    <row r="2318" spans="1:7" ht="26.25">
      <c r="A2318" s="112" t="s">
        <v>6120</v>
      </c>
      <c r="B2318" s="112"/>
      <c r="C2318" s="113" t="s">
        <v>2079</v>
      </c>
      <c r="D2318" s="112" t="s">
        <v>50</v>
      </c>
      <c r="E2318" s="114">
        <v>120.39</v>
      </c>
      <c r="F2318" s="114">
        <v>13.74</v>
      </c>
      <c r="G2318" s="114">
        <v>134.13</v>
      </c>
    </row>
    <row r="2319" spans="1:7" ht="26.25">
      <c r="A2319" s="112" t="s">
        <v>6121</v>
      </c>
      <c r="B2319" s="112"/>
      <c r="C2319" s="113" t="s">
        <v>2080</v>
      </c>
      <c r="D2319" s="112" t="s">
        <v>3</v>
      </c>
      <c r="E2319" s="114">
        <v>10.08</v>
      </c>
      <c r="F2319" s="114">
        <v>1.42</v>
      </c>
      <c r="G2319" s="114">
        <v>11.5</v>
      </c>
    </row>
    <row r="2320" spans="1:7" ht="26.25">
      <c r="A2320" s="112" t="s">
        <v>6122</v>
      </c>
      <c r="B2320" s="112"/>
      <c r="C2320" s="113" t="s">
        <v>2081</v>
      </c>
      <c r="D2320" s="112" t="s">
        <v>3</v>
      </c>
      <c r="E2320" s="114">
        <v>11.23</v>
      </c>
      <c r="F2320" s="114">
        <v>1.42</v>
      </c>
      <c r="G2320" s="114">
        <v>12.65</v>
      </c>
    </row>
    <row r="2321" spans="1:7" ht="26.25">
      <c r="A2321" s="112" t="s">
        <v>6123</v>
      </c>
      <c r="B2321" s="112"/>
      <c r="C2321" s="113" t="s">
        <v>2082</v>
      </c>
      <c r="D2321" s="112" t="s">
        <v>3</v>
      </c>
      <c r="E2321" s="114">
        <v>10.9</v>
      </c>
      <c r="F2321" s="114">
        <v>1.42</v>
      </c>
      <c r="G2321" s="114">
        <v>12.32</v>
      </c>
    </row>
    <row r="2322" spans="1:7">
      <c r="A2322" s="112" t="s">
        <v>6124</v>
      </c>
      <c r="B2322" s="112"/>
      <c r="C2322" s="113" t="s">
        <v>2083</v>
      </c>
      <c r="D2322" s="112" t="s">
        <v>3</v>
      </c>
      <c r="E2322" s="114">
        <v>15.94</v>
      </c>
      <c r="F2322" s="114">
        <v>6.57</v>
      </c>
      <c r="G2322" s="114">
        <v>22.51</v>
      </c>
    </row>
    <row r="2323" spans="1:7">
      <c r="A2323" s="112" t="s">
        <v>6125</v>
      </c>
      <c r="B2323" s="112"/>
      <c r="C2323" s="113" t="s">
        <v>2084</v>
      </c>
      <c r="D2323" s="112" t="s">
        <v>3</v>
      </c>
      <c r="E2323" s="114">
        <v>35.85</v>
      </c>
      <c r="F2323" s="114">
        <v>8.2899999999999991</v>
      </c>
      <c r="G2323" s="114">
        <v>44.14</v>
      </c>
    </row>
    <row r="2324" spans="1:7" ht="26.25">
      <c r="A2324" s="112" t="s">
        <v>6126</v>
      </c>
      <c r="B2324" s="112"/>
      <c r="C2324" s="113" t="s">
        <v>2085</v>
      </c>
      <c r="D2324" s="112" t="s">
        <v>3</v>
      </c>
      <c r="E2324" s="114">
        <v>16.18</v>
      </c>
      <c r="F2324" s="114">
        <v>10.31</v>
      </c>
      <c r="G2324" s="114">
        <v>26.49</v>
      </c>
    </row>
    <row r="2325" spans="1:7" ht="26.25">
      <c r="A2325" s="112" t="s">
        <v>6127</v>
      </c>
      <c r="B2325" s="112"/>
      <c r="C2325" s="113" t="s">
        <v>2086</v>
      </c>
      <c r="D2325" s="112" t="s">
        <v>3</v>
      </c>
      <c r="E2325" s="114">
        <v>22.66</v>
      </c>
      <c r="F2325" s="114">
        <v>17.18</v>
      </c>
      <c r="G2325" s="114">
        <v>39.840000000000003</v>
      </c>
    </row>
    <row r="2326" spans="1:7">
      <c r="A2326" s="107" t="s">
        <v>6128</v>
      </c>
      <c r="B2326" s="108" t="s">
        <v>2087</v>
      </c>
      <c r="C2326" s="109"/>
      <c r="D2326" s="111"/>
      <c r="E2326" s="111"/>
      <c r="F2326" s="111"/>
      <c r="G2326" s="111"/>
    </row>
    <row r="2327" spans="1:7">
      <c r="A2327" s="112" t="s">
        <v>6129</v>
      </c>
      <c r="B2327" s="112"/>
      <c r="C2327" s="113" t="s">
        <v>2088</v>
      </c>
      <c r="D2327" s="112" t="s">
        <v>50</v>
      </c>
      <c r="E2327" s="114">
        <v>21.93</v>
      </c>
      <c r="F2327" s="114">
        <v>10.31</v>
      </c>
      <c r="G2327" s="114">
        <v>32.24</v>
      </c>
    </row>
    <row r="2328" spans="1:7">
      <c r="A2328" s="112" t="s">
        <v>6130</v>
      </c>
      <c r="B2328" s="112"/>
      <c r="C2328" s="113" t="s">
        <v>2089</v>
      </c>
      <c r="D2328" s="112" t="s">
        <v>50</v>
      </c>
      <c r="E2328" s="114">
        <v>30.94</v>
      </c>
      <c r="F2328" s="114">
        <v>10.31</v>
      </c>
      <c r="G2328" s="114">
        <v>41.25</v>
      </c>
    </row>
    <row r="2329" spans="1:7" ht="26.25">
      <c r="A2329" s="112" t="s">
        <v>8197</v>
      </c>
      <c r="B2329" s="112"/>
      <c r="C2329" s="113" t="s">
        <v>2092</v>
      </c>
      <c r="D2329" s="112" t="s">
        <v>3</v>
      </c>
      <c r="E2329" s="114">
        <v>30.02</v>
      </c>
      <c r="F2329" s="114">
        <v>10.64</v>
      </c>
      <c r="G2329" s="114">
        <v>40.659999999999997</v>
      </c>
    </row>
    <row r="2330" spans="1:7" ht="26.25">
      <c r="A2330" s="112" t="s">
        <v>8198</v>
      </c>
      <c r="B2330" s="112"/>
      <c r="C2330" s="113" t="s">
        <v>2091</v>
      </c>
      <c r="D2330" s="112" t="s">
        <v>3</v>
      </c>
      <c r="E2330" s="114">
        <v>74.48</v>
      </c>
      <c r="F2330" s="114">
        <v>20.6</v>
      </c>
      <c r="G2330" s="114">
        <v>95.08</v>
      </c>
    </row>
    <row r="2331" spans="1:7" ht="26.25">
      <c r="A2331" s="112" t="s">
        <v>6131</v>
      </c>
      <c r="B2331" s="112"/>
      <c r="C2331" s="113" t="s">
        <v>2090</v>
      </c>
      <c r="D2331" s="112" t="s">
        <v>3</v>
      </c>
      <c r="E2331" s="114">
        <v>102.87</v>
      </c>
      <c r="F2331" s="114">
        <v>20.6</v>
      </c>
      <c r="G2331" s="114">
        <v>123.47</v>
      </c>
    </row>
    <row r="2332" spans="1:7">
      <c r="A2332" s="112" t="s">
        <v>6132</v>
      </c>
      <c r="B2332" s="112"/>
      <c r="C2332" s="113" t="s">
        <v>2093</v>
      </c>
      <c r="D2332" s="112" t="s">
        <v>3</v>
      </c>
      <c r="E2332" s="114">
        <v>75.64</v>
      </c>
      <c r="F2332" s="114">
        <v>6.57</v>
      </c>
      <c r="G2332" s="114">
        <v>82.21</v>
      </c>
    </row>
    <row r="2333" spans="1:7">
      <c r="A2333" s="112" t="s">
        <v>6133</v>
      </c>
      <c r="B2333" s="112"/>
      <c r="C2333" s="113" t="s">
        <v>2094</v>
      </c>
      <c r="D2333" s="112" t="s">
        <v>3</v>
      </c>
      <c r="E2333" s="114">
        <v>95.6</v>
      </c>
      <c r="F2333" s="114">
        <v>6.57</v>
      </c>
      <c r="G2333" s="114">
        <v>102.17</v>
      </c>
    </row>
    <row r="2334" spans="1:7">
      <c r="A2334" s="112" t="s">
        <v>6134</v>
      </c>
      <c r="B2334" s="112"/>
      <c r="C2334" s="113" t="s">
        <v>2095</v>
      </c>
      <c r="D2334" s="112" t="s">
        <v>3</v>
      </c>
      <c r="E2334" s="114">
        <v>181.16</v>
      </c>
      <c r="F2334" s="114">
        <v>6.57</v>
      </c>
      <c r="G2334" s="114">
        <v>187.73</v>
      </c>
    </row>
    <row r="2335" spans="1:7">
      <c r="A2335" s="112" t="s">
        <v>6135</v>
      </c>
      <c r="B2335" s="112"/>
      <c r="C2335" s="113" t="s">
        <v>2096</v>
      </c>
      <c r="D2335" s="112" t="s">
        <v>3</v>
      </c>
      <c r="E2335" s="114">
        <v>5.46</v>
      </c>
      <c r="F2335" s="114">
        <v>0.73</v>
      </c>
      <c r="G2335" s="114">
        <v>6.19</v>
      </c>
    </row>
    <row r="2336" spans="1:7">
      <c r="A2336" s="107" t="s">
        <v>6136</v>
      </c>
      <c r="B2336" s="108" t="s">
        <v>2097</v>
      </c>
      <c r="C2336" s="109"/>
      <c r="D2336" s="111"/>
      <c r="E2336" s="111"/>
      <c r="F2336" s="111"/>
      <c r="G2336" s="111"/>
    </row>
    <row r="2337" spans="1:7" ht="26.25">
      <c r="A2337" s="112" t="s">
        <v>8199</v>
      </c>
      <c r="B2337" s="112"/>
      <c r="C2337" s="113" t="s">
        <v>2100</v>
      </c>
      <c r="D2337" s="112" t="s">
        <v>50</v>
      </c>
      <c r="E2337" s="114">
        <v>61.83</v>
      </c>
      <c r="F2337" s="114">
        <v>10.31</v>
      </c>
      <c r="G2337" s="114">
        <v>72.14</v>
      </c>
    </row>
    <row r="2338" spans="1:7" ht="26.25">
      <c r="A2338" s="112" t="s">
        <v>6137</v>
      </c>
      <c r="B2338" s="112"/>
      <c r="C2338" s="113" t="s">
        <v>2098</v>
      </c>
      <c r="D2338" s="112" t="s">
        <v>50</v>
      </c>
      <c r="E2338" s="114">
        <v>81.99</v>
      </c>
      <c r="F2338" s="114">
        <v>10.31</v>
      </c>
      <c r="G2338" s="114">
        <v>92.3</v>
      </c>
    </row>
    <row r="2339" spans="1:7" ht="26.25">
      <c r="A2339" s="112" t="s">
        <v>6138</v>
      </c>
      <c r="B2339" s="112"/>
      <c r="C2339" s="113" t="s">
        <v>2099</v>
      </c>
      <c r="D2339" s="112" t="s">
        <v>50</v>
      </c>
      <c r="E2339" s="114">
        <v>98.96</v>
      </c>
      <c r="F2339" s="114">
        <v>10.31</v>
      </c>
      <c r="G2339" s="114">
        <v>109.27</v>
      </c>
    </row>
    <row r="2340" spans="1:7" ht="26.25">
      <c r="A2340" s="112" t="s">
        <v>6139</v>
      </c>
      <c r="B2340" s="112"/>
      <c r="C2340" s="113" t="s">
        <v>2101</v>
      </c>
      <c r="D2340" s="112" t="s">
        <v>50</v>
      </c>
      <c r="E2340" s="114">
        <v>89.23</v>
      </c>
      <c r="F2340" s="114">
        <v>10.31</v>
      </c>
      <c r="G2340" s="114">
        <v>99.54</v>
      </c>
    </row>
    <row r="2341" spans="1:7" ht="26.25">
      <c r="A2341" s="112" t="s">
        <v>6140</v>
      </c>
      <c r="B2341" s="112"/>
      <c r="C2341" s="113" t="s">
        <v>2102</v>
      </c>
      <c r="D2341" s="112" t="s">
        <v>50</v>
      </c>
      <c r="E2341" s="114">
        <v>114</v>
      </c>
      <c r="F2341" s="114">
        <v>10.31</v>
      </c>
      <c r="G2341" s="114">
        <v>124.31</v>
      </c>
    </row>
    <row r="2342" spans="1:7" ht="26.25">
      <c r="A2342" s="112" t="s">
        <v>6141</v>
      </c>
      <c r="B2342" s="112"/>
      <c r="C2342" s="113" t="s">
        <v>2103</v>
      </c>
      <c r="D2342" s="112" t="s">
        <v>50</v>
      </c>
      <c r="E2342" s="114">
        <v>128</v>
      </c>
      <c r="F2342" s="114">
        <v>10.31</v>
      </c>
      <c r="G2342" s="114">
        <v>138.31</v>
      </c>
    </row>
    <row r="2343" spans="1:7">
      <c r="A2343" s="107" t="s">
        <v>6142</v>
      </c>
      <c r="B2343" s="108" t="s">
        <v>2104</v>
      </c>
      <c r="C2343" s="109"/>
      <c r="D2343" s="111"/>
      <c r="E2343" s="111"/>
      <c r="F2343" s="111"/>
      <c r="G2343" s="111"/>
    </row>
    <row r="2344" spans="1:7" ht="26.25">
      <c r="A2344" s="112" t="s">
        <v>6143</v>
      </c>
      <c r="B2344" s="112"/>
      <c r="C2344" s="113" t="s">
        <v>2105</v>
      </c>
      <c r="D2344" s="112" t="s">
        <v>50</v>
      </c>
      <c r="E2344" s="114">
        <v>6.76</v>
      </c>
      <c r="F2344" s="114">
        <v>1.37</v>
      </c>
      <c r="G2344" s="114">
        <v>8.1300000000000008</v>
      </c>
    </row>
    <row r="2345" spans="1:7" ht="26.25">
      <c r="A2345" s="112" t="s">
        <v>8200</v>
      </c>
      <c r="B2345" s="112"/>
      <c r="C2345" s="113" t="s">
        <v>2111</v>
      </c>
      <c r="D2345" s="112" t="s">
        <v>50</v>
      </c>
      <c r="E2345" s="114">
        <v>8.0500000000000007</v>
      </c>
      <c r="F2345" s="114">
        <v>1.37</v>
      </c>
      <c r="G2345" s="114">
        <v>9.42</v>
      </c>
    </row>
    <row r="2346" spans="1:7" ht="26.25">
      <c r="A2346" s="112" t="s">
        <v>6144</v>
      </c>
      <c r="B2346" s="112"/>
      <c r="C2346" s="113" t="s">
        <v>2106</v>
      </c>
      <c r="D2346" s="112" t="s">
        <v>50</v>
      </c>
      <c r="E2346" s="114">
        <v>9.09</v>
      </c>
      <c r="F2346" s="114">
        <v>1.37</v>
      </c>
      <c r="G2346" s="114">
        <v>10.46</v>
      </c>
    </row>
    <row r="2347" spans="1:7" ht="26.25">
      <c r="A2347" s="112" t="s">
        <v>6145</v>
      </c>
      <c r="B2347" s="112"/>
      <c r="C2347" s="113" t="s">
        <v>2107</v>
      </c>
      <c r="D2347" s="112" t="s">
        <v>50</v>
      </c>
      <c r="E2347" s="114">
        <v>11.53</v>
      </c>
      <c r="F2347" s="114">
        <v>1.37</v>
      </c>
      <c r="G2347" s="114">
        <v>12.9</v>
      </c>
    </row>
    <row r="2348" spans="1:7" ht="26.25">
      <c r="A2348" s="112" t="s">
        <v>6146</v>
      </c>
      <c r="B2348" s="112"/>
      <c r="C2348" s="113" t="s">
        <v>2108</v>
      </c>
      <c r="D2348" s="112" t="s">
        <v>50</v>
      </c>
      <c r="E2348" s="114">
        <v>16.510000000000002</v>
      </c>
      <c r="F2348" s="114">
        <v>1.37</v>
      </c>
      <c r="G2348" s="114">
        <v>17.88</v>
      </c>
    </row>
    <row r="2349" spans="1:7" ht="26.25">
      <c r="A2349" s="112" t="s">
        <v>6147</v>
      </c>
      <c r="B2349" s="112"/>
      <c r="C2349" s="113" t="s">
        <v>2109</v>
      </c>
      <c r="D2349" s="112" t="s">
        <v>50</v>
      </c>
      <c r="E2349" s="114">
        <v>26.59</v>
      </c>
      <c r="F2349" s="114">
        <v>1.37</v>
      </c>
      <c r="G2349" s="114">
        <v>27.96</v>
      </c>
    </row>
    <row r="2350" spans="1:7" ht="26.25">
      <c r="A2350" s="112" t="s">
        <v>6148</v>
      </c>
      <c r="B2350" s="112"/>
      <c r="C2350" s="113" t="s">
        <v>2110</v>
      </c>
      <c r="D2350" s="112" t="s">
        <v>50</v>
      </c>
      <c r="E2350" s="114">
        <v>38.29</v>
      </c>
      <c r="F2350" s="114">
        <v>1.37</v>
      </c>
      <c r="G2350" s="114">
        <v>39.659999999999997</v>
      </c>
    </row>
    <row r="2351" spans="1:7">
      <c r="A2351" s="107" t="s">
        <v>6149</v>
      </c>
      <c r="B2351" s="108" t="s">
        <v>2112</v>
      </c>
      <c r="C2351" s="109"/>
      <c r="D2351" s="111"/>
      <c r="E2351" s="111"/>
      <c r="F2351" s="111"/>
      <c r="G2351" s="111"/>
    </row>
    <row r="2352" spans="1:7">
      <c r="A2352" s="112" t="s">
        <v>6150</v>
      </c>
      <c r="B2352" s="112"/>
      <c r="C2352" s="113" t="s">
        <v>2113</v>
      </c>
      <c r="D2352" s="112" t="s">
        <v>50</v>
      </c>
      <c r="E2352" s="114">
        <v>5.44</v>
      </c>
      <c r="F2352" s="114">
        <v>12.13</v>
      </c>
      <c r="G2352" s="114">
        <v>17.57</v>
      </c>
    </row>
    <row r="2353" spans="1:7">
      <c r="A2353" s="112" t="s">
        <v>6151</v>
      </c>
      <c r="B2353" s="112"/>
      <c r="C2353" s="113" t="s">
        <v>2114</v>
      </c>
      <c r="D2353" s="112" t="s">
        <v>50</v>
      </c>
      <c r="E2353" s="114">
        <v>7.33</v>
      </c>
      <c r="F2353" s="114">
        <v>12.13</v>
      </c>
      <c r="G2353" s="114">
        <v>19.46</v>
      </c>
    </row>
    <row r="2354" spans="1:7">
      <c r="A2354" s="112" t="s">
        <v>6152</v>
      </c>
      <c r="B2354" s="112"/>
      <c r="C2354" s="113" t="s">
        <v>2115</v>
      </c>
      <c r="D2354" s="112" t="s">
        <v>50</v>
      </c>
      <c r="E2354" s="114">
        <v>14.16</v>
      </c>
      <c r="F2354" s="114">
        <v>12.13</v>
      </c>
      <c r="G2354" s="114">
        <v>26.29</v>
      </c>
    </row>
    <row r="2355" spans="1:7">
      <c r="A2355" s="112" t="s">
        <v>6153</v>
      </c>
      <c r="B2355" s="112"/>
      <c r="C2355" s="113" t="s">
        <v>2116</v>
      </c>
      <c r="D2355" s="112" t="s">
        <v>50</v>
      </c>
      <c r="E2355" s="114">
        <v>15.7</v>
      </c>
      <c r="F2355" s="114">
        <v>12.13</v>
      </c>
      <c r="G2355" s="114">
        <v>27.83</v>
      </c>
    </row>
    <row r="2356" spans="1:7">
      <c r="A2356" s="112" t="s">
        <v>6154</v>
      </c>
      <c r="B2356" s="112"/>
      <c r="C2356" s="113" t="s">
        <v>2117</v>
      </c>
      <c r="D2356" s="112" t="s">
        <v>3</v>
      </c>
      <c r="E2356" s="114">
        <v>8.92</v>
      </c>
      <c r="F2356" s="114">
        <v>2.37</v>
      </c>
      <c r="G2356" s="114">
        <v>11.29</v>
      </c>
    </row>
    <row r="2357" spans="1:7">
      <c r="A2357" s="112" t="s">
        <v>6155</v>
      </c>
      <c r="B2357" s="112"/>
      <c r="C2357" s="113" t="s">
        <v>2118</v>
      </c>
      <c r="D2357" s="112" t="s">
        <v>3</v>
      </c>
      <c r="E2357" s="114">
        <v>14.07</v>
      </c>
      <c r="F2357" s="114">
        <v>2.37</v>
      </c>
      <c r="G2357" s="114">
        <v>16.440000000000001</v>
      </c>
    </row>
    <row r="2358" spans="1:7">
      <c r="A2358" s="112" t="s">
        <v>6156</v>
      </c>
      <c r="B2358" s="112"/>
      <c r="C2358" s="113" t="s">
        <v>2119</v>
      </c>
      <c r="D2358" s="112" t="s">
        <v>3</v>
      </c>
      <c r="E2358" s="114">
        <v>25.94</v>
      </c>
      <c r="F2358" s="114">
        <v>2.37</v>
      </c>
      <c r="G2358" s="114">
        <v>28.31</v>
      </c>
    </row>
    <row r="2359" spans="1:7">
      <c r="A2359" s="112" t="s">
        <v>6157</v>
      </c>
      <c r="B2359" s="112"/>
      <c r="C2359" s="113" t="s">
        <v>2120</v>
      </c>
      <c r="D2359" s="112" t="s">
        <v>3</v>
      </c>
      <c r="E2359" s="114">
        <v>33.950000000000003</v>
      </c>
      <c r="F2359" s="114">
        <v>2.37</v>
      </c>
      <c r="G2359" s="114">
        <v>36.32</v>
      </c>
    </row>
    <row r="2360" spans="1:7">
      <c r="A2360" s="112" t="s">
        <v>6158</v>
      </c>
      <c r="B2360" s="112"/>
      <c r="C2360" s="113" t="s">
        <v>2121</v>
      </c>
      <c r="D2360" s="112" t="s">
        <v>3</v>
      </c>
      <c r="E2360" s="114">
        <v>9.6999999999999993</v>
      </c>
      <c r="F2360" s="114">
        <v>2.37</v>
      </c>
      <c r="G2360" s="114">
        <v>12.07</v>
      </c>
    </row>
    <row r="2361" spans="1:7">
      <c r="A2361" s="112" t="s">
        <v>6159</v>
      </c>
      <c r="B2361" s="112"/>
      <c r="C2361" s="113" t="s">
        <v>2122</v>
      </c>
      <c r="D2361" s="112" t="s">
        <v>3</v>
      </c>
      <c r="E2361" s="114">
        <v>15.25</v>
      </c>
      <c r="F2361" s="114">
        <v>2.37</v>
      </c>
      <c r="G2361" s="114">
        <v>17.62</v>
      </c>
    </row>
    <row r="2362" spans="1:7">
      <c r="A2362" s="112" t="s">
        <v>6160</v>
      </c>
      <c r="B2362" s="112"/>
      <c r="C2362" s="113" t="s">
        <v>2123</v>
      </c>
      <c r="D2362" s="112" t="s">
        <v>3</v>
      </c>
      <c r="E2362" s="114">
        <v>32.49</v>
      </c>
      <c r="F2362" s="114">
        <v>2.37</v>
      </c>
      <c r="G2362" s="114">
        <v>34.86</v>
      </c>
    </row>
    <row r="2363" spans="1:7">
      <c r="A2363" s="112" t="s">
        <v>6161</v>
      </c>
      <c r="B2363" s="112"/>
      <c r="C2363" s="113" t="s">
        <v>2124</v>
      </c>
      <c r="D2363" s="112" t="s">
        <v>3</v>
      </c>
      <c r="E2363" s="114">
        <v>39.76</v>
      </c>
      <c r="F2363" s="114">
        <v>2.37</v>
      </c>
      <c r="G2363" s="114">
        <v>42.13</v>
      </c>
    </row>
    <row r="2364" spans="1:7">
      <c r="A2364" s="107" t="s">
        <v>6162</v>
      </c>
      <c r="B2364" s="108" t="s">
        <v>2125</v>
      </c>
      <c r="C2364" s="109"/>
      <c r="D2364" s="111"/>
      <c r="E2364" s="111"/>
      <c r="F2364" s="111"/>
      <c r="G2364" s="111"/>
    </row>
    <row r="2365" spans="1:7">
      <c r="A2365" s="112" t="s">
        <v>6163</v>
      </c>
      <c r="B2365" s="112"/>
      <c r="C2365" s="113" t="s">
        <v>2126</v>
      </c>
      <c r="D2365" s="112" t="s">
        <v>50</v>
      </c>
      <c r="E2365" s="114">
        <v>33.549999999999997</v>
      </c>
      <c r="F2365" s="114">
        <v>10.31</v>
      </c>
      <c r="G2365" s="114">
        <v>43.86</v>
      </c>
    </row>
    <row r="2366" spans="1:7" ht="26.25">
      <c r="A2366" s="112" t="s">
        <v>6164</v>
      </c>
      <c r="B2366" s="112"/>
      <c r="C2366" s="113" t="s">
        <v>2127</v>
      </c>
      <c r="D2366" s="112" t="s">
        <v>3</v>
      </c>
      <c r="E2366" s="114">
        <v>33.840000000000003</v>
      </c>
      <c r="F2366" s="114">
        <v>17.18</v>
      </c>
      <c r="G2366" s="114">
        <v>51.02</v>
      </c>
    </row>
    <row r="2367" spans="1:7">
      <c r="A2367" s="112" t="s">
        <v>6165</v>
      </c>
      <c r="B2367" s="112"/>
      <c r="C2367" s="113" t="s">
        <v>2128</v>
      </c>
      <c r="D2367" s="112" t="s">
        <v>3</v>
      </c>
      <c r="E2367" s="114">
        <v>44.01</v>
      </c>
      <c r="F2367" s="114">
        <v>17.18</v>
      </c>
      <c r="G2367" s="114">
        <v>61.19</v>
      </c>
    </row>
    <row r="2368" spans="1:7" ht="26.25">
      <c r="A2368" s="112" t="s">
        <v>6166</v>
      </c>
      <c r="B2368" s="112"/>
      <c r="C2368" s="113" t="s">
        <v>2129</v>
      </c>
      <c r="D2368" s="112" t="s">
        <v>3</v>
      </c>
      <c r="E2368" s="114">
        <v>8.7100000000000009</v>
      </c>
      <c r="F2368" s="114">
        <v>6.57</v>
      </c>
      <c r="G2368" s="114">
        <v>15.28</v>
      </c>
    </row>
    <row r="2369" spans="1:7" ht="26.25">
      <c r="A2369" s="112" t="s">
        <v>6167</v>
      </c>
      <c r="B2369" s="112"/>
      <c r="C2369" s="113" t="s">
        <v>2130</v>
      </c>
      <c r="D2369" s="112" t="s">
        <v>3</v>
      </c>
      <c r="E2369" s="114">
        <v>26.08</v>
      </c>
      <c r="F2369" s="114">
        <v>17.18</v>
      </c>
      <c r="G2369" s="114">
        <v>43.26</v>
      </c>
    </row>
    <row r="2370" spans="1:7" ht="26.25">
      <c r="A2370" s="112" t="s">
        <v>6168</v>
      </c>
      <c r="B2370" s="112"/>
      <c r="C2370" s="113" t="s">
        <v>2131</v>
      </c>
      <c r="D2370" s="112" t="s">
        <v>3</v>
      </c>
      <c r="E2370" s="114">
        <v>7.38</v>
      </c>
      <c r="F2370" s="114">
        <v>6.57</v>
      </c>
      <c r="G2370" s="114">
        <v>13.95</v>
      </c>
    </row>
    <row r="2371" spans="1:7" ht="26.25">
      <c r="A2371" s="112" t="s">
        <v>6169</v>
      </c>
      <c r="B2371" s="112"/>
      <c r="C2371" s="113" t="s">
        <v>2132</v>
      </c>
      <c r="D2371" s="112" t="s">
        <v>3</v>
      </c>
      <c r="E2371" s="114">
        <v>3.82</v>
      </c>
      <c r="F2371" s="114">
        <v>5.15</v>
      </c>
      <c r="G2371" s="114">
        <v>8.9700000000000006</v>
      </c>
    </row>
    <row r="2372" spans="1:7">
      <c r="A2372" s="112" t="s">
        <v>6170</v>
      </c>
      <c r="B2372" s="112"/>
      <c r="C2372" s="113" t="s">
        <v>2133</v>
      </c>
      <c r="D2372" s="112" t="s">
        <v>50</v>
      </c>
      <c r="E2372" s="114">
        <v>28.74</v>
      </c>
      <c r="F2372" s="114">
        <v>10.31</v>
      </c>
      <c r="G2372" s="114">
        <v>39.049999999999997</v>
      </c>
    </row>
    <row r="2373" spans="1:7" ht="26.25">
      <c r="A2373" s="112" t="s">
        <v>6171</v>
      </c>
      <c r="B2373" s="112"/>
      <c r="C2373" s="113" t="s">
        <v>2134</v>
      </c>
      <c r="D2373" s="112" t="s">
        <v>3</v>
      </c>
      <c r="E2373" s="114">
        <v>26.82</v>
      </c>
      <c r="F2373" s="114">
        <v>17.18</v>
      </c>
      <c r="G2373" s="114">
        <v>44</v>
      </c>
    </row>
    <row r="2374" spans="1:7" ht="26.25">
      <c r="A2374" s="112" t="s">
        <v>6172</v>
      </c>
      <c r="B2374" s="112"/>
      <c r="C2374" s="113" t="s">
        <v>2135</v>
      </c>
      <c r="D2374" s="112" t="s">
        <v>3</v>
      </c>
      <c r="E2374" s="114">
        <v>2.92</v>
      </c>
      <c r="F2374" s="114">
        <v>5.15</v>
      </c>
      <c r="G2374" s="114">
        <v>8.07</v>
      </c>
    </row>
    <row r="2375" spans="1:7" ht="26.25">
      <c r="A2375" s="112" t="s">
        <v>6173</v>
      </c>
      <c r="B2375" s="112"/>
      <c r="C2375" s="113" t="s">
        <v>2136</v>
      </c>
      <c r="D2375" s="112" t="s">
        <v>3</v>
      </c>
      <c r="E2375" s="114">
        <v>25.12</v>
      </c>
      <c r="F2375" s="114">
        <v>17.18</v>
      </c>
      <c r="G2375" s="114">
        <v>42.3</v>
      </c>
    </row>
    <row r="2376" spans="1:7" ht="26.25">
      <c r="A2376" s="112" t="s">
        <v>6174</v>
      </c>
      <c r="B2376" s="112"/>
      <c r="C2376" s="113" t="s">
        <v>2137</v>
      </c>
      <c r="D2376" s="112" t="s">
        <v>3</v>
      </c>
      <c r="E2376" s="114">
        <v>32.18</v>
      </c>
      <c r="F2376" s="114">
        <v>17.18</v>
      </c>
      <c r="G2376" s="114">
        <v>49.36</v>
      </c>
    </row>
    <row r="2377" spans="1:7" ht="26.25">
      <c r="A2377" s="112" t="s">
        <v>6175</v>
      </c>
      <c r="B2377" s="112"/>
      <c r="C2377" s="113" t="s">
        <v>2138</v>
      </c>
      <c r="D2377" s="112" t="s">
        <v>3</v>
      </c>
      <c r="E2377" s="114">
        <v>288.7</v>
      </c>
      <c r="F2377" s="114">
        <v>23.26</v>
      </c>
      <c r="G2377" s="114">
        <v>311.95999999999998</v>
      </c>
    </row>
    <row r="2378" spans="1:7">
      <c r="A2378" s="112" t="s">
        <v>6176</v>
      </c>
      <c r="B2378" s="112"/>
      <c r="C2378" s="113" t="s">
        <v>2139</v>
      </c>
      <c r="D2378" s="112" t="s">
        <v>3</v>
      </c>
      <c r="E2378" s="114">
        <v>33.18</v>
      </c>
      <c r="F2378" s="114">
        <v>17.18</v>
      </c>
      <c r="G2378" s="114">
        <v>50.36</v>
      </c>
    </row>
    <row r="2379" spans="1:7">
      <c r="A2379" s="112" t="s">
        <v>6177</v>
      </c>
      <c r="B2379" s="112"/>
      <c r="C2379" s="113" t="s">
        <v>2140</v>
      </c>
      <c r="D2379" s="112" t="s">
        <v>3</v>
      </c>
      <c r="E2379" s="114">
        <v>25.06</v>
      </c>
      <c r="F2379" s="114">
        <v>17.18</v>
      </c>
      <c r="G2379" s="114">
        <v>42.24</v>
      </c>
    </row>
    <row r="2380" spans="1:7">
      <c r="A2380" s="107" t="s">
        <v>6178</v>
      </c>
      <c r="B2380" s="108" t="s">
        <v>2141</v>
      </c>
      <c r="C2380" s="109"/>
      <c r="D2380" s="111"/>
      <c r="E2380" s="111"/>
      <c r="F2380" s="111"/>
      <c r="G2380" s="111"/>
    </row>
    <row r="2381" spans="1:7">
      <c r="A2381" s="112" t="s">
        <v>6179</v>
      </c>
      <c r="B2381" s="112"/>
      <c r="C2381" s="113" t="s">
        <v>2142</v>
      </c>
      <c r="D2381" s="112" t="s">
        <v>50</v>
      </c>
      <c r="E2381" s="114">
        <v>1.37</v>
      </c>
      <c r="F2381" s="114">
        <v>10.31</v>
      </c>
      <c r="G2381" s="114">
        <v>11.68</v>
      </c>
    </row>
    <row r="2382" spans="1:7">
      <c r="A2382" s="112" t="s">
        <v>6180</v>
      </c>
      <c r="B2382" s="112"/>
      <c r="C2382" s="113" t="s">
        <v>2143</v>
      </c>
      <c r="D2382" s="112" t="s">
        <v>50</v>
      </c>
      <c r="E2382" s="114">
        <v>1.56</v>
      </c>
      <c r="F2382" s="114">
        <v>10.31</v>
      </c>
      <c r="G2382" s="114">
        <v>11.87</v>
      </c>
    </row>
    <row r="2383" spans="1:7">
      <c r="A2383" s="112" t="s">
        <v>6181</v>
      </c>
      <c r="B2383" s="112"/>
      <c r="C2383" s="113" t="s">
        <v>2144</v>
      </c>
      <c r="D2383" s="112" t="s">
        <v>50</v>
      </c>
      <c r="E2383" s="114">
        <v>1.6</v>
      </c>
      <c r="F2383" s="114">
        <v>10.31</v>
      </c>
      <c r="G2383" s="114">
        <v>11.91</v>
      </c>
    </row>
    <row r="2384" spans="1:7">
      <c r="A2384" s="112" t="s">
        <v>6182</v>
      </c>
      <c r="B2384" s="112"/>
      <c r="C2384" s="113" t="s">
        <v>2145</v>
      </c>
      <c r="D2384" s="112" t="s">
        <v>50</v>
      </c>
      <c r="E2384" s="114">
        <v>2.69</v>
      </c>
      <c r="F2384" s="114">
        <v>10.31</v>
      </c>
      <c r="G2384" s="114">
        <v>13</v>
      </c>
    </row>
    <row r="2385" spans="1:7">
      <c r="A2385" s="112" t="s">
        <v>6183</v>
      </c>
      <c r="B2385" s="112"/>
      <c r="C2385" s="113" t="s">
        <v>2146</v>
      </c>
      <c r="D2385" s="112" t="s">
        <v>50</v>
      </c>
      <c r="E2385" s="114">
        <v>1.8</v>
      </c>
      <c r="F2385" s="114">
        <v>10.31</v>
      </c>
      <c r="G2385" s="114">
        <v>12.11</v>
      </c>
    </row>
    <row r="2386" spans="1:7">
      <c r="A2386" s="112" t="s">
        <v>6184</v>
      </c>
      <c r="B2386" s="112"/>
      <c r="C2386" s="113" t="s">
        <v>2147</v>
      </c>
      <c r="D2386" s="112" t="s">
        <v>50</v>
      </c>
      <c r="E2386" s="114">
        <v>2.37</v>
      </c>
      <c r="F2386" s="114">
        <v>10.31</v>
      </c>
      <c r="G2386" s="114">
        <v>12.68</v>
      </c>
    </row>
    <row r="2387" spans="1:7">
      <c r="A2387" s="112" t="s">
        <v>6185</v>
      </c>
      <c r="B2387" s="112"/>
      <c r="C2387" s="113" t="s">
        <v>2148</v>
      </c>
      <c r="D2387" s="112" t="s">
        <v>50</v>
      </c>
      <c r="E2387" s="114">
        <v>2.99</v>
      </c>
      <c r="F2387" s="114">
        <v>10.31</v>
      </c>
      <c r="G2387" s="114">
        <v>13.3</v>
      </c>
    </row>
    <row r="2388" spans="1:7">
      <c r="A2388" s="107" t="s">
        <v>6186</v>
      </c>
      <c r="B2388" s="108" t="s">
        <v>2149</v>
      </c>
      <c r="C2388" s="109"/>
      <c r="D2388" s="111"/>
      <c r="E2388" s="111"/>
      <c r="F2388" s="111"/>
      <c r="G2388" s="111"/>
    </row>
    <row r="2389" spans="1:7">
      <c r="A2389" s="112" t="s">
        <v>6187</v>
      </c>
      <c r="B2389" s="112"/>
      <c r="C2389" s="113" t="s">
        <v>2150</v>
      </c>
      <c r="D2389" s="112" t="s">
        <v>50</v>
      </c>
      <c r="E2389" s="114">
        <v>17.850000000000001</v>
      </c>
      <c r="F2389" s="114">
        <v>17.18</v>
      </c>
      <c r="G2389" s="114">
        <v>35.03</v>
      </c>
    </row>
    <row r="2390" spans="1:7">
      <c r="A2390" s="112" t="s">
        <v>6188</v>
      </c>
      <c r="B2390" s="112"/>
      <c r="C2390" s="113" t="s">
        <v>2151</v>
      </c>
      <c r="D2390" s="112" t="s">
        <v>50</v>
      </c>
      <c r="E2390" s="114">
        <v>23.74</v>
      </c>
      <c r="F2390" s="114">
        <v>17.18</v>
      </c>
      <c r="G2390" s="114">
        <v>40.92</v>
      </c>
    </row>
    <row r="2391" spans="1:7">
      <c r="A2391" s="112" t="s">
        <v>6189</v>
      </c>
      <c r="B2391" s="112"/>
      <c r="C2391" s="113" t="s">
        <v>2152</v>
      </c>
      <c r="D2391" s="112" t="s">
        <v>50</v>
      </c>
      <c r="E2391" s="114">
        <v>29.67</v>
      </c>
      <c r="F2391" s="114">
        <v>17.18</v>
      </c>
      <c r="G2391" s="114">
        <v>46.85</v>
      </c>
    </row>
    <row r="2392" spans="1:7">
      <c r="A2392" s="112" t="s">
        <v>6190</v>
      </c>
      <c r="B2392" s="112"/>
      <c r="C2392" s="113" t="s">
        <v>2153</v>
      </c>
      <c r="D2392" s="112" t="s">
        <v>50</v>
      </c>
      <c r="E2392" s="114">
        <v>35.61</v>
      </c>
      <c r="F2392" s="114">
        <v>17.18</v>
      </c>
      <c r="G2392" s="114">
        <v>52.79</v>
      </c>
    </row>
    <row r="2393" spans="1:7">
      <c r="A2393" s="112" t="s">
        <v>6191</v>
      </c>
      <c r="B2393" s="112"/>
      <c r="C2393" s="113" t="s">
        <v>2154</v>
      </c>
      <c r="D2393" s="112" t="s">
        <v>50</v>
      </c>
      <c r="E2393" s="114">
        <v>41.54</v>
      </c>
      <c r="F2393" s="114">
        <v>17.18</v>
      </c>
      <c r="G2393" s="114">
        <v>58.72</v>
      </c>
    </row>
    <row r="2394" spans="1:7">
      <c r="A2394" s="112" t="s">
        <v>6192</v>
      </c>
      <c r="B2394" s="112"/>
      <c r="C2394" s="113" t="s">
        <v>2155</v>
      </c>
      <c r="D2394" s="112" t="s">
        <v>50</v>
      </c>
      <c r="E2394" s="114">
        <v>35.69</v>
      </c>
      <c r="F2394" s="114">
        <v>25.76</v>
      </c>
      <c r="G2394" s="114">
        <v>61.45</v>
      </c>
    </row>
    <row r="2395" spans="1:7">
      <c r="A2395" s="112" t="s">
        <v>6193</v>
      </c>
      <c r="B2395" s="112"/>
      <c r="C2395" s="113" t="s">
        <v>2156</v>
      </c>
      <c r="D2395" s="112" t="s">
        <v>50</v>
      </c>
      <c r="E2395" s="114">
        <v>41.54</v>
      </c>
      <c r="F2395" s="114">
        <v>25.76</v>
      </c>
      <c r="G2395" s="114">
        <v>67.3</v>
      </c>
    </row>
    <row r="2396" spans="1:7">
      <c r="A2396" s="112" t="s">
        <v>6194</v>
      </c>
      <c r="B2396" s="112"/>
      <c r="C2396" s="113" t="s">
        <v>2157</v>
      </c>
      <c r="D2396" s="112" t="s">
        <v>50</v>
      </c>
      <c r="E2396" s="114">
        <v>47.48</v>
      </c>
      <c r="F2396" s="114">
        <v>25.76</v>
      </c>
      <c r="G2396" s="114">
        <v>73.239999999999995</v>
      </c>
    </row>
    <row r="2397" spans="1:7">
      <c r="A2397" s="112" t="s">
        <v>6195</v>
      </c>
      <c r="B2397" s="112"/>
      <c r="C2397" s="113" t="s">
        <v>2158</v>
      </c>
      <c r="D2397" s="112" t="s">
        <v>50</v>
      </c>
      <c r="E2397" s="114">
        <v>54.82</v>
      </c>
      <c r="F2397" s="114">
        <v>25.76</v>
      </c>
      <c r="G2397" s="114">
        <v>80.58</v>
      </c>
    </row>
    <row r="2398" spans="1:7">
      <c r="A2398" s="112" t="s">
        <v>6196</v>
      </c>
      <c r="B2398" s="112"/>
      <c r="C2398" s="113" t="s">
        <v>2159</v>
      </c>
      <c r="D2398" s="112" t="s">
        <v>50</v>
      </c>
      <c r="E2398" s="114">
        <v>59.49</v>
      </c>
      <c r="F2398" s="114">
        <v>34.340000000000003</v>
      </c>
      <c r="G2398" s="114">
        <v>93.83</v>
      </c>
    </row>
    <row r="2399" spans="1:7">
      <c r="A2399" s="112" t="s">
        <v>6197</v>
      </c>
      <c r="B2399" s="112"/>
      <c r="C2399" s="113" t="s">
        <v>2160</v>
      </c>
      <c r="D2399" s="112" t="s">
        <v>50</v>
      </c>
      <c r="E2399" s="114">
        <v>83.86</v>
      </c>
      <c r="F2399" s="114">
        <v>34.340000000000003</v>
      </c>
      <c r="G2399" s="114">
        <v>118.2</v>
      </c>
    </row>
    <row r="2400" spans="1:7">
      <c r="A2400" s="112" t="s">
        <v>6198</v>
      </c>
      <c r="B2400" s="112"/>
      <c r="C2400" s="113" t="s">
        <v>2161</v>
      </c>
      <c r="D2400" s="112" t="s">
        <v>50</v>
      </c>
      <c r="E2400" s="114">
        <v>99.79</v>
      </c>
      <c r="F2400" s="114">
        <v>34.340000000000003</v>
      </c>
      <c r="G2400" s="114">
        <v>134.13</v>
      </c>
    </row>
    <row r="2401" spans="1:7">
      <c r="A2401" s="112" t="s">
        <v>6199</v>
      </c>
      <c r="B2401" s="112"/>
      <c r="C2401" s="113" t="s">
        <v>2162</v>
      </c>
      <c r="D2401" s="112" t="s">
        <v>50</v>
      </c>
      <c r="E2401" s="114">
        <v>28.89</v>
      </c>
      <c r="F2401" s="114">
        <v>17.18</v>
      </c>
      <c r="G2401" s="114">
        <v>46.07</v>
      </c>
    </row>
    <row r="2402" spans="1:7">
      <c r="A2402" s="112" t="s">
        <v>6200</v>
      </c>
      <c r="B2402" s="112"/>
      <c r="C2402" s="113" t="s">
        <v>2163</v>
      </c>
      <c r="D2402" s="112" t="s">
        <v>50</v>
      </c>
      <c r="E2402" s="114">
        <v>31.47</v>
      </c>
      <c r="F2402" s="114">
        <v>17.18</v>
      </c>
      <c r="G2402" s="114">
        <v>48.65</v>
      </c>
    </row>
    <row r="2403" spans="1:7">
      <c r="A2403" s="112" t="s">
        <v>6201</v>
      </c>
      <c r="B2403" s="112"/>
      <c r="C2403" s="113" t="s">
        <v>2164</v>
      </c>
      <c r="D2403" s="112" t="s">
        <v>50</v>
      </c>
      <c r="E2403" s="114">
        <v>38.21</v>
      </c>
      <c r="F2403" s="114">
        <v>17.18</v>
      </c>
      <c r="G2403" s="114">
        <v>55.39</v>
      </c>
    </row>
    <row r="2404" spans="1:7">
      <c r="A2404" s="112" t="s">
        <v>6202</v>
      </c>
      <c r="B2404" s="112"/>
      <c r="C2404" s="113" t="s">
        <v>2165</v>
      </c>
      <c r="D2404" s="112" t="s">
        <v>50</v>
      </c>
      <c r="E2404" s="114">
        <v>43.94</v>
      </c>
      <c r="F2404" s="114">
        <v>17.18</v>
      </c>
      <c r="G2404" s="114">
        <v>61.12</v>
      </c>
    </row>
    <row r="2405" spans="1:7">
      <c r="A2405" s="107" t="s">
        <v>6203</v>
      </c>
      <c r="B2405" s="108" t="s">
        <v>2166</v>
      </c>
      <c r="C2405" s="109"/>
      <c r="D2405" s="111"/>
      <c r="E2405" s="111"/>
      <c r="F2405" s="111"/>
      <c r="G2405" s="111"/>
    </row>
    <row r="2406" spans="1:7">
      <c r="A2406" s="112" t="s">
        <v>6204</v>
      </c>
      <c r="B2406" s="112"/>
      <c r="C2406" s="113" t="s">
        <v>2167</v>
      </c>
      <c r="D2406" s="112" t="s">
        <v>50</v>
      </c>
      <c r="E2406" s="114">
        <v>43.94</v>
      </c>
      <c r="F2406" s="114">
        <v>25.76</v>
      </c>
      <c r="G2406" s="114">
        <v>69.7</v>
      </c>
    </row>
    <row r="2407" spans="1:7">
      <c r="A2407" s="112" t="s">
        <v>6205</v>
      </c>
      <c r="B2407" s="112"/>
      <c r="C2407" s="113" t="s">
        <v>2168</v>
      </c>
      <c r="D2407" s="112" t="s">
        <v>50</v>
      </c>
      <c r="E2407" s="114">
        <v>50.35</v>
      </c>
      <c r="F2407" s="114">
        <v>25.76</v>
      </c>
      <c r="G2407" s="114">
        <v>76.11</v>
      </c>
    </row>
    <row r="2408" spans="1:7">
      <c r="A2408" s="112" t="s">
        <v>6206</v>
      </c>
      <c r="B2408" s="112"/>
      <c r="C2408" s="113" t="s">
        <v>2169</v>
      </c>
      <c r="D2408" s="112" t="s">
        <v>50</v>
      </c>
      <c r="E2408" s="114">
        <v>56.64</v>
      </c>
      <c r="F2408" s="114">
        <v>25.76</v>
      </c>
      <c r="G2408" s="114">
        <v>82.4</v>
      </c>
    </row>
    <row r="2409" spans="1:7">
      <c r="A2409" s="112" t="s">
        <v>6207</v>
      </c>
      <c r="B2409" s="112"/>
      <c r="C2409" s="113" t="s">
        <v>2170</v>
      </c>
      <c r="D2409" s="112" t="s">
        <v>50</v>
      </c>
      <c r="E2409" s="114">
        <v>63.38</v>
      </c>
      <c r="F2409" s="114">
        <v>34.340000000000003</v>
      </c>
      <c r="G2409" s="114">
        <v>97.72</v>
      </c>
    </row>
    <row r="2410" spans="1:7">
      <c r="A2410" s="112" t="s">
        <v>6208</v>
      </c>
      <c r="B2410" s="112"/>
      <c r="C2410" s="113" t="s">
        <v>2171</v>
      </c>
      <c r="D2410" s="112" t="s">
        <v>50</v>
      </c>
      <c r="E2410" s="114">
        <v>93.26</v>
      </c>
      <c r="F2410" s="114">
        <v>34.340000000000003</v>
      </c>
      <c r="G2410" s="114">
        <v>127.6</v>
      </c>
    </row>
    <row r="2411" spans="1:7">
      <c r="A2411" s="112" t="s">
        <v>6209</v>
      </c>
      <c r="B2411" s="112"/>
      <c r="C2411" s="113" t="s">
        <v>2172</v>
      </c>
      <c r="D2411" s="112" t="s">
        <v>50</v>
      </c>
      <c r="E2411" s="114">
        <v>115.17</v>
      </c>
      <c r="F2411" s="114">
        <v>34.340000000000003</v>
      </c>
      <c r="G2411" s="114">
        <v>149.51</v>
      </c>
    </row>
    <row r="2412" spans="1:7">
      <c r="A2412" s="112" t="s">
        <v>6210</v>
      </c>
      <c r="B2412" s="112"/>
      <c r="C2412" s="113" t="s">
        <v>2173</v>
      </c>
      <c r="D2412" s="112" t="s">
        <v>50</v>
      </c>
      <c r="E2412" s="114">
        <v>150.29</v>
      </c>
      <c r="F2412" s="114">
        <v>34.340000000000003</v>
      </c>
      <c r="G2412" s="114">
        <v>184.63</v>
      </c>
    </row>
    <row r="2413" spans="1:7">
      <c r="A2413" s="112" t="s">
        <v>6211</v>
      </c>
      <c r="B2413" s="112"/>
      <c r="C2413" s="113" t="s">
        <v>2174</v>
      </c>
      <c r="D2413" s="112" t="s">
        <v>50</v>
      </c>
      <c r="E2413" s="114">
        <v>9.48</v>
      </c>
      <c r="F2413" s="114">
        <v>1.71</v>
      </c>
      <c r="G2413" s="114">
        <v>11.19</v>
      </c>
    </row>
    <row r="2414" spans="1:7">
      <c r="A2414" s="112" t="s">
        <v>6212</v>
      </c>
      <c r="B2414" s="112"/>
      <c r="C2414" s="113" t="s">
        <v>2175</v>
      </c>
      <c r="D2414" s="112" t="s">
        <v>50</v>
      </c>
      <c r="E2414" s="114">
        <v>15.83</v>
      </c>
      <c r="F2414" s="114">
        <v>1.71</v>
      </c>
      <c r="G2414" s="114">
        <v>17.54</v>
      </c>
    </row>
    <row r="2415" spans="1:7">
      <c r="A2415" s="112" t="s">
        <v>6213</v>
      </c>
      <c r="B2415" s="112"/>
      <c r="C2415" s="113" t="s">
        <v>2176</v>
      </c>
      <c r="D2415" s="112" t="s">
        <v>50</v>
      </c>
      <c r="E2415" s="114">
        <v>22.39</v>
      </c>
      <c r="F2415" s="114">
        <v>1.71</v>
      </c>
      <c r="G2415" s="114">
        <v>24.1</v>
      </c>
    </row>
    <row r="2416" spans="1:7">
      <c r="A2416" s="112" t="s">
        <v>6214</v>
      </c>
      <c r="B2416" s="112"/>
      <c r="C2416" s="113" t="s">
        <v>2177</v>
      </c>
      <c r="D2416" s="112" t="s">
        <v>50</v>
      </c>
      <c r="E2416" s="114">
        <v>27.85</v>
      </c>
      <c r="F2416" s="114">
        <v>1.71</v>
      </c>
      <c r="G2416" s="114">
        <v>29.56</v>
      </c>
    </row>
    <row r="2417" spans="1:7">
      <c r="A2417" s="112" t="s">
        <v>6215</v>
      </c>
      <c r="B2417" s="112"/>
      <c r="C2417" s="113" t="s">
        <v>2178</v>
      </c>
      <c r="D2417" s="112" t="s">
        <v>50</v>
      </c>
      <c r="E2417" s="114">
        <v>35.53</v>
      </c>
      <c r="F2417" s="114">
        <v>1.71</v>
      </c>
      <c r="G2417" s="114">
        <v>37.24</v>
      </c>
    </row>
    <row r="2418" spans="1:7">
      <c r="A2418" s="112" t="s">
        <v>6216</v>
      </c>
      <c r="B2418" s="112"/>
      <c r="C2418" s="113" t="s">
        <v>2179</v>
      </c>
      <c r="D2418" s="112" t="s">
        <v>50</v>
      </c>
      <c r="E2418" s="114">
        <v>41.8</v>
      </c>
      <c r="F2418" s="114">
        <v>1.71</v>
      </c>
      <c r="G2418" s="114">
        <v>43.51</v>
      </c>
    </row>
    <row r="2419" spans="1:7">
      <c r="A2419" s="112" t="s">
        <v>6217</v>
      </c>
      <c r="B2419" s="112"/>
      <c r="C2419" s="113" t="s">
        <v>2180</v>
      </c>
      <c r="D2419" s="112" t="s">
        <v>50</v>
      </c>
      <c r="E2419" s="114">
        <v>55.06</v>
      </c>
      <c r="F2419" s="114">
        <v>1.71</v>
      </c>
      <c r="G2419" s="114">
        <v>56.77</v>
      </c>
    </row>
    <row r="2420" spans="1:7">
      <c r="A2420" s="112" t="s">
        <v>6218</v>
      </c>
      <c r="B2420" s="112"/>
      <c r="C2420" s="113" t="s">
        <v>2181</v>
      </c>
      <c r="D2420" s="112" t="s">
        <v>50</v>
      </c>
      <c r="E2420" s="114">
        <v>68.069999999999993</v>
      </c>
      <c r="F2420" s="114">
        <v>1.71</v>
      </c>
      <c r="G2420" s="114">
        <v>69.78</v>
      </c>
    </row>
    <row r="2421" spans="1:7">
      <c r="A2421" s="112" t="s">
        <v>6219</v>
      </c>
      <c r="B2421" s="112"/>
      <c r="C2421" s="113" t="s">
        <v>2182</v>
      </c>
      <c r="D2421" s="112" t="s">
        <v>50</v>
      </c>
      <c r="E2421" s="114">
        <v>92.26</v>
      </c>
      <c r="F2421" s="114">
        <v>1.71</v>
      </c>
      <c r="G2421" s="114">
        <v>93.97</v>
      </c>
    </row>
    <row r="2422" spans="1:7">
      <c r="A2422" s="107" t="s">
        <v>6220</v>
      </c>
      <c r="B2422" s="108" t="s">
        <v>2183</v>
      </c>
      <c r="C2422" s="109"/>
      <c r="D2422" s="111"/>
      <c r="E2422" s="111"/>
      <c r="F2422" s="111"/>
      <c r="G2422" s="111"/>
    </row>
    <row r="2423" spans="1:7">
      <c r="A2423" s="112" t="s">
        <v>6221</v>
      </c>
      <c r="B2423" s="112"/>
      <c r="C2423" s="113" t="s">
        <v>2184</v>
      </c>
      <c r="D2423" s="112" t="s">
        <v>3</v>
      </c>
      <c r="E2423" s="114">
        <v>1.99</v>
      </c>
      <c r="F2423" s="114">
        <v>8.58</v>
      </c>
      <c r="G2423" s="114">
        <v>10.57</v>
      </c>
    </row>
    <row r="2424" spans="1:7">
      <c r="A2424" s="112" t="s">
        <v>6222</v>
      </c>
      <c r="B2424" s="112"/>
      <c r="C2424" s="113" t="s">
        <v>2185</v>
      </c>
      <c r="D2424" s="112" t="s">
        <v>3</v>
      </c>
      <c r="E2424" s="114">
        <v>2.2999999999999998</v>
      </c>
      <c r="F2424" s="114">
        <v>8.58</v>
      </c>
      <c r="G2424" s="114">
        <v>10.88</v>
      </c>
    </row>
    <row r="2425" spans="1:7">
      <c r="A2425" s="112" t="s">
        <v>6223</v>
      </c>
      <c r="B2425" s="112"/>
      <c r="C2425" s="113" t="s">
        <v>2186</v>
      </c>
      <c r="D2425" s="112" t="s">
        <v>3</v>
      </c>
      <c r="E2425" s="114">
        <v>4.22</v>
      </c>
      <c r="F2425" s="114">
        <v>8.58</v>
      </c>
      <c r="G2425" s="114">
        <v>12.8</v>
      </c>
    </row>
    <row r="2426" spans="1:7">
      <c r="A2426" s="112" t="s">
        <v>6224</v>
      </c>
      <c r="B2426" s="112"/>
      <c r="C2426" s="113" t="s">
        <v>2187</v>
      </c>
      <c r="D2426" s="112" t="s">
        <v>3</v>
      </c>
      <c r="E2426" s="114">
        <v>5.4</v>
      </c>
      <c r="F2426" s="114">
        <v>8.58</v>
      </c>
      <c r="G2426" s="114">
        <v>13.98</v>
      </c>
    </row>
    <row r="2427" spans="1:7">
      <c r="A2427" s="112" t="s">
        <v>6225</v>
      </c>
      <c r="B2427" s="112"/>
      <c r="C2427" s="113" t="s">
        <v>2188</v>
      </c>
      <c r="D2427" s="112" t="s">
        <v>3</v>
      </c>
      <c r="E2427" s="114">
        <v>6.24</v>
      </c>
      <c r="F2427" s="114">
        <v>8.58</v>
      </c>
      <c r="G2427" s="114">
        <v>14.82</v>
      </c>
    </row>
    <row r="2428" spans="1:7">
      <c r="A2428" s="112" t="s">
        <v>6226</v>
      </c>
      <c r="B2428" s="112"/>
      <c r="C2428" s="113" t="s">
        <v>2189</v>
      </c>
      <c r="D2428" s="112" t="s">
        <v>3</v>
      </c>
      <c r="E2428" s="114">
        <v>7.06</v>
      </c>
      <c r="F2428" s="114">
        <v>8.58</v>
      </c>
      <c r="G2428" s="114">
        <v>15.64</v>
      </c>
    </row>
    <row r="2429" spans="1:7">
      <c r="A2429" s="112" t="s">
        <v>6227</v>
      </c>
      <c r="B2429" s="112"/>
      <c r="C2429" s="113" t="s">
        <v>2190</v>
      </c>
      <c r="D2429" s="112" t="s">
        <v>3</v>
      </c>
      <c r="E2429" s="114">
        <v>4.18</v>
      </c>
      <c r="F2429" s="114">
        <v>8.58</v>
      </c>
      <c r="G2429" s="114">
        <v>12.76</v>
      </c>
    </row>
    <row r="2430" spans="1:7">
      <c r="A2430" s="112" t="s">
        <v>6228</v>
      </c>
      <c r="B2430" s="112"/>
      <c r="C2430" s="113" t="s">
        <v>2191</v>
      </c>
      <c r="D2430" s="112" t="s">
        <v>3</v>
      </c>
      <c r="E2430" s="114">
        <v>5.12</v>
      </c>
      <c r="F2430" s="114">
        <v>8.58</v>
      </c>
      <c r="G2430" s="114">
        <v>13.7</v>
      </c>
    </row>
    <row r="2431" spans="1:7">
      <c r="A2431" s="112" t="s">
        <v>6229</v>
      </c>
      <c r="B2431" s="112"/>
      <c r="C2431" s="113" t="s">
        <v>2192</v>
      </c>
      <c r="D2431" s="112" t="s">
        <v>3</v>
      </c>
      <c r="E2431" s="114">
        <v>5.97</v>
      </c>
      <c r="F2431" s="114">
        <v>8.58</v>
      </c>
      <c r="G2431" s="114">
        <v>14.55</v>
      </c>
    </row>
    <row r="2432" spans="1:7">
      <c r="A2432" s="112" t="s">
        <v>6230</v>
      </c>
      <c r="B2432" s="112"/>
      <c r="C2432" s="113" t="s">
        <v>2193</v>
      </c>
      <c r="D2432" s="112" t="s">
        <v>3</v>
      </c>
      <c r="E2432" s="114">
        <v>7.31</v>
      </c>
      <c r="F2432" s="114">
        <v>8.58</v>
      </c>
      <c r="G2432" s="114">
        <v>15.89</v>
      </c>
    </row>
    <row r="2433" spans="1:7">
      <c r="A2433" s="112" t="s">
        <v>6231</v>
      </c>
      <c r="B2433" s="112"/>
      <c r="C2433" s="113" t="s">
        <v>2194</v>
      </c>
      <c r="D2433" s="112" t="s">
        <v>3</v>
      </c>
      <c r="E2433" s="114">
        <v>7.66</v>
      </c>
      <c r="F2433" s="114">
        <v>8.58</v>
      </c>
      <c r="G2433" s="114">
        <v>16.239999999999998</v>
      </c>
    </row>
    <row r="2434" spans="1:7">
      <c r="A2434" s="112" t="s">
        <v>6232</v>
      </c>
      <c r="B2434" s="112"/>
      <c r="C2434" s="113" t="s">
        <v>2195</v>
      </c>
      <c r="D2434" s="112" t="s">
        <v>3</v>
      </c>
      <c r="E2434" s="114">
        <v>9.44</v>
      </c>
      <c r="F2434" s="114">
        <v>8.58</v>
      </c>
      <c r="G2434" s="114">
        <v>18.02</v>
      </c>
    </row>
    <row r="2435" spans="1:7">
      <c r="A2435" s="112" t="s">
        <v>6233</v>
      </c>
      <c r="B2435" s="112"/>
      <c r="C2435" s="113" t="s">
        <v>2196</v>
      </c>
      <c r="D2435" s="112" t="s">
        <v>3</v>
      </c>
      <c r="E2435" s="114">
        <v>11.26</v>
      </c>
      <c r="F2435" s="114">
        <v>8.58</v>
      </c>
      <c r="G2435" s="114">
        <v>19.84</v>
      </c>
    </row>
    <row r="2436" spans="1:7">
      <c r="A2436" s="112" t="s">
        <v>6234</v>
      </c>
      <c r="B2436" s="112"/>
      <c r="C2436" s="113" t="s">
        <v>2197</v>
      </c>
      <c r="D2436" s="112" t="s">
        <v>3</v>
      </c>
      <c r="E2436" s="114">
        <v>16.93</v>
      </c>
      <c r="F2436" s="114">
        <v>8.58</v>
      </c>
      <c r="G2436" s="114">
        <v>25.51</v>
      </c>
    </row>
    <row r="2437" spans="1:7">
      <c r="A2437" s="112" t="s">
        <v>6235</v>
      </c>
      <c r="B2437" s="112"/>
      <c r="C2437" s="113" t="s">
        <v>2198</v>
      </c>
      <c r="D2437" s="112" t="s">
        <v>3</v>
      </c>
      <c r="E2437" s="114">
        <v>6.27</v>
      </c>
      <c r="F2437" s="114">
        <v>8.58</v>
      </c>
      <c r="G2437" s="114">
        <v>14.85</v>
      </c>
    </row>
    <row r="2438" spans="1:7">
      <c r="A2438" s="112" t="s">
        <v>6236</v>
      </c>
      <c r="B2438" s="112"/>
      <c r="C2438" s="113" t="s">
        <v>2199</v>
      </c>
      <c r="D2438" s="112" t="s">
        <v>3</v>
      </c>
      <c r="E2438" s="114">
        <v>8.2200000000000006</v>
      </c>
      <c r="F2438" s="114">
        <v>8.58</v>
      </c>
      <c r="G2438" s="114">
        <v>16.8</v>
      </c>
    </row>
    <row r="2439" spans="1:7">
      <c r="A2439" s="112" t="s">
        <v>6237</v>
      </c>
      <c r="B2439" s="112"/>
      <c r="C2439" s="113" t="s">
        <v>2200</v>
      </c>
      <c r="D2439" s="112" t="s">
        <v>3</v>
      </c>
      <c r="E2439" s="114">
        <v>10.210000000000001</v>
      </c>
      <c r="F2439" s="114">
        <v>8.58</v>
      </c>
      <c r="G2439" s="114">
        <v>18.79</v>
      </c>
    </row>
    <row r="2440" spans="1:7">
      <c r="A2440" s="112" t="s">
        <v>6238</v>
      </c>
      <c r="B2440" s="112"/>
      <c r="C2440" s="113" t="s">
        <v>2201</v>
      </c>
      <c r="D2440" s="112" t="s">
        <v>3</v>
      </c>
      <c r="E2440" s="114">
        <v>12.11</v>
      </c>
      <c r="F2440" s="114">
        <v>8.58</v>
      </c>
      <c r="G2440" s="114">
        <v>20.69</v>
      </c>
    </row>
    <row r="2441" spans="1:7">
      <c r="A2441" s="112" t="s">
        <v>6239</v>
      </c>
      <c r="B2441" s="112"/>
      <c r="C2441" s="113" t="s">
        <v>2202</v>
      </c>
      <c r="D2441" s="112" t="s">
        <v>3</v>
      </c>
      <c r="E2441" s="114">
        <v>15.54</v>
      </c>
      <c r="F2441" s="114">
        <v>12.02</v>
      </c>
      <c r="G2441" s="114">
        <v>27.56</v>
      </c>
    </row>
    <row r="2442" spans="1:7">
      <c r="A2442" s="112" t="s">
        <v>6240</v>
      </c>
      <c r="B2442" s="112"/>
      <c r="C2442" s="113" t="s">
        <v>2203</v>
      </c>
      <c r="D2442" s="112" t="s">
        <v>3</v>
      </c>
      <c r="E2442" s="114">
        <v>20.12</v>
      </c>
      <c r="F2442" s="114">
        <v>12.02</v>
      </c>
      <c r="G2442" s="114">
        <v>32.14</v>
      </c>
    </row>
    <row r="2443" spans="1:7">
      <c r="A2443" s="112" t="s">
        <v>6241</v>
      </c>
      <c r="B2443" s="112"/>
      <c r="C2443" s="113" t="s">
        <v>2204</v>
      </c>
      <c r="D2443" s="112" t="s">
        <v>3</v>
      </c>
      <c r="E2443" s="114">
        <v>24.69</v>
      </c>
      <c r="F2443" s="114">
        <v>12.02</v>
      </c>
      <c r="G2443" s="114">
        <v>36.71</v>
      </c>
    </row>
    <row r="2444" spans="1:7">
      <c r="A2444" s="112" t="s">
        <v>6242</v>
      </c>
      <c r="B2444" s="112"/>
      <c r="C2444" s="113" t="s">
        <v>2205</v>
      </c>
      <c r="D2444" s="112" t="s">
        <v>3</v>
      </c>
      <c r="E2444" s="114">
        <v>32.86</v>
      </c>
      <c r="F2444" s="114">
        <v>12.02</v>
      </c>
      <c r="G2444" s="114">
        <v>44.88</v>
      </c>
    </row>
    <row r="2445" spans="1:7">
      <c r="A2445" s="112" t="s">
        <v>6243</v>
      </c>
      <c r="B2445" s="112"/>
      <c r="C2445" s="113" t="s">
        <v>2206</v>
      </c>
      <c r="D2445" s="112" t="s">
        <v>3</v>
      </c>
      <c r="E2445" s="114">
        <v>54.19</v>
      </c>
      <c r="F2445" s="114">
        <v>17.18</v>
      </c>
      <c r="G2445" s="114">
        <v>71.37</v>
      </c>
    </row>
    <row r="2446" spans="1:7">
      <c r="A2446" s="3" t="s">
        <v>2207</v>
      </c>
      <c r="B2446" s="3" t="s">
        <v>2208</v>
      </c>
      <c r="C2446" s="105"/>
      <c r="D2446" s="4"/>
      <c r="E2446" s="4"/>
      <c r="F2446" s="4"/>
      <c r="G2446" s="4"/>
    </row>
    <row r="2447" spans="1:7">
      <c r="A2447" s="107" t="s">
        <v>8525</v>
      </c>
      <c r="B2447" s="108" t="s">
        <v>8526</v>
      </c>
      <c r="C2447" s="109"/>
      <c r="D2447" s="111"/>
      <c r="E2447" s="111"/>
      <c r="F2447" s="111"/>
      <c r="G2447" s="111"/>
    </row>
    <row r="2448" spans="1:7">
      <c r="A2448" s="112" t="s">
        <v>8527</v>
      </c>
      <c r="B2448" s="112"/>
      <c r="C2448" s="113" t="s">
        <v>8528</v>
      </c>
      <c r="D2448" s="112" t="s">
        <v>50</v>
      </c>
      <c r="E2448" s="114">
        <v>0.43</v>
      </c>
      <c r="F2448" s="114">
        <v>1.37</v>
      </c>
      <c r="G2448" s="114">
        <v>1.8</v>
      </c>
    </row>
    <row r="2449" spans="1:7">
      <c r="A2449" s="112" t="s">
        <v>8529</v>
      </c>
      <c r="B2449" s="112"/>
      <c r="C2449" s="113" t="s">
        <v>8530</v>
      </c>
      <c r="D2449" s="112" t="s">
        <v>50</v>
      </c>
      <c r="E2449" s="114">
        <v>0.64</v>
      </c>
      <c r="F2449" s="114">
        <v>1.37</v>
      </c>
      <c r="G2449" s="114">
        <v>2.0099999999999998</v>
      </c>
    </row>
    <row r="2450" spans="1:7">
      <c r="A2450" s="112" t="s">
        <v>8531</v>
      </c>
      <c r="B2450" s="112"/>
      <c r="C2450" s="113" t="s">
        <v>8532</v>
      </c>
      <c r="D2450" s="112" t="s">
        <v>50</v>
      </c>
      <c r="E2450" s="114">
        <v>1.06</v>
      </c>
      <c r="F2450" s="114">
        <v>2.06</v>
      </c>
      <c r="G2450" s="114">
        <v>3.12</v>
      </c>
    </row>
    <row r="2451" spans="1:7">
      <c r="A2451" s="112" t="s">
        <v>8533</v>
      </c>
      <c r="B2451" s="112"/>
      <c r="C2451" s="113" t="s">
        <v>8534</v>
      </c>
      <c r="D2451" s="112" t="s">
        <v>50</v>
      </c>
      <c r="E2451" s="114">
        <v>1.6</v>
      </c>
      <c r="F2451" s="114">
        <v>2.41</v>
      </c>
      <c r="G2451" s="114">
        <v>4.01</v>
      </c>
    </row>
    <row r="2452" spans="1:7">
      <c r="A2452" s="112" t="s">
        <v>8535</v>
      </c>
      <c r="B2452" s="112"/>
      <c r="C2452" s="113" t="s">
        <v>8536</v>
      </c>
      <c r="D2452" s="112" t="s">
        <v>50</v>
      </c>
      <c r="E2452" s="114">
        <v>2.66</v>
      </c>
      <c r="F2452" s="114">
        <v>2.75</v>
      </c>
      <c r="G2452" s="114">
        <v>5.41</v>
      </c>
    </row>
    <row r="2453" spans="1:7">
      <c r="A2453" s="107" t="s">
        <v>6244</v>
      </c>
      <c r="B2453" s="108" t="s">
        <v>2209</v>
      </c>
      <c r="C2453" s="109"/>
      <c r="D2453" s="111"/>
      <c r="E2453" s="111"/>
      <c r="F2453" s="111"/>
      <c r="G2453" s="111"/>
    </row>
    <row r="2454" spans="1:7">
      <c r="A2454" s="112" t="s">
        <v>6245</v>
      </c>
      <c r="B2454" s="112"/>
      <c r="C2454" s="113" t="s">
        <v>2212</v>
      </c>
      <c r="D2454" s="112" t="s">
        <v>50</v>
      </c>
      <c r="E2454" s="114">
        <v>0.91</v>
      </c>
      <c r="F2454" s="114">
        <v>1.37</v>
      </c>
      <c r="G2454" s="114">
        <v>2.2799999999999998</v>
      </c>
    </row>
    <row r="2455" spans="1:7">
      <c r="A2455" s="112" t="s">
        <v>6246</v>
      </c>
      <c r="B2455" s="112"/>
      <c r="C2455" s="113" t="s">
        <v>2213</v>
      </c>
      <c r="D2455" s="112" t="s">
        <v>50</v>
      </c>
      <c r="E2455" s="114">
        <v>1.24</v>
      </c>
      <c r="F2455" s="114">
        <v>1.71</v>
      </c>
      <c r="G2455" s="114">
        <v>2.95</v>
      </c>
    </row>
    <row r="2456" spans="1:7">
      <c r="A2456" s="112" t="s">
        <v>8537</v>
      </c>
      <c r="B2456" s="112"/>
      <c r="C2456" s="113" t="s">
        <v>8538</v>
      </c>
      <c r="D2456" s="112" t="s">
        <v>50</v>
      </c>
      <c r="E2456" s="114">
        <v>1.95</v>
      </c>
      <c r="F2456" s="114">
        <v>2.06</v>
      </c>
      <c r="G2456" s="114">
        <v>4.01</v>
      </c>
    </row>
    <row r="2457" spans="1:7">
      <c r="A2457" s="112" t="s">
        <v>8539</v>
      </c>
      <c r="B2457" s="112"/>
      <c r="C2457" s="113" t="s">
        <v>2210</v>
      </c>
      <c r="D2457" s="112" t="s">
        <v>50</v>
      </c>
      <c r="E2457" s="114">
        <v>2.5299999999999998</v>
      </c>
      <c r="F2457" s="114">
        <v>2.41</v>
      </c>
      <c r="G2457" s="114">
        <v>4.9400000000000004</v>
      </c>
    </row>
    <row r="2458" spans="1:7">
      <c r="A2458" s="112" t="s">
        <v>8540</v>
      </c>
      <c r="B2458" s="112"/>
      <c r="C2458" s="113" t="s">
        <v>2211</v>
      </c>
      <c r="D2458" s="112" t="s">
        <v>50</v>
      </c>
      <c r="E2458" s="114">
        <v>3.79</v>
      </c>
      <c r="F2458" s="114">
        <v>2.75</v>
      </c>
      <c r="G2458" s="114">
        <v>6.54</v>
      </c>
    </row>
    <row r="2459" spans="1:7">
      <c r="A2459" s="107" t="s">
        <v>6247</v>
      </c>
      <c r="B2459" s="108" t="s">
        <v>8541</v>
      </c>
      <c r="C2459" s="109"/>
      <c r="D2459" s="111"/>
      <c r="E2459" s="111"/>
      <c r="F2459" s="111"/>
      <c r="G2459" s="111"/>
    </row>
    <row r="2460" spans="1:7">
      <c r="A2460" s="112" t="s">
        <v>6248</v>
      </c>
      <c r="B2460" s="112"/>
      <c r="C2460" s="113" t="s">
        <v>2214</v>
      </c>
      <c r="D2460" s="112" t="s">
        <v>50</v>
      </c>
      <c r="E2460" s="114">
        <v>4.13</v>
      </c>
      <c r="F2460" s="114">
        <v>1.71</v>
      </c>
      <c r="G2460" s="114">
        <v>5.84</v>
      </c>
    </row>
    <row r="2461" spans="1:7">
      <c r="A2461" s="112" t="s">
        <v>6249</v>
      </c>
      <c r="B2461" s="112"/>
      <c r="C2461" s="113" t="s">
        <v>2215</v>
      </c>
      <c r="D2461" s="112" t="s">
        <v>50</v>
      </c>
      <c r="E2461" s="114">
        <v>5.59</v>
      </c>
      <c r="F2461" s="114">
        <v>1.71</v>
      </c>
      <c r="G2461" s="114">
        <v>7.3</v>
      </c>
    </row>
    <row r="2462" spans="1:7">
      <c r="A2462" s="112" t="s">
        <v>6250</v>
      </c>
      <c r="B2462" s="112"/>
      <c r="C2462" s="113" t="s">
        <v>2216</v>
      </c>
      <c r="D2462" s="112" t="s">
        <v>50</v>
      </c>
      <c r="E2462" s="114">
        <v>8.48</v>
      </c>
      <c r="F2462" s="114">
        <v>3.44</v>
      </c>
      <c r="G2462" s="114">
        <v>11.92</v>
      </c>
    </row>
    <row r="2463" spans="1:7">
      <c r="A2463" s="112" t="s">
        <v>6251</v>
      </c>
      <c r="B2463" s="112"/>
      <c r="C2463" s="113" t="s">
        <v>2217</v>
      </c>
      <c r="D2463" s="112" t="s">
        <v>50</v>
      </c>
      <c r="E2463" s="114">
        <v>10.66</v>
      </c>
      <c r="F2463" s="114">
        <v>5.15</v>
      </c>
      <c r="G2463" s="114">
        <v>15.81</v>
      </c>
    </row>
    <row r="2464" spans="1:7">
      <c r="A2464" s="112" t="s">
        <v>6252</v>
      </c>
      <c r="B2464" s="112"/>
      <c r="C2464" s="113" t="s">
        <v>2218</v>
      </c>
      <c r="D2464" s="112" t="s">
        <v>50</v>
      </c>
      <c r="E2464" s="114">
        <v>18.809999999999999</v>
      </c>
      <c r="F2464" s="114">
        <v>6.87</v>
      </c>
      <c r="G2464" s="114">
        <v>25.68</v>
      </c>
    </row>
    <row r="2465" spans="1:7">
      <c r="A2465" s="112" t="s">
        <v>6253</v>
      </c>
      <c r="B2465" s="112"/>
      <c r="C2465" s="113" t="s">
        <v>2219</v>
      </c>
      <c r="D2465" s="112" t="s">
        <v>50</v>
      </c>
      <c r="E2465" s="114">
        <v>24.36</v>
      </c>
      <c r="F2465" s="114">
        <v>8.58</v>
      </c>
      <c r="G2465" s="114">
        <v>32.94</v>
      </c>
    </row>
    <row r="2466" spans="1:7">
      <c r="A2466" s="112" t="s">
        <v>6254</v>
      </c>
      <c r="B2466" s="112"/>
      <c r="C2466" s="113" t="s">
        <v>2220</v>
      </c>
      <c r="D2466" s="112" t="s">
        <v>50</v>
      </c>
      <c r="E2466" s="114">
        <v>39.26</v>
      </c>
      <c r="F2466" s="114">
        <v>10.31</v>
      </c>
      <c r="G2466" s="114">
        <v>49.57</v>
      </c>
    </row>
    <row r="2467" spans="1:7">
      <c r="A2467" s="112" t="s">
        <v>6255</v>
      </c>
      <c r="B2467" s="112"/>
      <c r="C2467" s="113" t="s">
        <v>2221</v>
      </c>
      <c r="D2467" s="112" t="s">
        <v>50</v>
      </c>
      <c r="E2467" s="114">
        <v>49.1</v>
      </c>
      <c r="F2467" s="114">
        <v>12.02</v>
      </c>
      <c r="G2467" s="114">
        <v>61.12</v>
      </c>
    </row>
    <row r="2468" spans="1:7">
      <c r="A2468" s="112" t="s">
        <v>6256</v>
      </c>
      <c r="B2468" s="112"/>
      <c r="C2468" s="113" t="s">
        <v>2222</v>
      </c>
      <c r="D2468" s="112" t="s">
        <v>50</v>
      </c>
      <c r="E2468" s="114">
        <v>67.42</v>
      </c>
      <c r="F2468" s="114">
        <v>13.74</v>
      </c>
      <c r="G2468" s="114">
        <v>81.16</v>
      </c>
    </row>
    <row r="2469" spans="1:7">
      <c r="A2469" s="112" t="s">
        <v>6257</v>
      </c>
      <c r="B2469" s="112"/>
      <c r="C2469" s="113" t="s">
        <v>2223</v>
      </c>
      <c r="D2469" s="112" t="s">
        <v>50</v>
      </c>
      <c r="E2469" s="114">
        <v>87.5</v>
      </c>
      <c r="F2469" s="114">
        <v>15.45</v>
      </c>
      <c r="G2469" s="114">
        <v>102.95</v>
      </c>
    </row>
    <row r="2470" spans="1:7">
      <c r="A2470" s="112" t="s">
        <v>6258</v>
      </c>
      <c r="B2470" s="112"/>
      <c r="C2470" s="113" t="s">
        <v>2224</v>
      </c>
      <c r="D2470" s="112" t="s">
        <v>50</v>
      </c>
      <c r="E2470" s="114">
        <v>97.74</v>
      </c>
      <c r="F2470" s="114">
        <v>17.18</v>
      </c>
      <c r="G2470" s="114">
        <v>114.92</v>
      </c>
    </row>
    <row r="2471" spans="1:7">
      <c r="A2471" s="107" t="s">
        <v>6259</v>
      </c>
      <c r="B2471" s="108" t="s">
        <v>8542</v>
      </c>
      <c r="C2471" s="109"/>
      <c r="D2471" s="111"/>
      <c r="E2471" s="111"/>
      <c r="F2471" s="111"/>
      <c r="G2471" s="111"/>
    </row>
    <row r="2472" spans="1:7">
      <c r="A2472" s="112" t="s">
        <v>6260</v>
      </c>
      <c r="B2472" s="112"/>
      <c r="C2472" s="113" t="s">
        <v>8543</v>
      </c>
      <c r="D2472" s="112" t="s">
        <v>50</v>
      </c>
      <c r="E2472" s="114">
        <v>84.38</v>
      </c>
      <c r="F2472" s="114">
        <v>25.1</v>
      </c>
      <c r="G2472" s="114">
        <v>109.48</v>
      </c>
    </row>
    <row r="2473" spans="1:7">
      <c r="A2473" s="112" t="s">
        <v>6261</v>
      </c>
      <c r="B2473" s="112"/>
      <c r="C2473" s="113" t="s">
        <v>8544</v>
      </c>
      <c r="D2473" s="112" t="s">
        <v>50</v>
      </c>
      <c r="E2473" s="114">
        <v>105.78</v>
      </c>
      <c r="F2473" s="114">
        <v>31.38</v>
      </c>
      <c r="G2473" s="114">
        <v>137.16</v>
      </c>
    </row>
    <row r="2474" spans="1:7">
      <c r="A2474" s="107" t="s">
        <v>6262</v>
      </c>
      <c r="B2474" s="108" t="s">
        <v>2225</v>
      </c>
      <c r="C2474" s="109"/>
      <c r="D2474" s="111"/>
      <c r="E2474" s="111"/>
      <c r="F2474" s="111"/>
      <c r="G2474" s="111"/>
    </row>
    <row r="2475" spans="1:7" ht="26.25">
      <c r="A2475" s="112" t="s">
        <v>6263</v>
      </c>
      <c r="B2475" s="112"/>
      <c r="C2475" s="113" t="s">
        <v>2230</v>
      </c>
      <c r="D2475" s="112" t="s">
        <v>50</v>
      </c>
      <c r="E2475" s="114">
        <v>26.95</v>
      </c>
      <c r="F2475" s="114">
        <v>18.829999999999998</v>
      </c>
      <c r="G2475" s="114">
        <v>45.78</v>
      </c>
    </row>
    <row r="2476" spans="1:7" ht="26.25">
      <c r="A2476" s="112" t="s">
        <v>6264</v>
      </c>
      <c r="B2476" s="112"/>
      <c r="C2476" s="113" t="s">
        <v>2231</v>
      </c>
      <c r="D2476" s="112" t="s">
        <v>50</v>
      </c>
      <c r="E2476" s="114">
        <v>33.85</v>
      </c>
      <c r="F2476" s="114">
        <v>22.67</v>
      </c>
      <c r="G2476" s="114">
        <v>56.52</v>
      </c>
    </row>
    <row r="2477" spans="1:7" ht="26.25">
      <c r="A2477" s="112" t="s">
        <v>8201</v>
      </c>
      <c r="B2477" s="112"/>
      <c r="C2477" s="113" t="s">
        <v>2226</v>
      </c>
      <c r="D2477" s="112" t="s">
        <v>50</v>
      </c>
      <c r="E2477" s="114">
        <v>41.41</v>
      </c>
      <c r="F2477" s="114">
        <v>31.38</v>
      </c>
      <c r="G2477" s="114">
        <v>72.790000000000006</v>
      </c>
    </row>
    <row r="2478" spans="1:7" ht="26.25">
      <c r="A2478" s="112" t="s">
        <v>8202</v>
      </c>
      <c r="B2478" s="112"/>
      <c r="C2478" s="113" t="s">
        <v>2227</v>
      </c>
      <c r="D2478" s="112" t="s">
        <v>50</v>
      </c>
      <c r="E2478" s="114">
        <v>48.62</v>
      </c>
      <c r="F2478" s="114">
        <v>31.38</v>
      </c>
      <c r="G2478" s="114">
        <v>80</v>
      </c>
    </row>
    <row r="2479" spans="1:7" ht="26.25">
      <c r="A2479" s="112" t="s">
        <v>6265</v>
      </c>
      <c r="B2479" s="112"/>
      <c r="C2479" s="113" t="s">
        <v>2232</v>
      </c>
      <c r="D2479" s="112" t="s">
        <v>50</v>
      </c>
      <c r="E2479" s="114">
        <v>59.46</v>
      </c>
      <c r="F2479" s="114">
        <v>31.38</v>
      </c>
      <c r="G2479" s="114">
        <v>90.84</v>
      </c>
    </row>
    <row r="2480" spans="1:7" ht="26.25">
      <c r="A2480" s="112" t="s">
        <v>8203</v>
      </c>
      <c r="B2480" s="112"/>
      <c r="C2480" s="113" t="s">
        <v>2228</v>
      </c>
      <c r="D2480" s="112" t="s">
        <v>50</v>
      </c>
      <c r="E2480" s="114">
        <v>81.28</v>
      </c>
      <c r="F2480" s="114">
        <v>37.64</v>
      </c>
      <c r="G2480" s="114">
        <v>118.92</v>
      </c>
    </row>
    <row r="2481" spans="1:7" ht="26.25">
      <c r="A2481" s="112" t="s">
        <v>8204</v>
      </c>
      <c r="B2481" s="112"/>
      <c r="C2481" s="113" t="s">
        <v>2229</v>
      </c>
      <c r="D2481" s="112" t="s">
        <v>50</v>
      </c>
      <c r="E2481" s="114">
        <v>110.87</v>
      </c>
      <c r="F2481" s="114">
        <v>37.64</v>
      </c>
      <c r="G2481" s="114">
        <v>148.51</v>
      </c>
    </row>
    <row r="2482" spans="1:7">
      <c r="A2482" s="107" t="s">
        <v>6266</v>
      </c>
      <c r="B2482" s="108" t="s">
        <v>2233</v>
      </c>
      <c r="C2482" s="109"/>
      <c r="D2482" s="111"/>
      <c r="E2482" s="111"/>
      <c r="F2482" s="111"/>
      <c r="G2482" s="111"/>
    </row>
    <row r="2483" spans="1:7">
      <c r="A2483" s="112" t="s">
        <v>6267</v>
      </c>
      <c r="B2483" s="112"/>
      <c r="C2483" s="113" t="s">
        <v>2234</v>
      </c>
      <c r="D2483" s="112" t="s">
        <v>3</v>
      </c>
      <c r="E2483" s="114">
        <v>3.92</v>
      </c>
      <c r="F2483" s="114">
        <v>3.44</v>
      </c>
      <c r="G2483" s="114">
        <v>7.36</v>
      </c>
    </row>
    <row r="2484" spans="1:7">
      <c r="A2484" s="112" t="s">
        <v>6268</v>
      </c>
      <c r="B2484" s="112"/>
      <c r="C2484" s="113" t="s">
        <v>2235</v>
      </c>
      <c r="D2484" s="112" t="s">
        <v>3</v>
      </c>
      <c r="E2484" s="114">
        <v>4.29</v>
      </c>
      <c r="F2484" s="114">
        <v>3.44</v>
      </c>
      <c r="G2484" s="114">
        <v>7.73</v>
      </c>
    </row>
    <row r="2485" spans="1:7">
      <c r="A2485" s="112" t="s">
        <v>6269</v>
      </c>
      <c r="B2485" s="112"/>
      <c r="C2485" s="113" t="s">
        <v>2236</v>
      </c>
      <c r="D2485" s="112" t="s">
        <v>3</v>
      </c>
      <c r="E2485" s="114">
        <v>2.96</v>
      </c>
      <c r="F2485" s="114">
        <v>3.44</v>
      </c>
      <c r="G2485" s="114">
        <v>6.4</v>
      </c>
    </row>
    <row r="2486" spans="1:7">
      <c r="A2486" s="112" t="s">
        <v>6270</v>
      </c>
      <c r="B2486" s="112"/>
      <c r="C2486" s="113" t="s">
        <v>2237</v>
      </c>
      <c r="D2486" s="112" t="s">
        <v>3</v>
      </c>
      <c r="E2486" s="114">
        <v>5.65</v>
      </c>
      <c r="F2486" s="114">
        <v>3.44</v>
      </c>
      <c r="G2486" s="114">
        <v>9.09</v>
      </c>
    </row>
    <row r="2487" spans="1:7">
      <c r="A2487" s="112" t="s">
        <v>6271</v>
      </c>
      <c r="B2487" s="112"/>
      <c r="C2487" s="113" t="s">
        <v>2238</v>
      </c>
      <c r="D2487" s="112" t="s">
        <v>3</v>
      </c>
      <c r="E2487" s="114">
        <v>6.34</v>
      </c>
      <c r="F2487" s="114">
        <v>3.44</v>
      </c>
      <c r="G2487" s="114">
        <v>9.7799999999999994</v>
      </c>
    </row>
    <row r="2488" spans="1:7">
      <c r="A2488" s="112" t="s">
        <v>6272</v>
      </c>
      <c r="B2488" s="112"/>
      <c r="C2488" s="113" t="s">
        <v>2239</v>
      </c>
      <c r="D2488" s="112" t="s">
        <v>3</v>
      </c>
      <c r="E2488" s="114">
        <v>10</v>
      </c>
      <c r="F2488" s="114">
        <v>3.44</v>
      </c>
      <c r="G2488" s="114">
        <v>13.44</v>
      </c>
    </row>
    <row r="2489" spans="1:7">
      <c r="A2489" s="112" t="s">
        <v>6273</v>
      </c>
      <c r="B2489" s="112"/>
      <c r="C2489" s="113" t="s">
        <v>2240</v>
      </c>
      <c r="D2489" s="112" t="s">
        <v>3</v>
      </c>
      <c r="E2489" s="114">
        <v>6.8</v>
      </c>
      <c r="F2489" s="114">
        <v>3.44</v>
      </c>
      <c r="G2489" s="114">
        <v>10.24</v>
      </c>
    </row>
    <row r="2490" spans="1:7">
      <c r="A2490" s="112" t="s">
        <v>6274</v>
      </c>
      <c r="B2490" s="112"/>
      <c r="C2490" s="113" t="s">
        <v>2241</v>
      </c>
      <c r="D2490" s="112" t="s">
        <v>3</v>
      </c>
      <c r="E2490" s="114">
        <v>9.59</v>
      </c>
      <c r="F2490" s="114">
        <v>3.44</v>
      </c>
      <c r="G2490" s="114">
        <v>13.03</v>
      </c>
    </row>
    <row r="2491" spans="1:7">
      <c r="A2491" s="112" t="s">
        <v>6275</v>
      </c>
      <c r="B2491" s="112"/>
      <c r="C2491" s="113" t="s">
        <v>2242</v>
      </c>
      <c r="D2491" s="112" t="s">
        <v>3</v>
      </c>
      <c r="E2491" s="114">
        <v>10.59</v>
      </c>
      <c r="F2491" s="114">
        <v>3.44</v>
      </c>
      <c r="G2491" s="114">
        <v>14.03</v>
      </c>
    </row>
    <row r="2492" spans="1:7">
      <c r="A2492" s="112" t="s">
        <v>6276</v>
      </c>
      <c r="B2492" s="112"/>
      <c r="C2492" s="113" t="s">
        <v>2243</v>
      </c>
      <c r="D2492" s="112" t="s">
        <v>3</v>
      </c>
      <c r="E2492" s="114">
        <v>16.78</v>
      </c>
      <c r="F2492" s="114">
        <v>3.44</v>
      </c>
      <c r="G2492" s="114">
        <v>20.22</v>
      </c>
    </row>
    <row r="2493" spans="1:7" ht="26.25">
      <c r="A2493" s="112" t="s">
        <v>6277</v>
      </c>
      <c r="B2493" s="112"/>
      <c r="C2493" s="113" t="s">
        <v>2244</v>
      </c>
      <c r="D2493" s="112" t="s">
        <v>3</v>
      </c>
      <c r="E2493" s="114">
        <v>12.68</v>
      </c>
      <c r="F2493" s="114">
        <v>5.15</v>
      </c>
      <c r="G2493" s="114">
        <v>17.829999999999998</v>
      </c>
    </row>
    <row r="2494" spans="1:7">
      <c r="A2494" s="107" t="s">
        <v>6278</v>
      </c>
      <c r="B2494" s="108" t="s">
        <v>2245</v>
      </c>
      <c r="C2494" s="109"/>
      <c r="D2494" s="111"/>
      <c r="E2494" s="111"/>
      <c r="F2494" s="111"/>
      <c r="G2494" s="111"/>
    </row>
    <row r="2495" spans="1:7">
      <c r="A2495" s="112" t="s">
        <v>6279</v>
      </c>
      <c r="B2495" s="112"/>
      <c r="C2495" s="113" t="s">
        <v>2246</v>
      </c>
      <c r="D2495" s="112" t="s">
        <v>3</v>
      </c>
      <c r="E2495" s="114">
        <v>0.44</v>
      </c>
      <c r="F2495" s="114">
        <v>2.75</v>
      </c>
      <c r="G2495" s="114">
        <v>3.19</v>
      </c>
    </row>
    <row r="2496" spans="1:7">
      <c r="A2496" s="112" t="s">
        <v>6280</v>
      </c>
      <c r="B2496" s="112"/>
      <c r="C2496" s="113" t="s">
        <v>2247</v>
      </c>
      <c r="D2496" s="112" t="s">
        <v>3</v>
      </c>
      <c r="E2496" s="114">
        <v>3.15</v>
      </c>
      <c r="F2496" s="114">
        <v>5.15</v>
      </c>
      <c r="G2496" s="114">
        <v>8.3000000000000007</v>
      </c>
    </row>
    <row r="2497" spans="1:7">
      <c r="A2497" s="112" t="s">
        <v>6281</v>
      </c>
      <c r="B2497" s="112"/>
      <c r="C2497" s="113" t="s">
        <v>2248</v>
      </c>
      <c r="D2497" s="112" t="s">
        <v>3</v>
      </c>
      <c r="E2497" s="114">
        <v>4.29</v>
      </c>
      <c r="F2497" s="114">
        <v>5.15</v>
      </c>
      <c r="G2497" s="114">
        <v>9.44</v>
      </c>
    </row>
    <row r="2498" spans="1:7">
      <c r="A2498" s="112" t="s">
        <v>6282</v>
      </c>
      <c r="B2498" s="112"/>
      <c r="C2498" s="113" t="s">
        <v>2249</v>
      </c>
      <c r="D2498" s="112" t="s">
        <v>3</v>
      </c>
      <c r="E2498" s="114">
        <v>4.3</v>
      </c>
      <c r="F2498" s="114">
        <v>5.15</v>
      </c>
      <c r="G2498" s="114">
        <v>9.4499999999999993</v>
      </c>
    </row>
    <row r="2499" spans="1:7">
      <c r="A2499" s="112" t="s">
        <v>6283</v>
      </c>
      <c r="B2499" s="112"/>
      <c r="C2499" s="113" t="s">
        <v>2250</v>
      </c>
      <c r="D2499" s="112" t="s">
        <v>3</v>
      </c>
      <c r="E2499" s="114">
        <v>4.5599999999999996</v>
      </c>
      <c r="F2499" s="114">
        <v>5.15</v>
      </c>
      <c r="G2499" s="114">
        <v>9.7100000000000009</v>
      </c>
    </row>
    <row r="2500" spans="1:7">
      <c r="A2500" s="112" t="s">
        <v>6284</v>
      </c>
      <c r="B2500" s="112"/>
      <c r="C2500" s="113" t="s">
        <v>2251</v>
      </c>
      <c r="D2500" s="112" t="s">
        <v>3</v>
      </c>
      <c r="E2500" s="114">
        <v>6.45</v>
      </c>
      <c r="F2500" s="114">
        <v>5.15</v>
      </c>
      <c r="G2500" s="114">
        <v>11.6</v>
      </c>
    </row>
    <row r="2501" spans="1:7">
      <c r="A2501" s="112" t="s">
        <v>6285</v>
      </c>
      <c r="B2501" s="112"/>
      <c r="C2501" s="113" t="s">
        <v>2252</v>
      </c>
      <c r="D2501" s="112" t="s">
        <v>3</v>
      </c>
      <c r="E2501" s="114">
        <v>6.58</v>
      </c>
      <c r="F2501" s="114">
        <v>5.15</v>
      </c>
      <c r="G2501" s="114">
        <v>11.73</v>
      </c>
    </row>
    <row r="2502" spans="1:7">
      <c r="A2502" s="112" t="s">
        <v>6286</v>
      </c>
      <c r="B2502" s="112"/>
      <c r="C2502" s="113" t="s">
        <v>2253</v>
      </c>
      <c r="D2502" s="112" t="s">
        <v>3</v>
      </c>
      <c r="E2502" s="114">
        <v>10.119999999999999</v>
      </c>
      <c r="F2502" s="114">
        <v>5.15</v>
      </c>
      <c r="G2502" s="114">
        <v>15.27</v>
      </c>
    </row>
    <row r="2503" spans="1:7">
      <c r="A2503" s="112" t="s">
        <v>8205</v>
      </c>
      <c r="B2503" s="112"/>
      <c r="C2503" s="113" t="s">
        <v>2255</v>
      </c>
      <c r="D2503" s="112" t="s">
        <v>3</v>
      </c>
      <c r="E2503" s="114">
        <v>13.86</v>
      </c>
      <c r="F2503" s="114">
        <v>6.87</v>
      </c>
      <c r="G2503" s="114">
        <v>20.73</v>
      </c>
    </row>
    <row r="2504" spans="1:7">
      <c r="A2504" s="112" t="s">
        <v>6287</v>
      </c>
      <c r="B2504" s="112"/>
      <c r="C2504" s="113" t="s">
        <v>2254</v>
      </c>
      <c r="D2504" s="112" t="s">
        <v>3</v>
      </c>
      <c r="E2504" s="114">
        <v>13.27</v>
      </c>
      <c r="F2504" s="114">
        <v>6.87</v>
      </c>
      <c r="G2504" s="114">
        <v>20.14</v>
      </c>
    </row>
    <row r="2505" spans="1:7">
      <c r="A2505" s="112" t="s">
        <v>6288</v>
      </c>
      <c r="B2505" s="112"/>
      <c r="C2505" s="113" t="s">
        <v>2256</v>
      </c>
      <c r="D2505" s="112" t="s">
        <v>3</v>
      </c>
      <c r="E2505" s="114">
        <v>18.18</v>
      </c>
      <c r="F2505" s="114">
        <v>6.87</v>
      </c>
      <c r="G2505" s="114">
        <v>25.05</v>
      </c>
    </row>
    <row r="2506" spans="1:7">
      <c r="A2506" s="112" t="s">
        <v>6289</v>
      </c>
      <c r="B2506" s="112"/>
      <c r="C2506" s="113" t="s">
        <v>2257</v>
      </c>
      <c r="D2506" s="112" t="s">
        <v>3</v>
      </c>
      <c r="E2506" s="114">
        <v>19.41</v>
      </c>
      <c r="F2506" s="114">
        <v>6.87</v>
      </c>
      <c r="G2506" s="114">
        <v>26.28</v>
      </c>
    </row>
    <row r="2507" spans="1:7">
      <c r="A2507" s="107" t="s">
        <v>6290</v>
      </c>
      <c r="B2507" s="108" t="s">
        <v>2258</v>
      </c>
      <c r="C2507" s="109"/>
      <c r="D2507" s="111"/>
      <c r="E2507" s="111"/>
      <c r="F2507" s="111"/>
      <c r="G2507" s="111"/>
    </row>
    <row r="2508" spans="1:7" ht="26.25">
      <c r="A2508" s="112" t="s">
        <v>6291</v>
      </c>
      <c r="B2508" s="112"/>
      <c r="C2508" s="113" t="s">
        <v>2259</v>
      </c>
      <c r="D2508" s="112" t="s">
        <v>50</v>
      </c>
      <c r="E2508" s="114">
        <v>2.91</v>
      </c>
      <c r="F2508" s="114">
        <v>5.15</v>
      </c>
      <c r="G2508" s="114">
        <v>8.06</v>
      </c>
    </row>
    <row r="2509" spans="1:7" ht="26.25">
      <c r="A2509" s="112" t="s">
        <v>6292</v>
      </c>
      <c r="B2509" s="112"/>
      <c r="C2509" s="113" t="s">
        <v>2260</v>
      </c>
      <c r="D2509" s="112" t="s">
        <v>50</v>
      </c>
      <c r="E2509" s="114">
        <v>5.1100000000000003</v>
      </c>
      <c r="F2509" s="114">
        <v>5.15</v>
      </c>
      <c r="G2509" s="114">
        <v>10.26</v>
      </c>
    </row>
    <row r="2510" spans="1:7" ht="26.25">
      <c r="A2510" s="112" t="s">
        <v>6293</v>
      </c>
      <c r="B2510" s="112"/>
      <c r="C2510" s="113" t="s">
        <v>2261</v>
      </c>
      <c r="D2510" s="112" t="s">
        <v>50</v>
      </c>
      <c r="E2510" s="114">
        <v>11.36</v>
      </c>
      <c r="F2510" s="114">
        <v>5.15</v>
      </c>
      <c r="G2510" s="114">
        <v>16.510000000000002</v>
      </c>
    </row>
    <row r="2511" spans="1:7">
      <c r="A2511" s="112" t="s">
        <v>6294</v>
      </c>
      <c r="B2511" s="112"/>
      <c r="C2511" s="113" t="s">
        <v>2262</v>
      </c>
      <c r="D2511" s="112" t="s">
        <v>50</v>
      </c>
      <c r="E2511" s="114">
        <v>0.32</v>
      </c>
      <c r="F2511" s="114">
        <v>2.75</v>
      </c>
      <c r="G2511" s="114">
        <v>3.07</v>
      </c>
    </row>
    <row r="2512" spans="1:7">
      <c r="A2512" s="112" t="s">
        <v>6295</v>
      </c>
      <c r="B2512" s="112"/>
      <c r="C2512" s="113" t="s">
        <v>2263</v>
      </c>
      <c r="D2512" s="112" t="s">
        <v>50</v>
      </c>
      <c r="E2512" s="114">
        <v>1.07</v>
      </c>
      <c r="F2512" s="114">
        <v>10.31</v>
      </c>
      <c r="G2512" s="114">
        <v>11.38</v>
      </c>
    </row>
    <row r="2513" spans="1:7" ht="26.25">
      <c r="A2513" s="112" t="s">
        <v>6296</v>
      </c>
      <c r="B2513" s="112"/>
      <c r="C2513" s="113" t="s">
        <v>2264</v>
      </c>
      <c r="D2513" s="112" t="s">
        <v>50</v>
      </c>
      <c r="E2513" s="114">
        <v>3.28</v>
      </c>
      <c r="F2513" s="114">
        <v>4.12</v>
      </c>
      <c r="G2513" s="114">
        <v>7.4</v>
      </c>
    </row>
    <row r="2514" spans="1:7" ht="26.25">
      <c r="A2514" s="112" t="s">
        <v>6297</v>
      </c>
      <c r="B2514" s="112"/>
      <c r="C2514" s="113" t="s">
        <v>2265</v>
      </c>
      <c r="D2514" s="112" t="s">
        <v>50</v>
      </c>
      <c r="E2514" s="114">
        <v>2.2999999999999998</v>
      </c>
      <c r="F2514" s="114">
        <v>3.44</v>
      </c>
      <c r="G2514" s="114">
        <v>5.74</v>
      </c>
    </row>
    <row r="2515" spans="1:7" ht="26.25">
      <c r="A2515" s="112" t="s">
        <v>6298</v>
      </c>
      <c r="B2515" s="112"/>
      <c r="C2515" s="113" t="s">
        <v>2266</v>
      </c>
      <c r="D2515" s="112" t="s">
        <v>50</v>
      </c>
      <c r="E2515" s="114">
        <v>3.55</v>
      </c>
      <c r="F2515" s="114">
        <v>4.12</v>
      </c>
      <c r="G2515" s="114">
        <v>7.67</v>
      </c>
    </row>
    <row r="2516" spans="1:7" ht="26.25">
      <c r="A2516" s="112" t="s">
        <v>6299</v>
      </c>
      <c r="B2516" s="112"/>
      <c r="C2516" s="113" t="s">
        <v>2267</v>
      </c>
      <c r="D2516" s="112" t="s">
        <v>50</v>
      </c>
      <c r="E2516" s="114">
        <v>5.77</v>
      </c>
      <c r="F2516" s="114">
        <v>4.46</v>
      </c>
      <c r="G2516" s="114">
        <v>10.23</v>
      </c>
    </row>
    <row r="2517" spans="1:7" ht="26.25">
      <c r="A2517" s="112" t="s">
        <v>6300</v>
      </c>
      <c r="B2517" s="112"/>
      <c r="C2517" s="113" t="s">
        <v>2268</v>
      </c>
      <c r="D2517" s="112" t="s">
        <v>50</v>
      </c>
      <c r="E2517" s="114">
        <v>12.07</v>
      </c>
      <c r="F2517" s="114">
        <v>5.5</v>
      </c>
      <c r="G2517" s="114">
        <v>17.57</v>
      </c>
    </row>
    <row r="2518" spans="1:7" ht="26.25">
      <c r="A2518" s="112" t="s">
        <v>6301</v>
      </c>
      <c r="B2518" s="112"/>
      <c r="C2518" s="113" t="s">
        <v>2269</v>
      </c>
      <c r="D2518" s="112" t="s">
        <v>50</v>
      </c>
      <c r="E2518" s="114">
        <v>22.54</v>
      </c>
      <c r="F2518" s="114">
        <v>7.21</v>
      </c>
      <c r="G2518" s="114">
        <v>29.75</v>
      </c>
    </row>
    <row r="2519" spans="1:7" ht="26.25">
      <c r="A2519" s="112" t="s">
        <v>6302</v>
      </c>
      <c r="B2519" s="112"/>
      <c r="C2519" s="113" t="s">
        <v>2270</v>
      </c>
      <c r="D2519" s="112" t="s">
        <v>50</v>
      </c>
      <c r="E2519" s="114">
        <v>4.4800000000000004</v>
      </c>
      <c r="F2519" s="114">
        <v>4.12</v>
      </c>
      <c r="G2519" s="114">
        <v>8.6</v>
      </c>
    </row>
    <row r="2520" spans="1:7" ht="26.25">
      <c r="A2520" s="112" t="s">
        <v>6303</v>
      </c>
      <c r="B2520" s="112"/>
      <c r="C2520" s="113" t="s">
        <v>2271</v>
      </c>
      <c r="D2520" s="112" t="s">
        <v>50</v>
      </c>
      <c r="E2520" s="114">
        <v>7.07</v>
      </c>
      <c r="F2520" s="114">
        <v>4.46</v>
      </c>
      <c r="G2520" s="114">
        <v>11.53</v>
      </c>
    </row>
    <row r="2521" spans="1:7" ht="26.25">
      <c r="A2521" s="112" t="s">
        <v>6304</v>
      </c>
      <c r="B2521" s="112"/>
      <c r="C2521" s="113" t="s">
        <v>2272</v>
      </c>
      <c r="D2521" s="112" t="s">
        <v>50</v>
      </c>
      <c r="E2521" s="114">
        <v>14.54</v>
      </c>
      <c r="F2521" s="114">
        <v>5.5</v>
      </c>
      <c r="G2521" s="114">
        <v>20.04</v>
      </c>
    </row>
    <row r="2522" spans="1:7" ht="26.25">
      <c r="A2522" s="112" t="s">
        <v>6305</v>
      </c>
      <c r="B2522" s="112"/>
      <c r="C2522" s="113" t="s">
        <v>2273</v>
      </c>
      <c r="D2522" s="112" t="s">
        <v>50</v>
      </c>
      <c r="E2522" s="114">
        <v>4.67</v>
      </c>
      <c r="F2522" s="114">
        <v>4.12</v>
      </c>
      <c r="G2522" s="114">
        <v>8.7899999999999991</v>
      </c>
    </row>
    <row r="2523" spans="1:7" ht="26.25">
      <c r="A2523" s="112" t="s">
        <v>6306</v>
      </c>
      <c r="B2523" s="112"/>
      <c r="C2523" s="113" t="s">
        <v>2274</v>
      </c>
      <c r="D2523" s="112" t="s">
        <v>50</v>
      </c>
      <c r="E2523" s="114">
        <v>6.1</v>
      </c>
      <c r="F2523" s="114">
        <v>4.46</v>
      </c>
      <c r="G2523" s="114">
        <v>10.56</v>
      </c>
    </row>
    <row r="2524" spans="1:7" ht="26.25">
      <c r="A2524" s="112" t="s">
        <v>6307</v>
      </c>
      <c r="B2524" s="112"/>
      <c r="C2524" s="113" t="s">
        <v>2275</v>
      </c>
      <c r="D2524" s="112" t="s">
        <v>50</v>
      </c>
      <c r="E2524" s="114">
        <v>12.73</v>
      </c>
      <c r="F2524" s="114">
        <v>5.5</v>
      </c>
      <c r="G2524" s="114">
        <v>18.23</v>
      </c>
    </row>
    <row r="2525" spans="1:7">
      <c r="A2525" s="107" t="s">
        <v>6308</v>
      </c>
      <c r="B2525" s="108" t="s">
        <v>8545</v>
      </c>
      <c r="C2525" s="109"/>
      <c r="D2525" s="111"/>
      <c r="E2525" s="111"/>
      <c r="F2525" s="111"/>
      <c r="G2525" s="111"/>
    </row>
    <row r="2526" spans="1:7" ht="26.25">
      <c r="A2526" s="112" t="s">
        <v>6309</v>
      </c>
      <c r="B2526" s="112"/>
      <c r="C2526" s="113" t="s">
        <v>8546</v>
      </c>
      <c r="D2526" s="112" t="s">
        <v>50</v>
      </c>
      <c r="E2526" s="114">
        <v>2.77</v>
      </c>
      <c r="F2526" s="114">
        <v>3.44</v>
      </c>
      <c r="G2526" s="114">
        <v>6.21</v>
      </c>
    </row>
    <row r="2527" spans="1:7" ht="26.25">
      <c r="A2527" s="112" t="s">
        <v>6310</v>
      </c>
      <c r="B2527" s="112"/>
      <c r="C2527" s="113" t="s">
        <v>8547</v>
      </c>
      <c r="D2527" s="112" t="s">
        <v>50</v>
      </c>
      <c r="E2527" s="114">
        <v>3.62</v>
      </c>
      <c r="F2527" s="114">
        <v>3.44</v>
      </c>
      <c r="G2527" s="114">
        <v>7.06</v>
      </c>
    </row>
    <row r="2528" spans="1:7" ht="26.25">
      <c r="A2528" s="112" t="s">
        <v>6311</v>
      </c>
      <c r="B2528" s="112"/>
      <c r="C2528" s="113" t="s">
        <v>8548</v>
      </c>
      <c r="D2528" s="112" t="s">
        <v>50</v>
      </c>
      <c r="E2528" s="114">
        <v>3.28</v>
      </c>
      <c r="F2528" s="114">
        <v>3.44</v>
      </c>
      <c r="G2528" s="114">
        <v>6.72</v>
      </c>
    </row>
    <row r="2529" spans="1:7">
      <c r="A2529" s="107" t="s">
        <v>6312</v>
      </c>
      <c r="B2529" s="108" t="s">
        <v>2276</v>
      </c>
      <c r="C2529" s="109"/>
      <c r="D2529" s="111"/>
      <c r="E2529" s="111"/>
      <c r="F2529" s="111"/>
      <c r="G2529" s="111"/>
    </row>
    <row r="2530" spans="1:7">
      <c r="A2530" s="112" t="s">
        <v>6313</v>
      </c>
      <c r="B2530" s="112"/>
      <c r="C2530" s="113" t="s">
        <v>2277</v>
      </c>
      <c r="D2530" s="112" t="s">
        <v>50</v>
      </c>
      <c r="E2530" s="114">
        <v>4.32</v>
      </c>
      <c r="F2530" s="114">
        <v>5.1100000000000003</v>
      </c>
      <c r="G2530" s="114">
        <v>9.43</v>
      </c>
    </row>
    <row r="2531" spans="1:7">
      <c r="A2531" s="112" t="s">
        <v>6314</v>
      </c>
      <c r="B2531" s="112"/>
      <c r="C2531" s="113" t="s">
        <v>2278</v>
      </c>
      <c r="D2531" s="112" t="s">
        <v>50</v>
      </c>
      <c r="E2531" s="114">
        <v>1.7</v>
      </c>
      <c r="F2531" s="114">
        <v>5.1100000000000003</v>
      </c>
      <c r="G2531" s="114">
        <v>6.81</v>
      </c>
    </row>
    <row r="2532" spans="1:7">
      <c r="A2532" s="107" t="s">
        <v>6315</v>
      </c>
      <c r="B2532" s="108" t="s">
        <v>2279</v>
      </c>
      <c r="C2532" s="109"/>
      <c r="D2532" s="111"/>
      <c r="E2532" s="111"/>
      <c r="F2532" s="111"/>
      <c r="G2532" s="111"/>
    </row>
    <row r="2533" spans="1:7">
      <c r="A2533" s="112" t="s">
        <v>6316</v>
      </c>
      <c r="B2533" s="112"/>
      <c r="C2533" s="113" t="s">
        <v>2280</v>
      </c>
      <c r="D2533" s="112" t="s">
        <v>50</v>
      </c>
      <c r="E2533" s="114">
        <v>1.96</v>
      </c>
      <c r="F2533" s="114">
        <v>5.1100000000000003</v>
      </c>
      <c r="G2533" s="114">
        <v>7.07</v>
      </c>
    </row>
    <row r="2534" spans="1:7">
      <c r="A2534" s="112" t="s">
        <v>6317</v>
      </c>
      <c r="B2534" s="112"/>
      <c r="C2534" s="113" t="s">
        <v>2281</v>
      </c>
      <c r="D2534" s="112" t="s">
        <v>50</v>
      </c>
      <c r="E2534" s="114">
        <v>3.92</v>
      </c>
      <c r="F2534" s="114">
        <v>5.1100000000000003</v>
      </c>
      <c r="G2534" s="114">
        <v>9.0299999999999994</v>
      </c>
    </row>
    <row r="2535" spans="1:7">
      <c r="A2535" s="107" t="s">
        <v>6318</v>
      </c>
      <c r="B2535" s="108" t="s">
        <v>2282</v>
      </c>
      <c r="C2535" s="109"/>
      <c r="D2535" s="111"/>
      <c r="E2535" s="111"/>
      <c r="F2535" s="111"/>
      <c r="G2535" s="111"/>
    </row>
    <row r="2536" spans="1:7">
      <c r="A2536" s="112" t="s">
        <v>6319</v>
      </c>
      <c r="B2536" s="112"/>
      <c r="C2536" s="113" t="s">
        <v>2287</v>
      </c>
      <c r="D2536" s="112" t="s">
        <v>50</v>
      </c>
      <c r="E2536" s="114">
        <v>1.19</v>
      </c>
      <c r="F2536" s="114">
        <v>3.78</v>
      </c>
      <c r="G2536" s="114">
        <v>4.97</v>
      </c>
    </row>
    <row r="2537" spans="1:7">
      <c r="A2537" s="112" t="s">
        <v>8206</v>
      </c>
      <c r="B2537" s="112"/>
      <c r="C2537" s="113" t="s">
        <v>2286</v>
      </c>
      <c r="D2537" s="112" t="s">
        <v>50</v>
      </c>
      <c r="E2537" s="114">
        <v>7.65</v>
      </c>
      <c r="F2537" s="114">
        <v>3.78</v>
      </c>
      <c r="G2537" s="114">
        <v>11.43</v>
      </c>
    </row>
    <row r="2538" spans="1:7">
      <c r="A2538" s="112" t="s">
        <v>8207</v>
      </c>
      <c r="B2538" s="112"/>
      <c r="C2538" s="113" t="s">
        <v>2283</v>
      </c>
      <c r="D2538" s="112" t="s">
        <v>50</v>
      </c>
      <c r="E2538" s="114">
        <v>2.69</v>
      </c>
      <c r="F2538" s="114">
        <v>2.92</v>
      </c>
      <c r="G2538" s="114">
        <v>5.61</v>
      </c>
    </row>
    <row r="2539" spans="1:7">
      <c r="A2539" s="112" t="s">
        <v>6320</v>
      </c>
      <c r="B2539" s="112"/>
      <c r="C2539" s="113" t="s">
        <v>2288</v>
      </c>
      <c r="D2539" s="112" t="s">
        <v>50</v>
      </c>
      <c r="E2539" s="114">
        <v>1.89</v>
      </c>
      <c r="F2539" s="114">
        <v>3.78</v>
      </c>
      <c r="G2539" s="114">
        <v>5.67</v>
      </c>
    </row>
    <row r="2540" spans="1:7">
      <c r="A2540" s="112" t="s">
        <v>8208</v>
      </c>
      <c r="B2540" s="112"/>
      <c r="C2540" s="113" t="s">
        <v>2284</v>
      </c>
      <c r="D2540" s="112" t="s">
        <v>50</v>
      </c>
      <c r="E2540" s="114">
        <v>1.69</v>
      </c>
      <c r="F2540" s="114">
        <v>2.92</v>
      </c>
      <c r="G2540" s="114">
        <v>4.6100000000000003</v>
      </c>
    </row>
    <row r="2541" spans="1:7">
      <c r="A2541" s="112" t="s">
        <v>6321</v>
      </c>
      <c r="B2541" s="112"/>
      <c r="C2541" s="113" t="s">
        <v>2289</v>
      </c>
      <c r="D2541" s="112" t="s">
        <v>50</v>
      </c>
      <c r="E2541" s="114">
        <v>8.9700000000000006</v>
      </c>
      <c r="F2541" s="114">
        <v>3.78</v>
      </c>
      <c r="G2541" s="114">
        <v>12.75</v>
      </c>
    </row>
    <row r="2542" spans="1:7">
      <c r="A2542" s="112" t="s">
        <v>8209</v>
      </c>
      <c r="B2542" s="112"/>
      <c r="C2542" s="113" t="s">
        <v>2285</v>
      </c>
      <c r="D2542" s="112" t="s">
        <v>50</v>
      </c>
      <c r="E2542" s="114">
        <v>2.83</v>
      </c>
      <c r="F2542" s="114">
        <v>3.78</v>
      </c>
      <c r="G2542" s="114">
        <v>6.61</v>
      </c>
    </row>
    <row r="2543" spans="1:7">
      <c r="A2543" s="107" t="s">
        <v>6322</v>
      </c>
      <c r="B2543" s="108" t="s">
        <v>2290</v>
      </c>
      <c r="C2543" s="109"/>
      <c r="D2543" s="111"/>
      <c r="E2543" s="111"/>
      <c r="F2543" s="111"/>
      <c r="G2543" s="111"/>
    </row>
    <row r="2544" spans="1:7">
      <c r="A2544" s="112" t="s">
        <v>6323</v>
      </c>
      <c r="B2544" s="112"/>
      <c r="C2544" s="113" t="s">
        <v>2291</v>
      </c>
      <c r="D2544" s="112" t="s">
        <v>50</v>
      </c>
      <c r="E2544" s="114">
        <v>0</v>
      </c>
      <c r="F2544" s="114">
        <v>5.1100000000000003</v>
      </c>
      <c r="G2544" s="114">
        <v>5.1100000000000003</v>
      </c>
    </row>
    <row r="2545" spans="1:7">
      <c r="A2545" s="112" t="s">
        <v>6324</v>
      </c>
      <c r="B2545" s="112"/>
      <c r="C2545" s="113" t="s">
        <v>2292</v>
      </c>
      <c r="D2545" s="112" t="s">
        <v>3</v>
      </c>
      <c r="E2545" s="114">
        <v>5.13</v>
      </c>
      <c r="F2545" s="114">
        <v>5.73</v>
      </c>
      <c r="G2545" s="114">
        <v>10.86</v>
      </c>
    </row>
    <row r="2546" spans="1:7">
      <c r="A2546" s="112" t="s">
        <v>6325</v>
      </c>
      <c r="B2546" s="112"/>
      <c r="C2546" s="113" t="s">
        <v>2293</v>
      </c>
      <c r="D2546" s="112" t="s">
        <v>50</v>
      </c>
      <c r="E2546" s="114">
        <v>0</v>
      </c>
      <c r="F2546" s="114">
        <v>10.23</v>
      </c>
      <c r="G2546" s="114">
        <v>10.23</v>
      </c>
    </row>
    <row r="2547" spans="1:7">
      <c r="A2547" s="107" t="s">
        <v>8549</v>
      </c>
      <c r="B2547" s="108" t="s">
        <v>8550</v>
      </c>
      <c r="C2547" s="109"/>
      <c r="D2547" s="111"/>
      <c r="E2547" s="111"/>
      <c r="F2547" s="111"/>
      <c r="G2547" s="111"/>
    </row>
    <row r="2548" spans="1:7">
      <c r="A2548" s="112" t="s">
        <v>8551</v>
      </c>
      <c r="B2548" s="112"/>
      <c r="C2548" s="113" t="s">
        <v>8552</v>
      </c>
      <c r="D2548" s="112" t="s">
        <v>50</v>
      </c>
      <c r="E2548" s="114">
        <v>0.71</v>
      </c>
      <c r="F2548" s="114">
        <v>0.69</v>
      </c>
      <c r="G2548" s="114">
        <v>1.4</v>
      </c>
    </row>
    <row r="2549" spans="1:7">
      <c r="A2549" s="112" t="s">
        <v>8553</v>
      </c>
      <c r="B2549" s="112"/>
      <c r="C2549" s="113" t="s">
        <v>8554</v>
      </c>
      <c r="D2549" s="112" t="s">
        <v>50</v>
      </c>
      <c r="E2549" s="114">
        <v>0.98</v>
      </c>
      <c r="F2549" s="114">
        <v>0.69</v>
      </c>
      <c r="G2549" s="114">
        <v>1.67</v>
      </c>
    </row>
    <row r="2550" spans="1:7">
      <c r="A2550" s="112" t="s">
        <v>8555</v>
      </c>
      <c r="B2550" s="112"/>
      <c r="C2550" s="113" t="s">
        <v>8556</v>
      </c>
      <c r="D2550" s="112" t="s">
        <v>50</v>
      </c>
      <c r="E2550" s="114">
        <v>1.52</v>
      </c>
      <c r="F2550" s="114">
        <v>0.69</v>
      </c>
      <c r="G2550" s="114">
        <v>2.21</v>
      </c>
    </row>
    <row r="2551" spans="1:7">
      <c r="A2551" s="112" t="s">
        <v>8557</v>
      </c>
      <c r="B2551" s="112"/>
      <c r="C2551" s="113" t="s">
        <v>8558</v>
      </c>
      <c r="D2551" s="112" t="s">
        <v>50</v>
      </c>
      <c r="E2551" s="114">
        <v>2.1</v>
      </c>
      <c r="F2551" s="114">
        <v>0.69</v>
      </c>
      <c r="G2551" s="114">
        <v>2.79</v>
      </c>
    </row>
    <row r="2552" spans="1:7">
      <c r="A2552" s="112" t="s">
        <v>8559</v>
      </c>
      <c r="B2552" s="112"/>
      <c r="C2552" s="113" t="s">
        <v>8560</v>
      </c>
      <c r="D2552" s="112" t="s">
        <v>50</v>
      </c>
      <c r="E2552" s="114">
        <v>3.48</v>
      </c>
      <c r="F2552" s="114">
        <v>2.75</v>
      </c>
      <c r="G2552" s="114">
        <v>6.23</v>
      </c>
    </row>
    <row r="2553" spans="1:7">
      <c r="A2553" s="112" t="s">
        <v>8561</v>
      </c>
      <c r="B2553" s="112"/>
      <c r="C2553" s="113" t="s">
        <v>8562</v>
      </c>
      <c r="D2553" s="112" t="s">
        <v>50</v>
      </c>
      <c r="E2553" s="114">
        <v>5.23</v>
      </c>
      <c r="F2553" s="114">
        <v>3.1</v>
      </c>
      <c r="G2553" s="114">
        <v>8.33</v>
      </c>
    </row>
    <row r="2554" spans="1:7">
      <c r="A2554" s="112" t="s">
        <v>8563</v>
      </c>
      <c r="B2554" s="112"/>
      <c r="C2554" s="113" t="s">
        <v>8564</v>
      </c>
      <c r="D2554" s="112" t="s">
        <v>50</v>
      </c>
      <c r="E2554" s="114">
        <v>8.1</v>
      </c>
      <c r="F2554" s="114">
        <v>3.44</v>
      </c>
      <c r="G2554" s="114">
        <v>11.54</v>
      </c>
    </row>
    <row r="2555" spans="1:7">
      <c r="A2555" s="112" t="s">
        <v>8565</v>
      </c>
      <c r="B2555" s="112"/>
      <c r="C2555" s="113" t="s">
        <v>8566</v>
      </c>
      <c r="D2555" s="112" t="s">
        <v>50</v>
      </c>
      <c r="E2555" s="114">
        <v>11.18</v>
      </c>
      <c r="F2555" s="114">
        <v>5.15</v>
      </c>
      <c r="G2555" s="114">
        <v>16.329999999999998</v>
      </c>
    </row>
    <row r="2556" spans="1:7">
      <c r="A2556" s="112" t="s">
        <v>8567</v>
      </c>
      <c r="B2556" s="112"/>
      <c r="C2556" s="113" t="s">
        <v>8568</v>
      </c>
      <c r="D2556" s="112" t="s">
        <v>50</v>
      </c>
      <c r="E2556" s="114">
        <v>16.010000000000002</v>
      </c>
      <c r="F2556" s="114">
        <v>6.87</v>
      </c>
      <c r="G2556" s="114">
        <v>22.88</v>
      </c>
    </row>
    <row r="2557" spans="1:7">
      <c r="A2557" s="112" t="s">
        <v>8569</v>
      </c>
      <c r="B2557" s="112"/>
      <c r="C2557" s="113" t="s">
        <v>8570</v>
      </c>
      <c r="D2557" s="112" t="s">
        <v>50</v>
      </c>
      <c r="E2557" s="114">
        <v>22.27</v>
      </c>
      <c r="F2557" s="114">
        <v>8.58</v>
      </c>
      <c r="G2557" s="114">
        <v>30.85</v>
      </c>
    </row>
    <row r="2558" spans="1:7">
      <c r="A2558" s="112" t="s">
        <v>8571</v>
      </c>
      <c r="B2558" s="112"/>
      <c r="C2558" s="113" t="s">
        <v>8572</v>
      </c>
      <c r="D2558" s="112" t="s">
        <v>50</v>
      </c>
      <c r="E2558" s="114">
        <v>29.86</v>
      </c>
      <c r="F2558" s="114">
        <v>10.31</v>
      </c>
      <c r="G2558" s="114">
        <v>40.17</v>
      </c>
    </row>
    <row r="2559" spans="1:7">
      <c r="A2559" s="112" t="s">
        <v>8573</v>
      </c>
      <c r="B2559" s="112"/>
      <c r="C2559" s="113" t="s">
        <v>8574</v>
      </c>
      <c r="D2559" s="112" t="s">
        <v>50</v>
      </c>
      <c r="E2559" s="114">
        <v>37.409999999999997</v>
      </c>
      <c r="F2559" s="114">
        <v>12.02</v>
      </c>
      <c r="G2559" s="114">
        <v>49.43</v>
      </c>
    </row>
    <row r="2560" spans="1:7" ht="26.25">
      <c r="A2560" s="112" t="s">
        <v>8901</v>
      </c>
      <c r="B2560" s="112"/>
      <c r="C2560" s="113" t="s">
        <v>8902</v>
      </c>
      <c r="D2560" s="112" t="s">
        <v>50</v>
      </c>
      <c r="E2560" s="114">
        <v>50.96</v>
      </c>
      <c r="F2560" s="114">
        <v>12.02</v>
      </c>
      <c r="G2560" s="114">
        <v>62.98</v>
      </c>
    </row>
    <row r="2561" spans="1:7">
      <c r="A2561" s="112" t="s">
        <v>8575</v>
      </c>
      <c r="B2561" s="112"/>
      <c r="C2561" s="113" t="s">
        <v>8576</v>
      </c>
      <c r="D2561" s="112" t="s">
        <v>50</v>
      </c>
      <c r="E2561" s="114">
        <v>57.02</v>
      </c>
      <c r="F2561" s="114">
        <v>13.74</v>
      </c>
      <c r="G2561" s="114">
        <v>70.760000000000005</v>
      </c>
    </row>
    <row r="2562" spans="1:7">
      <c r="A2562" s="112" t="s">
        <v>8577</v>
      </c>
      <c r="B2562" s="112"/>
      <c r="C2562" s="113" t="s">
        <v>8578</v>
      </c>
      <c r="D2562" s="112" t="s">
        <v>50</v>
      </c>
      <c r="E2562" s="114">
        <v>74.790000000000006</v>
      </c>
      <c r="F2562" s="114">
        <v>15.45</v>
      </c>
      <c r="G2562" s="114">
        <v>90.24</v>
      </c>
    </row>
    <row r="2563" spans="1:7" ht="26.25">
      <c r="A2563" s="112" t="s">
        <v>8579</v>
      </c>
      <c r="B2563" s="112"/>
      <c r="C2563" s="113" t="s">
        <v>8580</v>
      </c>
      <c r="D2563" s="112" t="s">
        <v>50</v>
      </c>
      <c r="E2563" s="114">
        <v>1.54</v>
      </c>
      <c r="F2563" s="114">
        <v>0.69</v>
      </c>
      <c r="G2563" s="114">
        <v>2.23</v>
      </c>
    </row>
    <row r="2564" spans="1:7" ht="26.25">
      <c r="A2564" s="112" t="s">
        <v>8581</v>
      </c>
      <c r="B2564" s="112"/>
      <c r="C2564" s="113" t="s">
        <v>8582</v>
      </c>
      <c r="D2564" s="112" t="s">
        <v>50</v>
      </c>
      <c r="E2564" s="114">
        <v>2.52</v>
      </c>
      <c r="F2564" s="114">
        <v>1.37</v>
      </c>
      <c r="G2564" s="114">
        <v>3.89</v>
      </c>
    </row>
    <row r="2565" spans="1:7" ht="26.25">
      <c r="A2565" s="112" t="s">
        <v>8583</v>
      </c>
      <c r="B2565" s="112"/>
      <c r="C2565" s="113" t="s">
        <v>8584</v>
      </c>
      <c r="D2565" s="112" t="s">
        <v>50</v>
      </c>
      <c r="E2565" s="114">
        <v>3.56</v>
      </c>
      <c r="F2565" s="114">
        <v>1.37</v>
      </c>
      <c r="G2565" s="114">
        <v>4.93</v>
      </c>
    </row>
    <row r="2566" spans="1:7" ht="26.25">
      <c r="A2566" s="112" t="s">
        <v>8585</v>
      </c>
      <c r="B2566" s="112"/>
      <c r="C2566" s="113" t="s">
        <v>8586</v>
      </c>
      <c r="D2566" s="112" t="s">
        <v>50</v>
      </c>
      <c r="E2566" s="114">
        <v>5.0199999999999996</v>
      </c>
      <c r="F2566" s="114">
        <v>1.37</v>
      </c>
      <c r="G2566" s="114">
        <v>6.39</v>
      </c>
    </row>
    <row r="2567" spans="1:7" ht="26.25">
      <c r="A2567" s="112" t="s">
        <v>8587</v>
      </c>
      <c r="B2567" s="112"/>
      <c r="C2567" s="113" t="s">
        <v>8588</v>
      </c>
      <c r="D2567" s="112" t="s">
        <v>50</v>
      </c>
      <c r="E2567" s="114">
        <v>6.47</v>
      </c>
      <c r="F2567" s="114">
        <v>1.37</v>
      </c>
      <c r="G2567" s="114">
        <v>7.84</v>
      </c>
    </row>
    <row r="2568" spans="1:7" ht="26.25">
      <c r="A2568" s="112" t="s">
        <v>8589</v>
      </c>
      <c r="B2568" s="112"/>
      <c r="C2568" s="113" t="s">
        <v>8590</v>
      </c>
      <c r="D2568" s="112" t="s">
        <v>50</v>
      </c>
      <c r="E2568" s="114">
        <v>2.27</v>
      </c>
      <c r="F2568" s="114">
        <v>0.69</v>
      </c>
      <c r="G2568" s="114">
        <v>2.96</v>
      </c>
    </row>
    <row r="2569" spans="1:7" ht="26.25">
      <c r="A2569" s="112" t="s">
        <v>8591</v>
      </c>
      <c r="B2569" s="112"/>
      <c r="C2569" s="113" t="s">
        <v>8592</v>
      </c>
      <c r="D2569" s="112" t="s">
        <v>50</v>
      </c>
      <c r="E2569" s="114">
        <v>3.09</v>
      </c>
      <c r="F2569" s="114">
        <v>1.71</v>
      </c>
      <c r="G2569" s="114">
        <v>4.8</v>
      </c>
    </row>
    <row r="2570" spans="1:7" ht="26.25">
      <c r="A2570" s="112" t="s">
        <v>8593</v>
      </c>
      <c r="B2570" s="112"/>
      <c r="C2570" s="113" t="s">
        <v>8594</v>
      </c>
      <c r="D2570" s="112" t="s">
        <v>50</v>
      </c>
      <c r="E2570" s="114">
        <v>4.17</v>
      </c>
      <c r="F2570" s="114">
        <v>1.71</v>
      </c>
      <c r="G2570" s="114">
        <v>5.88</v>
      </c>
    </row>
    <row r="2571" spans="1:7" ht="26.25">
      <c r="A2571" s="112" t="s">
        <v>8595</v>
      </c>
      <c r="B2571" s="112"/>
      <c r="C2571" s="113" t="s">
        <v>8596</v>
      </c>
      <c r="D2571" s="112" t="s">
        <v>50</v>
      </c>
      <c r="E2571" s="114">
        <v>5.82</v>
      </c>
      <c r="F2571" s="114">
        <v>1.71</v>
      </c>
      <c r="G2571" s="114">
        <v>7.53</v>
      </c>
    </row>
    <row r="2572" spans="1:7" ht="26.25">
      <c r="A2572" s="112" t="s">
        <v>8597</v>
      </c>
      <c r="B2572" s="112"/>
      <c r="C2572" s="113" t="s">
        <v>8598</v>
      </c>
      <c r="D2572" s="112" t="s">
        <v>50</v>
      </c>
      <c r="E2572" s="114">
        <v>9.09</v>
      </c>
      <c r="F2572" s="114">
        <v>3.44</v>
      </c>
      <c r="G2572" s="114">
        <v>12.53</v>
      </c>
    </row>
    <row r="2573" spans="1:7" ht="26.25">
      <c r="A2573" s="112" t="s">
        <v>8599</v>
      </c>
      <c r="B2573" s="112"/>
      <c r="C2573" s="113" t="s">
        <v>8600</v>
      </c>
      <c r="D2573" s="112" t="s">
        <v>50</v>
      </c>
      <c r="E2573" s="114">
        <v>14.41</v>
      </c>
      <c r="F2573" s="114">
        <v>5.15</v>
      </c>
      <c r="G2573" s="114">
        <v>19.559999999999999</v>
      </c>
    </row>
    <row r="2574" spans="1:7" ht="26.25">
      <c r="A2574" s="112" t="s">
        <v>8601</v>
      </c>
      <c r="B2574" s="112"/>
      <c r="C2574" s="113" t="s">
        <v>8602</v>
      </c>
      <c r="D2574" s="112" t="s">
        <v>50</v>
      </c>
      <c r="E2574" s="114">
        <v>22.31</v>
      </c>
      <c r="F2574" s="114">
        <v>10.31</v>
      </c>
      <c r="G2574" s="114">
        <v>32.619999999999997</v>
      </c>
    </row>
    <row r="2575" spans="1:7" ht="26.25">
      <c r="A2575" s="112" t="s">
        <v>8603</v>
      </c>
      <c r="B2575" s="112"/>
      <c r="C2575" s="113" t="s">
        <v>8604</v>
      </c>
      <c r="D2575" s="112" t="s">
        <v>50</v>
      </c>
      <c r="E2575" s="114">
        <v>33.229999999999997</v>
      </c>
      <c r="F2575" s="114">
        <v>13.74</v>
      </c>
      <c r="G2575" s="114">
        <v>46.97</v>
      </c>
    </row>
    <row r="2576" spans="1:7" ht="26.25">
      <c r="A2576" s="112" t="s">
        <v>8605</v>
      </c>
      <c r="B2576" s="112"/>
      <c r="C2576" s="113" t="s">
        <v>8606</v>
      </c>
      <c r="D2576" s="112" t="s">
        <v>50</v>
      </c>
      <c r="E2576" s="114">
        <v>2.5299999999999998</v>
      </c>
      <c r="F2576" s="114">
        <v>1.04</v>
      </c>
      <c r="G2576" s="114">
        <v>3.57</v>
      </c>
    </row>
    <row r="2577" spans="1:7" ht="26.25">
      <c r="A2577" s="112" t="s">
        <v>8607</v>
      </c>
      <c r="B2577" s="112"/>
      <c r="C2577" s="113" t="s">
        <v>8608</v>
      </c>
      <c r="D2577" s="112" t="s">
        <v>50</v>
      </c>
      <c r="E2577" s="114">
        <v>3.91</v>
      </c>
      <c r="F2577" s="114">
        <v>2.06</v>
      </c>
      <c r="G2577" s="114">
        <v>5.97</v>
      </c>
    </row>
    <row r="2578" spans="1:7" ht="26.25">
      <c r="A2578" s="112" t="s">
        <v>8609</v>
      </c>
      <c r="B2578" s="112"/>
      <c r="C2578" s="113" t="s">
        <v>8610</v>
      </c>
      <c r="D2578" s="112" t="s">
        <v>50</v>
      </c>
      <c r="E2578" s="114">
        <v>5.97</v>
      </c>
      <c r="F2578" s="114">
        <v>2.06</v>
      </c>
      <c r="G2578" s="114">
        <v>8.0299999999999994</v>
      </c>
    </row>
    <row r="2579" spans="1:7" ht="26.25">
      <c r="A2579" s="112" t="s">
        <v>8611</v>
      </c>
      <c r="B2579" s="112"/>
      <c r="C2579" s="113" t="s">
        <v>8612</v>
      </c>
      <c r="D2579" s="112" t="s">
        <v>50</v>
      </c>
      <c r="E2579" s="114">
        <v>8.65</v>
      </c>
      <c r="F2579" s="114">
        <v>2.06</v>
      </c>
      <c r="G2579" s="114">
        <v>10.71</v>
      </c>
    </row>
    <row r="2580" spans="1:7" ht="26.25">
      <c r="A2580" s="112" t="s">
        <v>8613</v>
      </c>
      <c r="B2580" s="112"/>
      <c r="C2580" s="113" t="s">
        <v>8614</v>
      </c>
      <c r="D2580" s="112" t="s">
        <v>50</v>
      </c>
      <c r="E2580" s="114">
        <v>14.23</v>
      </c>
      <c r="F2580" s="114">
        <v>4.46</v>
      </c>
      <c r="G2580" s="114">
        <v>18.690000000000001</v>
      </c>
    </row>
    <row r="2581" spans="1:7">
      <c r="A2581" s="107" t="s">
        <v>8615</v>
      </c>
      <c r="B2581" s="108" t="s">
        <v>8616</v>
      </c>
      <c r="C2581" s="109"/>
      <c r="D2581" s="111"/>
      <c r="E2581" s="111"/>
      <c r="F2581" s="111"/>
      <c r="G2581" s="111"/>
    </row>
    <row r="2582" spans="1:7">
      <c r="A2582" s="112" t="s">
        <v>8617</v>
      </c>
      <c r="B2582" s="112"/>
      <c r="C2582" s="113" t="s">
        <v>8618</v>
      </c>
      <c r="D2582" s="112" t="s">
        <v>50</v>
      </c>
      <c r="E2582" s="114">
        <v>1.02</v>
      </c>
      <c r="F2582" s="114">
        <v>2.75</v>
      </c>
      <c r="G2582" s="114">
        <v>3.77</v>
      </c>
    </row>
    <row r="2583" spans="1:7">
      <c r="A2583" s="112" t="s">
        <v>8619</v>
      </c>
      <c r="B2583" s="112"/>
      <c r="C2583" s="113" t="s">
        <v>8620</v>
      </c>
      <c r="D2583" s="112" t="s">
        <v>50</v>
      </c>
      <c r="E2583" s="114">
        <v>1.35</v>
      </c>
      <c r="F2583" s="114">
        <v>3.1</v>
      </c>
      <c r="G2583" s="114">
        <v>4.45</v>
      </c>
    </row>
    <row r="2584" spans="1:7">
      <c r="A2584" s="112" t="s">
        <v>8621</v>
      </c>
      <c r="B2584" s="112"/>
      <c r="C2584" s="113" t="s">
        <v>8622</v>
      </c>
      <c r="D2584" s="112" t="s">
        <v>50</v>
      </c>
      <c r="E2584" s="114">
        <v>2.1</v>
      </c>
      <c r="F2584" s="114">
        <v>3.44</v>
      </c>
      <c r="G2584" s="114">
        <v>5.54</v>
      </c>
    </row>
    <row r="2585" spans="1:7">
      <c r="A2585" s="112" t="s">
        <v>8623</v>
      </c>
      <c r="B2585" s="112"/>
      <c r="C2585" s="113" t="s">
        <v>8624</v>
      </c>
      <c r="D2585" s="112" t="s">
        <v>50</v>
      </c>
      <c r="E2585" s="114">
        <v>3.48</v>
      </c>
      <c r="F2585" s="114">
        <v>4.12</v>
      </c>
      <c r="G2585" s="114">
        <v>7.6</v>
      </c>
    </row>
    <row r="2586" spans="1:7">
      <c r="A2586" s="112" t="s">
        <v>8625</v>
      </c>
      <c r="B2586" s="112"/>
      <c r="C2586" s="113" t="s">
        <v>8626</v>
      </c>
      <c r="D2586" s="112" t="s">
        <v>50</v>
      </c>
      <c r="E2586" s="114">
        <v>1.39</v>
      </c>
      <c r="F2586" s="114">
        <v>3.1</v>
      </c>
      <c r="G2586" s="114">
        <v>4.49</v>
      </c>
    </row>
    <row r="2587" spans="1:7">
      <c r="A2587" s="112" t="s">
        <v>8627</v>
      </c>
      <c r="B2587" s="112"/>
      <c r="C2587" s="113" t="s">
        <v>8628</v>
      </c>
      <c r="D2587" s="112" t="s">
        <v>50</v>
      </c>
      <c r="E2587" s="114">
        <v>1.91</v>
      </c>
      <c r="F2587" s="114">
        <v>4.12</v>
      </c>
      <c r="G2587" s="114">
        <v>6.03</v>
      </c>
    </row>
    <row r="2588" spans="1:7">
      <c r="A2588" s="112" t="s">
        <v>8629</v>
      </c>
      <c r="B2588" s="112"/>
      <c r="C2588" s="113" t="s">
        <v>8630</v>
      </c>
      <c r="D2588" s="112" t="s">
        <v>50</v>
      </c>
      <c r="E2588" s="114">
        <v>2.92</v>
      </c>
      <c r="F2588" s="114">
        <v>5.15</v>
      </c>
      <c r="G2588" s="114">
        <v>8.07</v>
      </c>
    </row>
    <row r="2589" spans="1:7">
      <c r="A2589" s="112" t="s">
        <v>8631</v>
      </c>
      <c r="B2589" s="112"/>
      <c r="C2589" s="113" t="s">
        <v>8632</v>
      </c>
      <c r="D2589" s="112" t="s">
        <v>50</v>
      </c>
      <c r="E2589" s="114">
        <v>4.8099999999999996</v>
      </c>
      <c r="F2589" s="114">
        <v>6.17</v>
      </c>
      <c r="G2589" s="114">
        <v>10.98</v>
      </c>
    </row>
    <row r="2590" spans="1:7">
      <c r="A2590" s="112" t="s">
        <v>8633</v>
      </c>
      <c r="B2590" s="112"/>
      <c r="C2590" s="113" t="s">
        <v>8634</v>
      </c>
      <c r="D2590" s="112" t="s">
        <v>50</v>
      </c>
      <c r="E2590" s="114">
        <v>6.92</v>
      </c>
      <c r="F2590" s="114">
        <v>7.21</v>
      </c>
      <c r="G2590" s="114">
        <v>14.13</v>
      </c>
    </row>
    <row r="2591" spans="1:7">
      <c r="A2591" s="112" t="s">
        <v>8635</v>
      </c>
      <c r="B2591" s="112"/>
      <c r="C2591" s="113" t="s">
        <v>8636</v>
      </c>
      <c r="D2591" s="112" t="s">
        <v>50</v>
      </c>
      <c r="E2591" s="114">
        <v>1.8</v>
      </c>
      <c r="F2591" s="114">
        <v>3.1</v>
      </c>
      <c r="G2591" s="114">
        <v>4.9000000000000004</v>
      </c>
    </row>
    <row r="2592" spans="1:7">
      <c r="A2592" s="112" t="s">
        <v>8637</v>
      </c>
      <c r="B2592" s="112"/>
      <c r="C2592" s="113" t="s">
        <v>8638</v>
      </c>
      <c r="D2592" s="112" t="s">
        <v>50</v>
      </c>
      <c r="E2592" s="114">
        <v>2.4900000000000002</v>
      </c>
      <c r="F2592" s="114">
        <v>3.44</v>
      </c>
      <c r="G2592" s="114">
        <v>5.93</v>
      </c>
    </row>
    <row r="2593" spans="1:7">
      <c r="A2593" s="112" t="s">
        <v>8639</v>
      </c>
      <c r="B2593" s="112"/>
      <c r="C2593" s="113" t="s">
        <v>8640</v>
      </c>
      <c r="D2593" s="112" t="s">
        <v>50</v>
      </c>
      <c r="E2593" s="114">
        <v>3.8</v>
      </c>
      <c r="F2593" s="114">
        <v>3.78</v>
      </c>
      <c r="G2593" s="114">
        <v>7.58</v>
      </c>
    </row>
    <row r="2594" spans="1:7">
      <c r="A2594" s="112" t="s">
        <v>8641</v>
      </c>
      <c r="B2594" s="112"/>
      <c r="C2594" s="113" t="s">
        <v>8642</v>
      </c>
      <c r="D2594" s="112" t="s">
        <v>50</v>
      </c>
      <c r="E2594" s="114">
        <v>6.27</v>
      </c>
      <c r="F2594" s="114">
        <v>4.12</v>
      </c>
      <c r="G2594" s="114">
        <v>10.39</v>
      </c>
    </row>
    <row r="2595" spans="1:7">
      <c r="A2595" s="112" t="s">
        <v>8643</v>
      </c>
      <c r="B2595" s="112"/>
      <c r="C2595" s="113" t="s">
        <v>8644</v>
      </c>
      <c r="D2595" s="112" t="s">
        <v>50</v>
      </c>
      <c r="E2595" s="114">
        <v>8.9</v>
      </c>
      <c r="F2595" s="114">
        <v>9.6199999999999992</v>
      </c>
      <c r="G2595" s="114">
        <v>18.52</v>
      </c>
    </row>
    <row r="2596" spans="1:7">
      <c r="A2596" s="107" t="s">
        <v>6326</v>
      </c>
      <c r="B2596" s="108" t="s">
        <v>8645</v>
      </c>
      <c r="C2596" s="109"/>
      <c r="D2596" s="111"/>
      <c r="E2596" s="111"/>
      <c r="F2596" s="111"/>
      <c r="G2596" s="111"/>
    </row>
    <row r="2597" spans="1:7">
      <c r="A2597" s="112" t="s">
        <v>6327</v>
      </c>
      <c r="B2597" s="112"/>
      <c r="C2597" s="113" t="s">
        <v>8646</v>
      </c>
      <c r="D2597" s="112" t="s">
        <v>50</v>
      </c>
      <c r="E2597" s="114">
        <v>33.46</v>
      </c>
      <c r="F2597" s="114">
        <v>1.04</v>
      </c>
      <c r="G2597" s="114">
        <v>34.5</v>
      </c>
    </row>
    <row r="2598" spans="1:7">
      <c r="A2598" s="112" t="s">
        <v>6328</v>
      </c>
      <c r="B2598" s="112"/>
      <c r="C2598" s="113" t="s">
        <v>8647</v>
      </c>
      <c r="D2598" s="112" t="s">
        <v>50</v>
      </c>
      <c r="E2598" s="114">
        <v>40.9</v>
      </c>
      <c r="F2598" s="114">
        <v>1.04</v>
      </c>
      <c r="G2598" s="114">
        <v>41.94</v>
      </c>
    </row>
    <row r="2599" spans="1:7">
      <c r="A2599" s="107" t="s">
        <v>6329</v>
      </c>
      <c r="B2599" s="108" t="s">
        <v>8648</v>
      </c>
      <c r="C2599" s="109"/>
      <c r="D2599" s="111"/>
      <c r="E2599" s="111"/>
      <c r="F2599" s="111"/>
      <c r="G2599" s="111"/>
    </row>
    <row r="2600" spans="1:7" ht="26.25">
      <c r="A2600" s="112" t="s">
        <v>6330</v>
      </c>
      <c r="B2600" s="112"/>
      <c r="C2600" s="113" t="s">
        <v>8649</v>
      </c>
      <c r="D2600" s="112" t="s">
        <v>50</v>
      </c>
      <c r="E2600" s="114">
        <v>1.42</v>
      </c>
      <c r="F2600" s="114">
        <v>1.37</v>
      </c>
      <c r="G2600" s="114">
        <v>2.79</v>
      </c>
    </row>
    <row r="2601" spans="1:7" ht="26.25">
      <c r="A2601" s="112" t="s">
        <v>6331</v>
      </c>
      <c r="B2601" s="112"/>
      <c r="C2601" s="113" t="s">
        <v>8650</v>
      </c>
      <c r="D2601" s="112" t="s">
        <v>50</v>
      </c>
      <c r="E2601" s="114">
        <v>1.32</v>
      </c>
      <c r="F2601" s="114">
        <v>1.71</v>
      </c>
      <c r="G2601" s="114">
        <v>3.03</v>
      </c>
    </row>
    <row r="2602" spans="1:7" ht="26.25">
      <c r="A2602" s="112" t="s">
        <v>6332</v>
      </c>
      <c r="B2602" s="112"/>
      <c r="C2602" s="113" t="s">
        <v>8651</v>
      </c>
      <c r="D2602" s="112" t="s">
        <v>50</v>
      </c>
      <c r="E2602" s="114">
        <v>1.82</v>
      </c>
      <c r="F2602" s="114">
        <v>2.06</v>
      </c>
      <c r="G2602" s="114">
        <v>3.88</v>
      </c>
    </row>
    <row r="2603" spans="1:7" ht="26.25">
      <c r="A2603" s="112" t="s">
        <v>6333</v>
      </c>
      <c r="B2603" s="112"/>
      <c r="C2603" s="113" t="s">
        <v>8652</v>
      </c>
      <c r="D2603" s="112" t="s">
        <v>50</v>
      </c>
      <c r="E2603" s="114">
        <v>3.29</v>
      </c>
      <c r="F2603" s="114">
        <v>2.41</v>
      </c>
      <c r="G2603" s="114">
        <v>5.7</v>
      </c>
    </row>
    <row r="2604" spans="1:7" ht="26.25">
      <c r="A2604" s="112" t="s">
        <v>6334</v>
      </c>
      <c r="B2604" s="112"/>
      <c r="C2604" s="113" t="s">
        <v>8653</v>
      </c>
      <c r="D2604" s="112" t="s">
        <v>50</v>
      </c>
      <c r="E2604" s="114">
        <v>4.55</v>
      </c>
      <c r="F2604" s="114">
        <v>2.75</v>
      </c>
      <c r="G2604" s="114">
        <v>7.3</v>
      </c>
    </row>
    <row r="2605" spans="1:7" ht="26.25">
      <c r="A2605" s="112" t="s">
        <v>6335</v>
      </c>
      <c r="B2605" s="112"/>
      <c r="C2605" s="113" t="s">
        <v>8654</v>
      </c>
      <c r="D2605" s="112" t="s">
        <v>50</v>
      </c>
      <c r="E2605" s="114">
        <v>6.87</v>
      </c>
      <c r="F2605" s="114">
        <v>3.1</v>
      </c>
      <c r="G2605" s="114">
        <v>9.9700000000000006</v>
      </c>
    </row>
    <row r="2606" spans="1:7" ht="26.25">
      <c r="A2606" s="112" t="s">
        <v>6336</v>
      </c>
      <c r="B2606" s="112"/>
      <c r="C2606" s="113" t="s">
        <v>8655</v>
      </c>
      <c r="D2606" s="112" t="s">
        <v>50</v>
      </c>
      <c r="E2606" s="114">
        <v>10.36</v>
      </c>
      <c r="F2606" s="114">
        <v>3.44</v>
      </c>
      <c r="G2606" s="114">
        <v>13.8</v>
      </c>
    </row>
    <row r="2607" spans="1:7" ht="26.25">
      <c r="A2607" s="112" t="s">
        <v>6337</v>
      </c>
      <c r="B2607" s="112"/>
      <c r="C2607" s="113" t="s">
        <v>8656</v>
      </c>
      <c r="D2607" s="112" t="s">
        <v>50</v>
      </c>
      <c r="E2607" s="114">
        <v>11.99</v>
      </c>
      <c r="F2607" s="114">
        <v>5.15</v>
      </c>
      <c r="G2607" s="114">
        <v>17.14</v>
      </c>
    </row>
    <row r="2608" spans="1:7" ht="26.25">
      <c r="A2608" s="112" t="s">
        <v>6338</v>
      </c>
      <c r="B2608" s="112"/>
      <c r="C2608" s="113" t="s">
        <v>8657</v>
      </c>
      <c r="D2608" s="112" t="s">
        <v>50</v>
      </c>
      <c r="E2608" s="114">
        <v>16.989999999999998</v>
      </c>
      <c r="F2608" s="114">
        <v>6.87</v>
      </c>
      <c r="G2608" s="114">
        <v>23.86</v>
      </c>
    </row>
    <row r="2609" spans="1:7" ht="26.25">
      <c r="A2609" s="112" t="s">
        <v>6339</v>
      </c>
      <c r="B2609" s="112"/>
      <c r="C2609" s="113" t="s">
        <v>8658</v>
      </c>
      <c r="D2609" s="112" t="s">
        <v>50</v>
      </c>
      <c r="E2609" s="114">
        <v>23.9</v>
      </c>
      <c r="F2609" s="114">
        <v>8.58</v>
      </c>
      <c r="G2609" s="114">
        <v>32.479999999999997</v>
      </c>
    </row>
    <row r="2610" spans="1:7" ht="26.25">
      <c r="A2610" s="112" t="s">
        <v>6340</v>
      </c>
      <c r="B2610" s="112"/>
      <c r="C2610" s="113" t="s">
        <v>8659</v>
      </c>
      <c r="D2610" s="112" t="s">
        <v>50</v>
      </c>
      <c r="E2610" s="114">
        <v>31.44</v>
      </c>
      <c r="F2610" s="114">
        <v>10.31</v>
      </c>
      <c r="G2610" s="114">
        <v>41.75</v>
      </c>
    </row>
    <row r="2611" spans="1:7" ht="26.25">
      <c r="A2611" s="112" t="s">
        <v>6341</v>
      </c>
      <c r="B2611" s="112"/>
      <c r="C2611" s="113" t="s">
        <v>8660</v>
      </c>
      <c r="D2611" s="112" t="s">
        <v>50</v>
      </c>
      <c r="E2611" s="114">
        <v>39.65</v>
      </c>
      <c r="F2611" s="114">
        <v>12.02</v>
      </c>
      <c r="G2611" s="114">
        <v>51.67</v>
      </c>
    </row>
    <row r="2612" spans="1:7" ht="26.25">
      <c r="A2612" s="112" t="s">
        <v>6342</v>
      </c>
      <c r="B2612" s="112"/>
      <c r="C2612" s="113" t="s">
        <v>8661</v>
      </c>
      <c r="D2612" s="112" t="s">
        <v>50</v>
      </c>
      <c r="E2612" s="114">
        <v>49.61</v>
      </c>
      <c r="F2612" s="114">
        <v>13.74</v>
      </c>
      <c r="G2612" s="114">
        <v>63.35</v>
      </c>
    </row>
    <row r="2613" spans="1:7" ht="26.25">
      <c r="A2613" s="112" t="s">
        <v>6343</v>
      </c>
      <c r="B2613" s="112"/>
      <c r="C2613" s="113" t="s">
        <v>8662</v>
      </c>
      <c r="D2613" s="112" t="s">
        <v>50</v>
      </c>
      <c r="E2613" s="114">
        <v>59.44</v>
      </c>
      <c r="F2613" s="114">
        <v>15.45</v>
      </c>
      <c r="G2613" s="114">
        <v>74.89</v>
      </c>
    </row>
    <row r="2614" spans="1:7" ht="26.25">
      <c r="A2614" s="112" t="s">
        <v>6344</v>
      </c>
      <c r="B2614" s="112"/>
      <c r="C2614" s="113" t="s">
        <v>8663</v>
      </c>
      <c r="D2614" s="112" t="s">
        <v>50</v>
      </c>
      <c r="E2614" s="114">
        <v>82.95</v>
      </c>
      <c r="F2614" s="114">
        <v>17.18</v>
      </c>
      <c r="G2614" s="114">
        <v>100.13</v>
      </c>
    </row>
    <row r="2615" spans="1:7">
      <c r="A2615" s="107" t="s">
        <v>6345</v>
      </c>
      <c r="B2615" s="108" t="s">
        <v>2294</v>
      </c>
      <c r="C2615" s="109"/>
      <c r="D2615" s="111"/>
      <c r="E2615" s="111"/>
      <c r="F2615" s="111"/>
      <c r="G2615" s="111"/>
    </row>
    <row r="2616" spans="1:7">
      <c r="A2616" s="112" t="s">
        <v>6346</v>
      </c>
      <c r="B2616" s="112"/>
      <c r="C2616" s="113" t="s">
        <v>2295</v>
      </c>
      <c r="D2616" s="112" t="s">
        <v>50</v>
      </c>
      <c r="E2616" s="114">
        <v>2.17</v>
      </c>
      <c r="F2616" s="114">
        <v>1.71</v>
      </c>
      <c r="G2616" s="114">
        <v>3.88</v>
      </c>
    </row>
    <row r="2617" spans="1:7">
      <c r="A2617" s="112" t="s">
        <v>6347</v>
      </c>
      <c r="B2617" s="112"/>
      <c r="C2617" s="113" t="s">
        <v>2296</v>
      </c>
      <c r="D2617" s="112" t="s">
        <v>50</v>
      </c>
      <c r="E2617" s="114">
        <v>3.88</v>
      </c>
      <c r="F2617" s="114">
        <v>3.44</v>
      </c>
      <c r="G2617" s="114">
        <v>7.32</v>
      </c>
    </row>
    <row r="2618" spans="1:7">
      <c r="A2618" s="112" t="s">
        <v>6348</v>
      </c>
      <c r="B2618" s="112"/>
      <c r="C2618" s="113" t="s">
        <v>2297</v>
      </c>
      <c r="D2618" s="112" t="s">
        <v>50</v>
      </c>
      <c r="E2618" s="114">
        <v>4.37</v>
      </c>
      <c r="F2618" s="114">
        <v>3.44</v>
      </c>
      <c r="G2618" s="114">
        <v>7.81</v>
      </c>
    </row>
    <row r="2619" spans="1:7">
      <c r="A2619" s="112" t="s">
        <v>6349</v>
      </c>
      <c r="B2619" s="112"/>
      <c r="C2619" s="113" t="s">
        <v>2298</v>
      </c>
      <c r="D2619" s="112" t="s">
        <v>50</v>
      </c>
      <c r="E2619" s="114">
        <v>7.89</v>
      </c>
      <c r="F2619" s="114">
        <v>3.44</v>
      </c>
      <c r="G2619" s="114">
        <v>11.33</v>
      </c>
    </row>
    <row r="2620" spans="1:7">
      <c r="A2620" s="112" t="s">
        <v>6350</v>
      </c>
      <c r="B2620" s="112"/>
      <c r="C2620" s="113" t="s">
        <v>2299</v>
      </c>
      <c r="D2620" s="112" t="s">
        <v>50</v>
      </c>
      <c r="E2620" s="114">
        <v>9.98</v>
      </c>
      <c r="F2620" s="114">
        <v>3.44</v>
      </c>
      <c r="G2620" s="114">
        <v>13.42</v>
      </c>
    </row>
    <row r="2621" spans="1:7">
      <c r="A2621" s="107" t="s">
        <v>8664</v>
      </c>
      <c r="B2621" s="108" t="s">
        <v>8665</v>
      </c>
      <c r="C2621" s="109"/>
      <c r="D2621" s="111"/>
      <c r="E2621" s="111"/>
      <c r="F2621" s="111"/>
      <c r="G2621" s="111"/>
    </row>
    <row r="2622" spans="1:7" ht="26.25">
      <c r="A2622" s="112" t="s">
        <v>8666</v>
      </c>
      <c r="B2622" s="112"/>
      <c r="C2622" s="113" t="s">
        <v>8667</v>
      </c>
      <c r="D2622" s="112" t="s">
        <v>50</v>
      </c>
      <c r="E2622" s="114">
        <v>0.56000000000000005</v>
      </c>
      <c r="F2622" s="114">
        <v>1.37</v>
      </c>
      <c r="G2622" s="114">
        <v>1.93</v>
      </c>
    </row>
    <row r="2623" spans="1:7" ht="26.25">
      <c r="A2623" s="112" t="s">
        <v>8668</v>
      </c>
      <c r="B2623" s="112"/>
      <c r="C2623" s="113" t="s">
        <v>8669</v>
      </c>
      <c r="D2623" s="112" t="s">
        <v>50</v>
      </c>
      <c r="E2623" s="114">
        <v>1.1100000000000001</v>
      </c>
      <c r="F2623" s="114">
        <v>1.71</v>
      </c>
      <c r="G2623" s="114">
        <v>2.82</v>
      </c>
    </row>
    <row r="2624" spans="1:7" ht="26.25">
      <c r="A2624" s="112" t="s">
        <v>8670</v>
      </c>
      <c r="B2624" s="112"/>
      <c r="C2624" s="113" t="s">
        <v>8671</v>
      </c>
      <c r="D2624" s="112" t="s">
        <v>50</v>
      </c>
      <c r="E2624" s="114">
        <v>1.53</v>
      </c>
      <c r="F2624" s="114">
        <v>2.06</v>
      </c>
      <c r="G2624" s="114">
        <v>3.59</v>
      </c>
    </row>
    <row r="2625" spans="1:7" ht="26.25">
      <c r="A2625" s="112" t="s">
        <v>8672</v>
      </c>
      <c r="B2625" s="112"/>
      <c r="C2625" s="113" t="s">
        <v>8673</v>
      </c>
      <c r="D2625" s="112" t="s">
        <v>50</v>
      </c>
      <c r="E2625" s="114">
        <v>2.2599999999999998</v>
      </c>
      <c r="F2625" s="114">
        <v>2.41</v>
      </c>
      <c r="G2625" s="114">
        <v>4.67</v>
      </c>
    </row>
    <row r="2626" spans="1:7" ht="26.25">
      <c r="A2626" s="112" t="s">
        <v>8674</v>
      </c>
      <c r="B2626" s="112"/>
      <c r="C2626" s="113" t="s">
        <v>8675</v>
      </c>
      <c r="D2626" s="112" t="s">
        <v>50</v>
      </c>
      <c r="E2626" s="114">
        <v>4.42</v>
      </c>
      <c r="F2626" s="114">
        <v>2.75</v>
      </c>
      <c r="G2626" s="114">
        <v>7.17</v>
      </c>
    </row>
    <row r="2627" spans="1:7">
      <c r="A2627" s="107" t="s">
        <v>6351</v>
      </c>
      <c r="B2627" s="108" t="s">
        <v>2300</v>
      </c>
      <c r="C2627" s="109"/>
      <c r="D2627" s="111"/>
      <c r="E2627" s="111"/>
      <c r="F2627" s="111"/>
      <c r="G2627" s="111"/>
    </row>
    <row r="2628" spans="1:7">
      <c r="A2628" s="112" t="s">
        <v>6352</v>
      </c>
      <c r="B2628" s="112"/>
      <c r="C2628" s="113" t="s">
        <v>2301</v>
      </c>
      <c r="D2628" s="112" t="s">
        <v>50</v>
      </c>
      <c r="E2628" s="114">
        <v>2.04</v>
      </c>
      <c r="F2628" s="114">
        <v>8.58</v>
      </c>
      <c r="G2628" s="114">
        <v>10.62</v>
      </c>
    </row>
    <row r="2629" spans="1:7">
      <c r="A2629" s="3" t="s">
        <v>2302</v>
      </c>
      <c r="B2629" s="3" t="s">
        <v>2303</v>
      </c>
      <c r="C2629" s="105"/>
      <c r="D2629" s="4"/>
      <c r="E2629" s="4"/>
      <c r="F2629" s="4"/>
      <c r="G2629" s="4"/>
    </row>
    <row r="2630" spans="1:7">
      <c r="A2630" s="107" t="s">
        <v>6353</v>
      </c>
      <c r="B2630" s="108" t="s">
        <v>2304</v>
      </c>
      <c r="C2630" s="109"/>
      <c r="D2630" s="111"/>
      <c r="E2630" s="111"/>
      <c r="F2630" s="111"/>
      <c r="G2630" s="111"/>
    </row>
    <row r="2631" spans="1:7">
      <c r="A2631" s="112" t="s">
        <v>6354</v>
      </c>
      <c r="B2631" s="112"/>
      <c r="C2631" s="113" t="s">
        <v>2305</v>
      </c>
      <c r="D2631" s="112" t="s">
        <v>3</v>
      </c>
      <c r="E2631" s="114">
        <v>2.35</v>
      </c>
      <c r="F2631" s="114">
        <v>8.58</v>
      </c>
      <c r="G2631" s="114">
        <v>10.93</v>
      </c>
    </row>
    <row r="2632" spans="1:7">
      <c r="A2632" s="112" t="s">
        <v>6355</v>
      </c>
      <c r="B2632" s="112"/>
      <c r="C2632" s="113" t="s">
        <v>2306</v>
      </c>
      <c r="D2632" s="112" t="s">
        <v>3</v>
      </c>
      <c r="E2632" s="114">
        <v>4.7699999999999996</v>
      </c>
      <c r="F2632" s="114">
        <v>8.58</v>
      </c>
      <c r="G2632" s="114">
        <v>13.35</v>
      </c>
    </row>
    <row r="2633" spans="1:7">
      <c r="A2633" s="112" t="s">
        <v>6356</v>
      </c>
      <c r="B2633" s="112"/>
      <c r="C2633" s="113" t="s">
        <v>2307</v>
      </c>
      <c r="D2633" s="112" t="s">
        <v>3</v>
      </c>
      <c r="E2633" s="114">
        <v>4.4400000000000004</v>
      </c>
      <c r="F2633" s="114">
        <v>10.31</v>
      </c>
      <c r="G2633" s="114">
        <v>14.75</v>
      </c>
    </row>
    <row r="2634" spans="1:7">
      <c r="A2634" s="112" t="s">
        <v>6357</v>
      </c>
      <c r="B2634" s="112"/>
      <c r="C2634" s="113" t="s">
        <v>2308</v>
      </c>
      <c r="D2634" s="112" t="s">
        <v>3</v>
      </c>
      <c r="E2634" s="114">
        <v>2.35</v>
      </c>
      <c r="F2634" s="114">
        <v>8.58</v>
      </c>
      <c r="G2634" s="114">
        <v>10.93</v>
      </c>
    </row>
    <row r="2635" spans="1:7">
      <c r="A2635" s="107" t="s">
        <v>6358</v>
      </c>
      <c r="B2635" s="108" t="s">
        <v>2309</v>
      </c>
      <c r="C2635" s="109"/>
      <c r="D2635" s="111"/>
      <c r="E2635" s="111"/>
      <c r="F2635" s="111"/>
      <c r="G2635" s="111"/>
    </row>
    <row r="2636" spans="1:7">
      <c r="A2636" s="112" t="s">
        <v>6359</v>
      </c>
      <c r="B2636" s="112"/>
      <c r="C2636" s="113" t="s">
        <v>2310</v>
      </c>
      <c r="D2636" s="112" t="s">
        <v>3</v>
      </c>
      <c r="E2636" s="114">
        <v>24.3</v>
      </c>
      <c r="F2636" s="114">
        <v>27.47</v>
      </c>
      <c r="G2636" s="114">
        <v>51.77</v>
      </c>
    </row>
    <row r="2637" spans="1:7">
      <c r="A2637" s="112" t="s">
        <v>6360</v>
      </c>
      <c r="B2637" s="112"/>
      <c r="C2637" s="113" t="s">
        <v>2311</v>
      </c>
      <c r="D2637" s="112" t="s">
        <v>3</v>
      </c>
      <c r="E2637" s="114">
        <v>8.66</v>
      </c>
      <c r="F2637" s="114">
        <v>10.31</v>
      </c>
      <c r="G2637" s="114">
        <v>18.97</v>
      </c>
    </row>
    <row r="2638" spans="1:7">
      <c r="A2638" s="112" t="s">
        <v>6361</v>
      </c>
      <c r="B2638" s="112"/>
      <c r="C2638" s="113" t="s">
        <v>2312</v>
      </c>
      <c r="D2638" s="112" t="s">
        <v>3</v>
      </c>
      <c r="E2638" s="114">
        <v>12.52</v>
      </c>
      <c r="F2638" s="114">
        <v>10.31</v>
      </c>
      <c r="G2638" s="114">
        <v>22.83</v>
      </c>
    </row>
    <row r="2639" spans="1:7">
      <c r="A2639" s="112" t="s">
        <v>6362</v>
      </c>
      <c r="B2639" s="112"/>
      <c r="C2639" s="113" t="s">
        <v>2313</v>
      </c>
      <c r="D2639" s="112" t="s">
        <v>3</v>
      </c>
      <c r="E2639" s="114">
        <v>18.68</v>
      </c>
      <c r="F2639" s="114">
        <v>10.31</v>
      </c>
      <c r="G2639" s="114">
        <v>28.99</v>
      </c>
    </row>
    <row r="2640" spans="1:7">
      <c r="A2640" s="112" t="s">
        <v>6363</v>
      </c>
      <c r="B2640" s="112"/>
      <c r="C2640" s="113" t="s">
        <v>2314</v>
      </c>
      <c r="D2640" s="112" t="s">
        <v>3</v>
      </c>
      <c r="E2640" s="114">
        <v>40.06</v>
      </c>
      <c r="F2640" s="114">
        <v>13.74</v>
      </c>
      <c r="G2640" s="114">
        <v>53.8</v>
      </c>
    </row>
    <row r="2641" spans="1:7">
      <c r="A2641" s="112" t="s">
        <v>6364</v>
      </c>
      <c r="B2641" s="112"/>
      <c r="C2641" s="113" t="s">
        <v>2315</v>
      </c>
      <c r="D2641" s="112" t="s">
        <v>3</v>
      </c>
      <c r="E2641" s="114">
        <v>95.83</v>
      </c>
      <c r="F2641" s="114">
        <v>13.74</v>
      </c>
      <c r="G2641" s="114">
        <v>109.57</v>
      </c>
    </row>
    <row r="2642" spans="1:7">
      <c r="A2642" s="112" t="s">
        <v>6365</v>
      </c>
      <c r="B2642" s="112"/>
      <c r="C2642" s="113" t="s">
        <v>2316</v>
      </c>
      <c r="D2642" s="112" t="s">
        <v>3</v>
      </c>
      <c r="E2642" s="114">
        <v>132.69</v>
      </c>
      <c r="F2642" s="114">
        <v>17.18</v>
      </c>
      <c r="G2642" s="114">
        <v>149.87</v>
      </c>
    </row>
    <row r="2643" spans="1:7">
      <c r="A2643" s="112" t="s">
        <v>6366</v>
      </c>
      <c r="B2643" s="112"/>
      <c r="C2643" s="113" t="s">
        <v>2317</v>
      </c>
      <c r="D2643" s="112" t="s">
        <v>3</v>
      </c>
      <c r="E2643" s="114">
        <v>27.72</v>
      </c>
      <c r="F2643" s="114">
        <v>30.91</v>
      </c>
      <c r="G2643" s="114">
        <v>58.63</v>
      </c>
    </row>
    <row r="2644" spans="1:7">
      <c r="A2644" s="112" t="s">
        <v>6367</v>
      </c>
      <c r="B2644" s="112"/>
      <c r="C2644" s="113" t="s">
        <v>2318</v>
      </c>
      <c r="D2644" s="112" t="s">
        <v>3</v>
      </c>
      <c r="E2644" s="114">
        <v>133.9</v>
      </c>
      <c r="F2644" s="114">
        <v>51.52</v>
      </c>
      <c r="G2644" s="114">
        <v>185.42</v>
      </c>
    </row>
    <row r="2645" spans="1:7" ht="26.25">
      <c r="A2645" s="112" t="s">
        <v>6368</v>
      </c>
      <c r="B2645" s="112"/>
      <c r="C2645" s="113" t="s">
        <v>2319</v>
      </c>
      <c r="D2645" s="112" t="s">
        <v>3</v>
      </c>
      <c r="E2645" s="114">
        <v>114.59</v>
      </c>
      <c r="F2645" s="114">
        <v>10.31</v>
      </c>
      <c r="G2645" s="114">
        <v>124.9</v>
      </c>
    </row>
    <row r="2646" spans="1:7" ht="26.25">
      <c r="A2646" s="112" t="s">
        <v>6369</v>
      </c>
      <c r="B2646" s="112"/>
      <c r="C2646" s="113" t="s">
        <v>2320</v>
      </c>
      <c r="D2646" s="112" t="s">
        <v>3</v>
      </c>
      <c r="E2646" s="114">
        <v>150.41999999999999</v>
      </c>
      <c r="F2646" s="114">
        <v>10.31</v>
      </c>
      <c r="G2646" s="114">
        <v>160.72999999999999</v>
      </c>
    </row>
    <row r="2647" spans="1:7" ht="26.25">
      <c r="A2647" s="112" t="s">
        <v>6370</v>
      </c>
      <c r="B2647" s="112"/>
      <c r="C2647" s="113" t="s">
        <v>2321</v>
      </c>
      <c r="D2647" s="112" t="s">
        <v>3</v>
      </c>
      <c r="E2647" s="114">
        <v>198.3</v>
      </c>
      <c r="F2647" s="114">
        <v>10.31</v>
      </c>
      <c r="G2647" s="114">
        <v>208.61</v>
      </c>
    </row>
    <row r="2648" spans="1:7" ht="26.25">
      <c r="A2648" s="112" t="s">
        <v>6371</v>
      </c>
      <c r="B2648" s="112"/>
      <c r="C2648" s="113" t="s">
        <v>2322</v>
      </c>
      <c r="D2648" s="112" t="s">
        <v>3</v>
      </c>
      <c r="E2648" s="114">
        <v>446.05</v>
      </c>
      <c r="F2648" s="114">
        <v>13.74</v>
      </c>
      <c r="G2648" s="114">
        <v>459.79</v>
      </c>
    </row>
    <row r="2649" spans="1:7">
      <c r="A2649" s="112" t="s">
        <v>6372</v>
      </c>
      <c r="B2649" s="112"/>
      <c r="C2649" s="113" t="s">
        <v>2323</v>
      </c>
      <c r="D2649" s="112" t="s">
        <v>3</v>
      </c>
      <c r="E2649" s="114">
        <v>17.07</v>
      </c>
      <c r="F2649" s="114">
        <v>10.31</v>
      </c>
      <c r="G2649" s="114">
        <v>27.38</v>
      </c>
    </row>
    <row r="2650" spans="1:7">
      <c r="A2650" s="112" t="s">
        <v>6373</v>
      </c>
      <c r="B2650" s="112"/>
      <c r="C2650" s="113" t="s">
        <v>2324</v>
      </c>
      <c r="D2650" s="112" t="s">
        <v>3</v>
      </c>
      <c r="E2650" s="114">
        <v>47.42</v>
      </c>
      <c r="F2650" s="114">
        <v>10.31</v>
      </c>
      <c r="G2650" s="114">
        <v>57.73</v>
      </c>
    </row>
    <row r="2651" spans="1:7">
      <c r="A2651" s="112" t="s">
        <v>6374</v>
      </c>
      <c r="B2651" s="112"/>
      <c r="C2651" s="113" t="s">
        <v>2325</v>
      </c>
      <c r="D2651" s="112" t="s">
        <v>3</v>
      </c>
      <c r="E2651" s="114">
        <v>142.72999999999999</v>
      </c>
      <c r="F2651" s="114">
        <v>13.74</v>
      </c>
      <c r="G2651" s="114">
        <v>156.47</v>
      </c>
    </row>
    <row r="2652" spans="1:7">
      <c r="A2652" s="107" t="s">
        <v>6375</v>
      </c>
      <c r="B2652" s="108" t="s">
        <v>2326</v>
      </c>
      <c r="C2652" s="109"/>
      <c r="D2652" s="111"/>
      <c r="E2652" s="111"/>
      <c r="F2652" s="111"/>
      <c r="G2652" s="111"/>
    </row>
    <row r="2653" spans="1:7">
      <c r="A2653" s="112" t="s">
        <v>6376</v>
      </c>
      <c r="B2653" s="112"/>
      <c r="C2653" s="113" t="s">
        <v>2327</v>
      </c>
      <c r="D2653" s="112" t="s">
        <v>134</v>
      </c>
      <c r="E2653" s="114">
        <v>11.58</v>
      </c>
      <c r="F2653" s="114">
        <v>10.31</v>
      </c>
      <c r="G2653" s="114">
        <v>21.89</v>
      </c>
    </row>
    <row r="2654" spans="1:7">
      <c r="A2654" s="112" t="s">
        <v>6377</v>
      </c>
      <c r="B2654" s="112"/>
      <c r="C2654" s="113" t="s">
        <v>2328</v>
      </c>
      <c r="D2654" s="112" t="s">
        <v>3</v>
      </c>
      <c r="E2654" s="114">
        <v>16.3</v>
      </c>
      <c r="F2654" s="114">
        <v>10.31</v>
      </c>
      <c r="G2654" s="114">
        <v>26.61</v>
      </c>
    </row>
    <row r="2655" spans="1:7">
      <c r="A2655" s="112" t="s">
        <v>8210</v>
      </c>
      <c r="B2655" s="112"/>
      <c r="C2655" s="113" t="s">
        <v>2335</v>
      </c>
      <c r="D2655" s="112" t="s">
        <v>3</v>
      </c>
      <c r="E2655" s="114">
        <v>37.69</v>
      </c>
      <c r="F2655" s="114">
        <v>10.31</v>
      </c>
      <c r="G2655" s="114">
        <v>48</v>
      </c>
    </row>
    <row r="2656" spans="1:7">
      <c r="A2656" s="112" t="s">
        <v>6378</v>
      </c>
      <c r="B2656" s="112"/>
      <c r="C2656" s="113" t="s">
        <v>2330</v>
      </c>
      <c r="D2656" s="112" t="s">
        <v>134</v>
      </c>
      <c r="E2656" s="114">
        <v>145.52000000000001</v>
      </c>
      <c r="F2656" s="114">
        <v>10.31</v>
      </c>
      <c r="G2656" s="114">
        <v>155.83000000000001</v>
      </c>
    </row>
    <row r="2657" spans="1:7">
      <c r="A2657" s="112" t="s">
        <v>8211</v>
      </c>
      <c r="B2657" s="112"/>
      <c r="C2657" s="113" t="s">
        <v>2329</v>
      </c>
      <c r="D2657" s="112" t="s">
        <v>134</v>
      </c>
      <c r="E2657" s="114">
        <v>150.93</v>
      </c>
      <c r="F2657" s="114">
        <v>10.31</v>
      </c>
      <c r="G2657" s="114">
        <v>161.24</v>
      </c>
    </row>
    <row r="2658" spans="1:7">
      <c r="A2658" s="112" t="s">
        <v>6379</v>
      </c>
      <c r="B2658" s="112"/>
      <c r="C2658" s="113" t="s">
        <v>2331</v>
      </c>
      <c r="D2658" s="112" t="s">
        <v>134</v>
      </c>
      <c r="E2658" s="114">
        <v>11.36</v>
      </c>
      <c r="F2658" s="114">
        <v>10.31</v>
      </c>
      <c r="G2658" s="114">
        <v>21.67</v>
      </c>
    </row>
    <row r="2659" spans="1:7">
      <c r="A2659" s="112" t="s">
        <v>6380</v>
      </c>
      <c r="B2659" s="112"/>
      <c r="C2659" s="113" t="s">
        <v>2334</v>
      </c>
      <c r="D2659" s="112" t="s">
        <v>134</v>
      </c>
      <c r="E2659" s="114">
        <v>171.66</v>
      </c>
      <c r="F2659" s="114">
        <v>10.31</v>
      </c>
      <c r="G2659" s="114">
        <v>181.97</v>
      </c>
    </row>
    <row r="2660" spans="1:7">
      <c r="A2660" s="112" t="s">
        <v>8212</v>
      </c>
      <c r="B2660" s="112"/>
      <c r="C2660" s="113" t="s">
        <v>2333</v>
      </c>
      <c r="D2660" s="112" t="s">
        <v>134</v>
      </c>
      <c r="E2660" s="114">
        <v>295.14999999999998</v>
      </c>
      <c r="F2660" s="114">
        <v>10.31</v>
      </c>
      <c r="G2660" s="114">
        <v>305.45999999999998</v>
      </c>
    </row>
    <row r="2661" spans="1:7">
      <c r="A2661" s="112" t="s">
        <v>8213</v>
      </c>
      <c r="B2661" s="112"/>
      <c r="C2661" s="113" t="s">
        <v>2332</v>
      </c>
      <c r="D2661" s="112" t="s">
        <v>134</v>
      </c>
      <c r="E2661" s="114">
        <v>589.95000000000005</v>
      </c>
      <c r="F2661" s="114">
        <v>10.31</v>
      </c>
      <c r="G2661" s="114">
        <v>600.26</v>
      </c>
    </row>
    <row r="2662" spans="1:7" ht="26.25">
      <c r="A2662" s="112" t="s">
        <v>6381</v>
      </c>
      <c r="B2662" s="112"/>
      <c r="C2662" s="113" t="s">
        <v>2336</v>
      </c>
      <c r="D2662" s="112" t="s">
        <v>3</v>
      </c>
      <c r="E2662" s="114">
        <v>7.61</v>
      </c>
      <c r="F2662" s="114">
        <v>10.31</v>
      </c>
      <c r="G2662" s="114">
        <v>17.920000000000002</v>
      </c>
    </row>
    <row r="2663" spans="1:7">
      <c r="A2663" s="112" t="s">
        <v>6382</v>
      </c>
      <c r="B2663" s="112"/>
      <c r="C2663" s="113" t="s">
        <v>2337</v>
      </c>
      <c r="D2663" s="112" t="s">
        <v>134</v>
      </c>
      <c r="E2663" s="114">
        <v>7.55</v>
      </c>
      <c r="F2663" s="114">
        <v>10.31</v>
      </c>
      <c r="G2663" s="114">
        <v>17.86</v>
      </c>
    </row>
    <row r="2664" spans="1:7">
      <c r="A2664" s="112" t="s">
        <v>6383</v>
      </c>
      <c r="B2664" s="112"/>
      <c r="C2664" s="113" t="s">
        <v>2338</v>
      </c>
      <c r="D2664" s="112" t="s">
        <v>134</v>
      </c>
      <c r="E2664" s="114">
        <v>11.14</v>
      </c>
      <c r="F2664" s="114">
        <v>10.31</v>
      </c>
      <c r="G2664" s="114">
        <v>21.45</v>
      </c>
    </row>
    <row r="2665" spans="1:7">
      <c r="A2665" s="112" t="s">
        <v>6384</v>
      </c>
      <c r="B2665" s="112"/>
      <c r="C2665" s="113" t="s">
        <v>2339</v>
      </c>
      <c r="D2665" s="112" t="s">
        <v>134</v>
      </c>
      <c r="E2665" s="114">
        <v>12.97</v>
      </c>
      <c r="F2665" s="114">
        <v>10.31</v>
      </c>
      <c r="G2665" s="114">
        <v>23.28</v>
      </c>
    </row>
    <row r="2666" spans="1:7">
      <c r="A2666" s="112" t="s">
        <v>6385</v>
      </c>
      <c r="B2666" s="112"/>
      <c r="C2666" s="113" t="s">
        <v>2340</v>
      </c>
      <c r="D2666" s="112" t="s">
        <v>134</v>
      </c>
      <c r="E2666" s="114">
        <v>13.18</v>
      </c>
      <c r="F2666" s="114">
        <v>10.31</v>
      </c>
      <c r="G2666" s="114">
        <v>23.49</v>
      </c>
    </row>
    <row r="2667" spans="1:7">
      <c r="A2667" s="112" t="s">
        <v>6386</v>
      </c>
      <c r="B2667" s="112"/>
      <c r="C2667" s="113" t="s">
        <v>2341</v>
      </c>
      <c r="D2667" s="112" t="s">
        <v>134</v>
      </c>
      <c r="E2667" s="114">
        <v>16.489999999999998</v>
      </c>
      <c r="F2667" s="114">
        <v>10.31</v>
      </c>
      <c r="G2667" s="114">
        <v>26.8</v>
      </c>
    </row>
    <row r="2668" spans="1:7">
      <c r="A2668" s="107" t="s">
        <v>6387</v>
      </c>
      <c r="B2668" s="108" t="s">
        <v>2342</v>
      </c>
      <c r="C2668" s="109"/>
      <c r="D2668" s="111"/>
      <c r="E2668" s="111"/>
      <c r="F2668" s="111"/>
      <c r="G2668" s="111"/>
    </row>
    <row r="2669" spans="1:7">
      <c r="A2669" s="112" t="s">
        <v>6388</v>
      </c>
      <c r="B2669" s="112"/>
      <c r="C2669" s="113" t="s">
        <v>2343</v>
      </c>
      <c r="D2669" s="112" t="s">
        <v>134</v>
      </c>
      <c r="E2669" s="114">
        <v>5.36</v>
      </c>
      <c r="F2669" s="114">
        <v>11.68</v>
      </c>
      <c r="G2669" s="114">
        <v>17.04</v>
      </c>
    </row>
    <row r="2670" spans="1:7">
      <c r="A2670" s="112" t="s">
        <v>6389</v>
      </c>
      <c r="B2670" s="112"/>
      <c r="C2670" s="113" t="s">
        <v>2344</v>
      </c>
      <c r="D2670" s="112" t="s">
        <v>134</v>
      </c>
      <c r="E2670" s="114">
        <v>12.82</v>
      </c>
      <c r="F2670" s="114">
        <v>12.02</v>
      </c>
      <c r="G2670" s="114">
        <v>24.84</v>
      </c>
    </row>
    <row r="2671" spans="1:7">
      <c r="A2671" s="112" t="s">
        <v>6390</v>
      </c>
      <c r="B2671" s="112"/>
      <c r="C2671" s="113" t="s">
        <v>2345</v>
      </c>
      <c r="D2671" s="112" t="s">
        <v>134</v>
      </c>
      <c r="E2671" s="114">
        <v>15.5</v>
      </c>
      <c r="F2671" s="114">
        <v>17.18</v>
      </c>
      <c r="G2671" s="114">
        <v>32.68</v>
      </c>
    </row>
    <row r="2672" spans="1:7">
      <c r="A2672" s="112" t="s">
        <v>6391</v>
      </c>
      <c r="B2672" s="112"/>
      <c r="C2672" s="113" t="s">
        <v>2346</v>
      </c>
      <c r="D2672" s="112" t="s">
        <v>134</v>
      </c>
      <c r="E2672" s="114">
        <v>7.41</v>
      </c>
      <c r="F2672" s="114">
        <v>9.27</v>
      </c>
      <c r="G2672" s="114">
        <v>16.68</v>
      </c>
    </row>
    <row r="2673" spans="1:7">
      <c r="A2673" s="112" t="s">
        <v>6392</v>
      </c>
      <c r="B2673" s="112"/>
      <c r="C2673" s="113" t="s">
        <v>2347</v>
      </c>
      <c r="D2673" s="112" t="s">
        <v>134</v>
      </c>
      <c r="E2673" s="114">
        <v>9.7200000000000006</v>
      </c>
      <c r="F2673" s="114">
        <v>15.45</v>
      </c>
      <c r="G2673" s="114">
        <v>25.17</v>
      </c>
    </row>
    <row r="2674" spans="1:7">
      <c r="A2674" s="112" t="s">
        <v>6393</v>
      </c>
      <c r="B2674" s="112"/>
      <c r="C2674" s="113" t="s">
        <v>2348</v>
      </c>
      <c r="D2674" s="112" t="s">
        <v>134</v>
      </c>
      <c r="E2674" s="114">
        <v>9.75</v>
      </c>
      <c r="F2674" s="114">
        <v>13.04</v>
      </c>
      <c r="G2674" s="114">
        <v>22.79</v>
      </c>
    </row>
    <row r="2675" spans="1:7">
      <c r="A2675" s="112" t="s">
        <v>6394</v>
      </c>
      <c r="B2675" s="112"/>
      <c r="C2675" s="113" t="s">
        <v>2349</v>
      </c>
      <c r="D2675" s="112" t="s">
        <v>134</v>
      </c>
      <c r="E2675" s="114">
        <v>11.59</v>
      </c>
      <c r="F2675" s="114">
        <v>15.45</v>
      </c>
      <c r="G2675" s="114">
        <v>27.04</v>
      </c>
    </row>
    <row r="2676" spans="1:7">
      <c r="A2676" s="112" t="s">
        <v>6395</v>
      </c>
      <c r="B2676" s="112"/>
      <c r="C2676" s="113" t="s">
        <v>2350</v>
      </c>
      <c r="D2676" s="112" t="s">
        <v>134</v>
      </c>
      <c r="E2676" s="114">
        <v>17.649999999999999</v>
      </c>
      <c r="F2676" s="114">
        <v>17.18</v>
      </c>
      <c r="G2676" s="114">
        <v>34.83</v>
      </c>
    </row>
    <row r="2677" spans="1:7">
      <c r="A2677" s="112" t="s">
        <v>6396</v>
      </c>
      <c r="B2677" s="112"/>
      <c r="C2677" s="113" t="s">
        <v>2351</v>
      </c>
      <c r="D2677" s="112" t="s">
        <v>134</v>
      </c>
      <c r="E2677" s="114">
        <v>22.73</v>
      </c>
      <c r="F2677" s="114">
        <v>12.02</v>
      </c>
      <c r="G2677" s="114">
        <v>34.75</v>
      </c>
    </row>
    <row r="2678" spans="1:7">
      <c r="A2678" s="112" t="s">
        <v>6397</v>
      </c>
      <c r="B2678" s="112"/>
      <c r="C2678" s="113" t="s">
        <v>2352</v>
      </c>
      <c r="D2678" s="112" t="s">
        <v>134</v>
      </c>
      <c r="E2678" s="114">
        <v>18.29</v>
      </c>
      <c r="F2678" s="114">
        <v>12.02</v>
      </c>
      <c r="G2678" s="114">
        <v>30.31</v>
      </c>
    </row>
    <row r="2679" spans="1:7">
      <c r="A2679" s="112" t="s">
        <v>6398</v>
      </c>
      <c r="B2679" s="112"/>
      <c r="C2679" s="113" t="s">
        <v>2353</v>
      </c>
      <c r="D2679" s="112" t="s">
        <v>134</v>
      </c>
      <c r="E2679" s="114">
        <v>7.99</v>
      </c>
      <c r="F2679" s="114">
        <v>8.58</v>
      </c>
      <c r="G2679" s="114">
        <v>16.57</v>
      </c>
    </row>
    <row r="2680" spans="1:7">
      <c r="A2680" s="112" t="s">
        <v>6399</v>
      </c>
      <c r="B2680" s="112"/>
      <c r="C2680" s="113" t="s">
        <v>2354</v>
      </c>
      <c r="D2680" s="112" t="s">
        <v>134</v>
      </c>
      <c r="E2680" s="114">
        <v>49.19</v>
      </c>
      <c r="F2680" s="114">
        <v>13.04</v>
      </c>
      <c r="G2680" s="114">
        <v>62.23</v>
      </c>
    </row>
    <row r="2681" spans="1:7">
      <c r="A2681" s="112" t="s">
        <v>6400</v>
      </c>
      <c r="B2681" s="112"/>
      <c r="C2681" s="113" t="s">
        <v>2355</v>
      </c>
      <c r="D2681" s="112" t="s">
        <v>3</v>
      </c>
      <c r="E2681" s="114">
        <v>30.7</v>
      </c>
      <c r="F2681" s="114">
        <v>10.31</v>
      </c>
      <c r="G2681" s="114">
        <v>41.01</v>
      </c>
    </row>
    <row r="2682" spans="1:7" ht="26.25">
      <c r="A2682" s="112" t="s">
        <v>6401</v>
      </c>
      <c r="B2682" s="112"/>
      <c r="C2682" s="113" t="s">
        <v>2356</v>
      </c>
      <c r="D2682" s="112" t="s">
        <v>3</v>
      </c>
      <c r="E2682" s="114">
        <v>56.1</v>
      </c>
      <c r="F2682" s="114">
        <v>17.18</v>
      </c>
      <c r="G2682" s="114">
        <v>73.28</v>
      </c>
    </row>
    <row r="2683" spans="1:7">
      <c r="A2683" s="107" t="s">
        <v>6402</v>
      </c>
      <c r="B2683" s="108" t="s">
        <v>2357</v>
      </c>
      <c r="C2683" s="109"/>
      <c r="D2683" s="111"/>
      <c r="E2683" s="111"/>
      <c r="F2683" s="111"/>
      <c r="G2683" s="111"/>
    </row>
    <row r="2684" spans="1:7">
      <c r="A2684" s="112" t="s">
        <v>6403</v>
      </c>
      <c r="B2684" s="112"/>
      <c r="C2684" s="113" t="s">
        <v>2358</v>
      </c>
      <c r="D2684" s="112" t="s">
        <v>134</v>
      </c>
      <c r="E2684" s="114">
        <v>14.14</v>
      </c>
      <c r="F2684" s="114">
        <v>17.18</v>
      </c>
      <c r="G2684" s="114">
        <v>31.32</v>
      </c>
    </row>
    <row r="2685" spans="1:7">
      <c r="A2685" s="112" t="s">
        <v>6404</v>
      </c>
      <c r="B2685" s="112"/>
      <c r="C2685" s="113" t="s">
        <v>2359</v>
      </c>
      <c r="D2685" s="112" t="s">
        <v>134</v>
      </c>
      <c r="E2685" s="114">
        <v>16.73</v>
      </c>
      <c r="F2685" s="114">
        <v>17.18</v>
      </c>
      <c r="G2685" s="114">
        <v>33.909999999999997</v>
      </c>
    </row>
    <row r="2686" spans="1:7">
      <c r="A2686" s="112" t="s">
        <v>6405</v>
      </c>
      <c r="B2686" s="112"/>
      <c r="C2686" s="113" t="s">
        <v>2360</v>
      </c>
      <c r="D2686" s="112" t="s">
        <v>134</v>
      </c>
      <c r="E2686" s="114">
        <v>22.65</v>
      </c>
      <c r="F2686" s="114">
        <v>17.18</v>
      </c>
      <c r="G2686" s="114">
        <v>39.83</v>
      </c>
    </row>
    <row r="2687" spans="1:7">
      <c r="A2687" s="112" t="s">
        <v>6406</v>
      </c>
      <c r="B2687" s="112"/>
      <c r="C2687" s="113" t="s">
        <v>2361</v>
      </c>
      <c r="D2687" s="112" t="s">
        <v>134</v>
      </c>
      <c r="E2687" s="114">
        <v>30.38</v>
      </c>
      <c r="F2687" s="114">
        <v>17.18</v>
      </c>
      <c r="G2687" s="114">
        <v>47.56</v>
      </c>
    </row>
    <row r="2688" spans="1:7">
      <c r="A2688" s="112" t="s">
        <v>6407</v>
      </c>
      <c r="B2688" s="112"/>
      <c r="C2688" s="113" t="s">
        <v>2362</v>
      </c>
      <c r="D2688" s="112" t="s">
        <v>134</v>
      </c>
      <c r="E2688" s="114">
        <v>44.02</v>
      </c>
      <c r="F2688" s="114">
        <v>17.18</v>
      </c>
      <c r="G2688" s="114">
        <v>61.2</v>
      </c>
    </row>
    <row r="2689" spans="1:7">
      <c r="A2689" s="112" t="s">
        <v>6408</v>
      </c>
      <c r="B2689" s="112"/>
      <c r="C2689" s="113" t="s">
        <v>2363</v>
      </c>
      <c r="D2689" s="112" t="s">
        <v>134</v>
      </c>
      <c r="E2689" s="114">
        <v>68.83</v>
      </c>
      <c r="F2689" s="114">
        <v>17.18</v>
      </c>
      <c r="G2689" s="114">
        <v>86.01</v>
      </c>
    </row>
    <row r="2690" spans="1:7">
      <c r="A2690" s="112" t="s">
        <v>6409</v>
      </c>
      <c r="B2690" s="112"/>
      <c r="C2690" s="113" t="s">
        <v>2364</v>
      </c>
      <c r="D2690" s="112" t="s">
        <v>134</v>
      </c>
      <c r="E2690" s="114">
        <v>124.26</v>
      </c>
      <c r="F2690" s="114">
        <v>17.18</v>
      </c>
      <c r="G2690" s="114">
        <v>141.44</v>
      </c>
    </row>
    <row r="2691" spans="1:7">
      <c r="A2691" s="112" t="s">
        <v>6410</v>
      </c>
      <c r="B2691" s="112"/>
      <c r="C2691" s="113" t="s">
        <v>2365</v>
      </c>
      <c r="D2691" s="112" t="s">
        <v>134</v>
      </c>
      <c r="E2691" s="114">
        <v>167.89</v>
      </c>
      <c r="F2691" s="114">
        <v>17.18</v>
      </c>
      <c r="G2691" s="114">
        <v>185.07</v>
      </c>
    </row>
    <row r="2692" spans="1:7">
      <c r="A2692" s="112" t="s">
        <v>6411</v>
      </c>
      <c r="B2692" s="112"/>
      <c r="C2692" s="113" t="s">
        <v>2366</v>
      </c>
      <c r="D2692" s="112" t="s">
        <v>134</v>
      </c>
      <c r="E2692" s="114">
        <v>228.54</v>
      </c>
      <c r="F2692" s="114">
        <v>17.18</v>
      </c>
      <c r="G2692" s="114">
        <v>245.72</v>
      </c>
    </row>
    <row r="2693" spans="1:7">
      <c r="A2693" s="112" t="s">
        <v>6412</v>
      </c>
      <c r="B2693" s="112"/>
      <c r="C2693" s="113" t="s">
        <v>2367</v>
      </c>
      <c r="D2693" s="112" t="s">
        <v>134</v>
      </c>
      <c r="E2693" s="114">
        <v>8.31</v>
      </c>
      <c r="F2693" s="114">
        <v>17.18</v>
      </c>
      <c r="G2693" s="114">
        <v>25.49</v>
      </c>
    </row>
    <row r="2694" spans="1:7">
      <c r="A2694" s="112" t="s">
        <v>6413</v>
      </c>
      <c r="B2694" s="112"/>
      <c r="C2694" s="113" t="s">
        <v>2368</v>
      </c>
      <c r="D2694" s="112" t="s">
        <v>134</v>
      </c>
      <c r="E2694" s="114">
        <v>10.210000000000001</v>
      </c>
      <c r="F2694" s="114">
        <v>17.18</v>
      </c>
      <c r="G2694" s="114">
        <v>27.39</v>
      </c>
    </row>
    <row r="2695" spans="1:7">
      <c r="A2695" s="107" t="s">
        <v>6414</v>
      </c>
      <c r="B2695" s="108" t="s">
        <v>2369</v>
      </c>
      <c r="C2695" s="109"/>
      <c r="D2695" s="111"/>
      <c r="E2695" s="111"/>
      <c r="F2695" s="111"/>
      <c r="G2695" s="111"/>
    </row>
    <row r="2696" spans="1:7">
      <c r="A2696" s="112" t="s">
        <v>6415</v>
      </c>
      <c r="B2696" s="112"/>
      <c r="C2696" s="113" t="s">
        <v>2370</v>
      </c>
      <c r="D2696" s="112" t="s">
        <v>3</v>
      </c>
      <c r="E2696" s="114">
        <v>1.78</v>
      </c>
      <c r="F2696" s="114">
        <v>8.58</v>
      </c>
      <c r="G2696" s="114">
        <v>10.36</v>
      </c>
    </row>
    <row r="2697" spans="1:7">
      <c r="A2697" s="112" t="s">
        <v>6416</v>
      </c>
      <c r="B2697" s="112"/>
      <c r="C2697" s="113" t="s">
        <v>2371</v>
      </c>
      <c r="D2697" s="112" t="s">
        <v>3</v>
      </c>
      <c r="E2697" s="114">
        <v>3.67</v>
      </c>
      <c r="F2697" s="114">
        <v>8.58</v>
      </c>
      <c r="G2697" s="114">
        <v>12.25</v>
      </c>
    </row>
    <row r="2698" spans="1:7">
      <c r="A2698" s="112" t="s">
        <v>6417</v>
      </c>
      <c r="B2698" s="112"/>
      <c r="C2698" s="113" t="s">
        <v>2372</v>
      </c>
      <c r="D2698" s="112" t="s">
        <v>3</v>
      </c>
      <c r="E2698" s="114">
        <v>4.38</v>
      </c>
      <c r="F2698" s="114">
        <v>8.58</v>
      </c>
      <c r="G2698" s="114">
        <v>12.96</v>
      </c>
    </row>
    <row r="2699" spans="1:7">
      <c r="A2699" s="107" t="s">
        <v>6418</v>
      </c>
      <c r="B2699" s="108" t="s">
        <v>2373</v>
      </c>
      <c r="C2699" s="109"/>
      <c r="D2699" s="111"/>
      <c r="E2699" s="111"/>
      <c r="F2699" s="111"/>
      <c r="G2699" s="111"/>
    </row>
    <row r="2700" spans="1:7">
      <c r="A2700" s="112" t="s">
        <v>8214</v>
      </c>
      <c r="B2700" s="112"/>
      <c r="C2700" s="113" t="s">
        <v>2375</v>
      </c>
      <c r="D2700" s="112" t="s">
        <v>3</v>
      </c>
      <c r="E2700" s="114">
        <v>147.32</v>
      </c>
      <c r="F2700" s="114">
        <v>17.18</v>
      </c>
      <c r="G2700" s="114">
        <v>164.5</v>
      </c>
    </row>
    <row r="2701" spans="1:7">
      <c r="A2701" s="112" t="s">
        <v>6419</v>
      </c>
      <c r="B2701" s="112"/>
      <c r="C2701" s="113" t="s">
        <v>2374</v>
      </c>
      <c r="D2701" s="112" t="s">
        <v>3</v>
      </c>
      <c r="E2701" s="114">
        <v>142.46</v>
      </c>
      <c r="F2701" s="114">
        <v>17.18</v>
      </c>
      <c r="G2701" s="114">
        <v>159.63999999999999</v>
      </c>
    </row>
    <row r="2702" spans="1:7">
      <c r="A2702" s="112" t="s">
        <v>6420</v>
      </c>
      <c r="B2702" s="112"/>
      <c r="C2702" s="113" t="s">
        <v>2376</v>
      </c>
      <c r="D2702" s="112" t="s">
        <v>3</v>
      </c>
      <c r="E2702" s="114">
        <v>154.81</v>
      </c>
      <c r="F2702" s="114">
        <v>17.18</v>
      </c>
      <c r="G2702" s="114">
        <v>171.99</v>
      </c>
    </row>
    <row r="2703" spans="1:7">
      <c r="A2703" s="112" t="s">
        <v>6421</v>
      </c>
      <c r="B2703" s="112"/>
      <c r="C2703" s="113" t="s">
        <v>2378</v>
      </c>
      <c r="D2703" s="112" t="s">
        <v>3</v>
      </c>
      <c r="E2703" s="114">
        <v>144.28</v>
      </c>
      <c r="F2703" s="114">
        <v>17.18</v>
      </c>
      <c r="G2703" s="114">
        <v>161.46</v>
      </c>
    </row>
    <row r="2704" spans="1:7">
      <c r="A2704" s="112" t="s">
        <v>6422</v>
      </c>
      <c r="B2704" s="112"/>
      <c r="C2704" s="113" t="s">
        <v>2379</v>
      </c>
      <c r="D2704" s="112" t="s">
        <v>3</v>
      </c>
      <c r="E2704" s="114">
        <v>180.45</v>
      </c>
      <c r="F2704" s="114">
        <v>17.18</v>
      </c>
      <c r="G2704" s="114">
        <v>197.63</v>
      </c>
    </row>
    <row r="2705" spans="1:7">
      <c r="A2705" s="112" t="s">
        <v>6423</v>
      </c>
      <c r="B2705" s="112"/>
      <c r="C2705" s="113" t="s">
        <v>2380</v>
      </c>
      <c r="D2705" s="112" t="s">
        <v>3</v>
      </c>
      <c r="E2705" s="114">
        <v>273.99</v>
      </c>
      <c r="F2705" s="114">
        <v>17.18</v>
      </c>
      <c r="G2705" s="114">
        <v>291.17</v>
      </c>
    </row>
    <row r="2706" spans="1:7">
      <c r="A2706" s="112" t="s">
        <v>8215</v>
      </c>
      <c r="B2706" s="112"/>
      <c r="C2706" s="113" t="s">
        <v>2382</v>
      </c>
      <c r="D2706" s="112" t="s">
        <v>3</v>
      </c>
      <c r="E2706" s="114">
        <v>358.21</v>
      </c>
      <c r="F2706" s="114">
        <v>17.18</v>
      </c>
      <c r="G2706" s="114">
        <v>375.39</v>
      </c>
    </row>
    <row r="2707" spans="1:7">
      <c r="A2707" s="112" t="s">
        <v>6424</v>
      </c>
      <c r="B2707" s="112"/>
      <c r="C2707" s="113" t="s">
        <v>2381</v>
      </c>
      <c r="D2707" s="112" t="s">
        <v>3</v>
      </c>
      <c r="E2707" s="114">
        <v>468.25</v>
      </c>
      <c r="F2707" s="114">
        <v>17.18</v>
      </c>
      <c r="G2707" s="114">
        <v>485.43</v>
      </c>
    </row>
    <row r="2708" spans="1:7">
      <c r="A2708" s="112" t="s">
        <v>6425</v>
      </c>
      <c r="B2708" s="112"/>
      <c r="C2708" s="113" t="s">
        <v>2383</v>
      </c>
      <c r="D2708" s="112" t="s">
        <v>3</v>
      </c>
      <c r="E2708" s="114">
        <v>569.36</v>
      </c>
      <c r="F2708" s="114">
        <v>17.18</v>
      </c>
      <c r="G2708" s="114">
        <v>586.54</v>
      </c>
    </row>
    <row r="2709" spans="1:7">
      <c r="A2709" s="112" t="s">
        <v>8903</v>
      </c>
      <c r="B2709" s="112"/>
      <c r="C2709" s="113" t="s">
        <v>8904</v>
      </c>
      <c r="D2709" s="112" t="s">
        <v>3</v>
      </c>
      <c r="E2709" s="114">
        <v>541.97</v>
      </c>
      <c r="F2709" s="114">
        <v>17.18</v>
      </c>
      <c r="G2709" s="114">
        <v>559.15</v>
      </c>
    </row>
    <row r="2710" spans="1:7">
      <c r="A2710" s="112" t="s">
        <v>8216</v>
      </c>
      <c r="B2710" s="112"/>
      <c r="C2710" s="113" t="s">
        <v>2377</v>
      </c>
      <c r="D2710" s="112" t="s">
        <v>3</v>
      </c>
      <c r="E2710" s="114">
        <v>1296.47</v>
      </c>
      <c r="F2710" s="114">
        <v>17.18</v>
      </c>
      <c r="G2710" s="114">
        <v>1313.65</v>
      </c>
    </row>
    <row r="2711" spans="1:7">
      <c r="A2711" s="112" t="s">
        <v>6426</v>
      </c>
      <c r="B2711" s="112"/>
      <c r="C2711" s="113" t="s">
        <v>8217</v>
      </c>
      <c r="D2711" s="112" t="s">
        <v>3</v>
      </c>
      <c r="E2711" s="114">
        <v>1693.27</v>
      </c>
      <c r="F2711" s="114">
        <v>17.18</v>
      </c>
      <c r="G2711" s="114">
        <v>1710.45</v>
      </c>
    </row>
    <row r="2712" spans="1:7">
      <c r="A2712" s="112" t="s">
        <v>6427</v>
      </c>
      <c r="B2712" s="112"/>
      <c r="C2712" s="113" t="s">
        <v>8218</v>
      </c>
      <c r="D2712" s="112" t="s">
        <v>3</v>
      </c>
      <c r="E2712" s="114">
        <v>3702.51</v>
      </c>
      <c r="F2712" s="114">
        <v>17.18</v>
      </c>
      <c r="G2712" s="114">
        <v>3719.69</v>
      </c>
    </row>
    <row r="2713" spans="1:7">
      <c r="A2713" s="112" t="s">
        <v>6428</v>
      </c>
      <c r="B2713" s="112"/>
      <c r="C2713" s="113" t="s">
        <v>8219</v>
      </c>
      <c r="D2713" s="112" t="s">
        <v>3</v>
      </c>
      <c r="E2713" s="114">
        <v>48.29</v>
      </c>
      <c r="F2713" s="114">
        <v>17.18</v>
      </c>
      <c r="G2713" s="114">
        <v>65.47</v>
      </c>
    </row>
    <row r="2714" spans="1:7">
      <c r="A2714" s="112" t="s">
        <v>6429</v>
      </c>
      <c r="B2714" s="112"/>
      <c r="C2714" s="113" t="s">
        <v>8220</v>
      </c>
      <c r="D2714" s="112" t="s">
        <v>3</v>
      </c>
      <c r="E2714" s="114">
        <v>72.010000000000005</v>
      </c>
      <c r="F2714" s="114">
        <v>17.18</v>
      </c>
      <c r="G2714" s="114">
        <v>89.19</v>
      </c>
    </row>
    <row r="2715" spans="1:7">
      <c r="A2715" s="112" t="s">
        <v>6430</v>
      </c>
      <c r="B2715" s="112"/>
      <c r="C2715" s="113" t="s">
        <v>2384</v>
      </c>
      <c r="D2715" s="112" t="s">
        <v>3</v>
      </c>
      <c r="E2715" s="114">
        <v>148.6</v>
      </c>
      <c r="F2715" s="114">
        <v>17.18</v>
      </c>
      <c r="G2715" s="114">
        <v>165.78</v>
      </c>
    </row>
    <row r="2716" spans="1:7">
      <c r="A2716" s="107" t="s">
        <v>6431</v>
      </c>
      <c r="B2716" s="108" t="s">
        <v>2385</v>
      </c>
      <c r="C2716" s="109"/>
      <c r="D2716" s="111"/>
      <c r="E2716" s="111"/>
      <c r="F2716" s="111"/>
      <c r="G2716" s="111"/>
    </row>
    <row r="2717" spans="1:7">
      <c r="A2717" s="112" t="s">
        <v>6432</v>
      </c>
      <c r="B2717" s="112"/>
      <c r="C2717" s="113" t="s">
        <v>2386</v>
      </c>
      <c r="D2717" s="112" t="s">
        <v>3</v>
      </c>
      <c r="E2717" s="114">
        <v>49.36</v>
      </c>
      <c r="F2717" s="114">
        <v>15.45</v>
      </c>
      <c r="G2717" s="114">
        <v>64.81</v>
      </c>
    </row>
    <row r="2718" spans="1:7" ht="26.25">
      <c r="A2718" s="112" t="s">
        <v>6433</v>
      </c>
      <c r="B2718" s="112"/>
      <c r="C2718" s="113" t="s">
        <v>2387</v>
      </c>
      <c r="D2718" s="112" t="s">
        <v>3</v>
      </c>
      <c r="E2718" s="114">
        <v>117.33</v>
      </c>
      <c r="F2718" s="114">
        <v>17.18</v>
      </c>
      <c r="G2718" s="114">
        <v>134.51</v>
      </c>
    </row>
    <row r="2719" spans="1:7" ht="26.25">
      <c r="A2719" s="112" t="s">
        <v>6434</v>
      </c>
      <c r="B2719" s="112"/>
      <c r="C2719" s="113" t="s">
        <v>2388</v>
      </c>
      <c r="D2719" s="112" t="s">
        <v>3</v>
      </c>
      <c r="E2719" s="114">
        <v>232.98</v>
      </c>
      <c r="F2719" s="114">
        <v>17.18</v>
      </c>
      <c r="G2719" s="114">
        <v>250.16</v>
      </c>
    </row>
    <row r="2720" spans="1:7" ht="26.25">
      <c r="A2720" s="112" t="s">
        <v>6435</v>
      </c>
      <c r="B2720" s="112"/>
      <c r="C2720" s="113" t="s">
        <v>2389</v>
      </c>
      <c r="D2720" s="112" t="s">
        <v>3</v>
      </c>
      <c r="E2720" s="114">
        <v>169.88</v>
      </c>
      <c r="F2720" s="114">
        <v>17.18</v>
      </c>
      <c r="G2720" s="114">
        <v>187.06</v>
      </c>
    </row>
    <row r="2721" spans="1:7">
      <c r="A2721" s="112" t="s">
        <v>6436</v>
      </c>
      <c r="B2721" s="112"/>
      <c r="C2721" s="113" t="s">
        <v>2390</v>
      </c>
      <c r="D2721" s="112" t="s">
        <v>3</v>
      </c>
      <c r="E2721" s="114">
        <v>68.260000000000005</v>
      </c>
      <c r="F2721" s="114">
        <v>34.340000000000003</v>
      </c>
      <c r="G2721" s="114">
        <v>102.6</v>
      </c>
    </row>
    <row r="2722" spans="1:7">
      <c r="A2722" s="112" t="s">
        <v>6437</v>
      </c>
      <c r="B2722" s="112"/>
      <c r="C2722" s="113" t="s">
        <v>2391</v>
      </c>
      <c r="D2722" s="112" t="s">
        <v>3</v>
      </c>
      <c r="E2722" s="114">
        <v>1392.54</v>
      </c>
      <c r="F2722" s="114">
        <v>34.340000000000003</v>
      </c>
      <c r="G2722" s="114">
        <v>1426.88</v>
      </c>
    </row>
    <row r="2723" spans="1:7" ht="26.25">
      <c r="A2723" s="112" t="s">
        <v>6438</v>
      </c>
      <c r="B2723" s="112"/>
      <c r="C2723" s="113" t="s">
        <v>2392</v>
      </c>
      <c r="D2723" s="112" t="s">
        <v>134</v>
      </c>
      <c r="E2723" s="114">
        <v>2274.2800000000002</v>
      </c>
      <c r="F2723" s="114">
        <v>11.34</v>
      </c>
      <c r="G2723" s="114">
        <v>2285.62</v>
      </c>
    </row>
    <row r="2724" spans="1:7">
      <c r="A2724" s="112" t="s">
        <v>6439</v>
      </c>
      <c r="B2724" s="112"/>
      <c r="C2724" s="113" t="s">
        <v>2393</v>
      </c>
      <c r="D2724" s="112" t="s">
        <v>3</v>
      </c>
      <c r="E2724" s="114">
        <v>67.849999999999994</v>
      </c>
      <c r="F2724" s="114">
        <v>34.340000000000003</v>
      </c>
      <c r="G2724" s="114">
        <v>102.19</v>
      </c>
    </row>
    <row r="2725" spans="1:7">
      <c r="A2725" s="112" t="s">
        <v>6440</v>
      </c>
      <c r="B2725" s="112"/>
      <c r="C2725" s="113" t="s">
        <v>2394</v>
      </c>
      <c r="D2725" s="112" t="s">
        <v>3</v>
      </c>
      <c r="E2725" s="114">
        <v>218.84</v>
      </c>
      <c r="F2725" s="114">
        <v>34.340000000000003</v>
      </c>
      <c r="G2725" s="114">
        <v>253.18</v>
      </c>
    </row>
    <row r="2726" spans="1:7">
      <c r="A2726" s="112" t="s">
        <v>8221</v>
      </c>
      <c r="B2726" s="112"/>
      <c r="C2726" s="113" t="s">
        <v>8222</v>
      </c>
      <c r="D2726" s="112" t="s">
        <v>3</v>
      </c>
      <c r="E2726" s="114">
        <v>132.59</v>
      </c>
      <c r="F2726" s="114">
        <v>34.340000000000003</v>
      </c>
      <c r="G2726" s="114">
        <v>166.93</v>
      </c>
    </row>
    <row r="2727" spans="1:7" ht="26.25">
      <c r="A2727" s="112" t="s">
        <v>6441</v>
      </c>
      <c r="B2727" s="112"/>
      <c r="C2727" s="113" t="s">
        <v>2395</v>
      </c>
      <c r="D2727" s="112" t="s">
        <v>3</v>
      </c>
      <c r="E2727" s="114">
        <v>1613.11</v>
      </c>
      <c r="F2727" s="114">
        <v>17.18</v>
      </c>
      <c r="G2727" s="114">
        <v>1630.29</v>
      </c>
    </row>
    <row r="2728" spans="1:7">
      <c r="A2728" s="112" t="s">
        <v>6442</v>
      </c>
      <c r="B2728" s="112"/>
      <c r="C2728" s="113" t="s">
        <v>2396</v>
      </c>
      <c r="D2728" s="112" t="s">
        <v>3</v>
      </c>
      <c r="E2728" s="114">
        <v>67.84</v>
      </c>
      <c r="F2728" s="114">
        <v>34.340000000000003</v>
      </c>
      <c r="G2728" s="114">
        <v>102.18</v>
      </c>
    </row>
    <row r="2729" spans="1:7">
      <c r="A2729" s="112" t="s">
        <v>8223</v>
      </c>
      <c r="B2729" s="112"/>
      <c r="C2729" s="113" t="s">
        <v>8224</v>
      </c>
      <c r="D2729" s="112" t="s">
        <v>3</v>
      </c>
      <c r="E2729" s="114">
        <v>121.59</v>
      </c>
      <c r="F2729" s="114">
        <v>20.6</v>
      </c>
      <c r="G2729" s="114">
        <v>142.19</v>
      </c>
    </row>
    <row r="2730" spans="1:7">
      <c r="A2730" s="107" t="s">
        <v>6443</v>
      </c>
      <c r="B2730" s="108" t="s">
        <v>2397</v>
      </c>
      <c r="C2730" s="109"/>
      <c r="D2730" s="111"/>
      <c r="E2730" s="111"/>
      <c r="F2730" s="111"/>
      <c r="G2730" s="111"/>
    </row>
    <row r="2731" spans="1:7">
      <c r="A2731" s="112" t="s">
        <v>6444</v>
      </c>
      <c r="B2731" s="112"/>
      <c r="C2731" s="113" t="s">
        <v>8225</v>
      </c>
      <c r="D2731" s="112" t="s">
        <v>3</v>
      </c>
      <c r="E2731" s="114">
        <v>310.88</v>
      </c>
      <c r="F2731" s="114">
        <v>13.74</v>
      </c>
      <c r="G2731" s="114">
        <v>324.62</v>
      </c>
    </row>
    <row r="2732" spans="1:7">
      <c r="A2732" s="112" t="s">
        <v>6445</v>
      </c>
      <c r="B2732" s="112"/>
      <c r="C2732" s="113" t="s">
        <v>8226</v>
      </c>
      <c r="D2732" s="112" t="s">
        <v>3</v>
      </c>
      <c r="E2732" s="114">
        <v>145.1</v>
      </c>
      <c r="F2732" s="114">
        <v>13.74</v>
      </c>
      <c r="G2732" s="114">
        <v>158.84</v>
      </c>
    </row>
    <row r="2733" spans="1:7">
      <c r="A2733" s="112" t="s">
        <v>6446</v>
      </c>
      <c r="B2733" s="112"/>
      <c r="C2733" s="113" t="s">
        <v>8227</v>
      </c>
      <c r="D2733" s="112" t="s">
        <v>3</v>
      </c>
      <c r="E2733" s="114">
        <v>109.77</v>
      </c>
      <c r="F2733" s="114">
        <v>13.74</v>
      </c>
      <c r="G2733" s="114">
        <v>123.51</v>
      </c>
    </row>
    <row r="2734" spans="1:7">
      <c r="A2734" s="112" t="s">
        <v>6447</v>
      </c>
      <c r="B2734" s="112"/>
      <c r="C2734" s="113" t="s">
        <v>2398</v>
      </c>
      <c r="D2734" s="112" t="s">
        <v>3</v>
      </c>
      <c r="E2734" s="114">
        <v>74.97</v>
      </c>
      <c r="F2734" s="114">
        <v>13.74</v>
      </c>
      <c r="G2734" s="114">
        <v>88.71</v>
      </c>
    </row>
    <row r="2735" spans="1:7">
      <c r="A2735" s="112" t="s">
        <v>6448</v>
      </c>
      <c r="B2735" s="112"/>
      <c r="C2735" s="113" t="s">
        <v>8228</v>
      </c>
      <c r="D2735" s="112" t="s">
        <v>3</v>
      </c>
      <c r="E2735" s="114">
        <v>220.14</v>
      </c>
      <c r="F2735" s="114">
        <v>13.74</v>
      </c>
      <c r="G2735" s="114">
        <v>233.88</v>
      </c>
    </row>
    <row r="2736" spans="1:7">
      <c r="A2736" s="107" t="s">
        <v>6449</v>
      </c>
      <c r="B2736" s="108" t="s">
        <v>2399</v>
      </c>
      <c r="C2736" s="109"/>
      <c r="D2736" s="111"/>
      <c r="E2736" s="111"/>
      <c r="F2736" s="111"/>
      <c r="G2736" s="111"/>
    </row>
    <row r="2737" spans="1:7">
      <c r="A2737" s="112" t="s">
        <v>6450</v>
      </c>
      <c r="B2737" s="112"/>
      <c r="C2737" s="113" t="s">
        <v>2400</v>
      </c>
      <c r="D2737" s="112" t="s">
        <v>3</v>
      </c>
      <c r="E2737" s="114">
        <v>83.31</v>
      </c>
      <c r="F2737" s="114">
        <v>13.74</v>
      </c>
      <c r="G2737" s="114">
        <v>97.05</v>
      </c>
    </row>
    <row r="2738" spans="1:7" ht="26.25">
      <c r="A2738" s="112" t="s">
        <v>6451</v>
      </c>
      <c r="B2738" s="112"/>
      <c r="C2738" s="113" t="s">
        <v>2401</v>
      </c>
      <c r="D2738" s="112" t="s">
        <v>3</v>
      </c>
      <c r="E2738" s="114">
        <v>323.38</v>
      </c>
      <c r="F2738" s="114">
        <v>8.58</v>
      </c>
      <c r="G2738" s="114">
        <v>331.96</v>
      </c>
    </row>
    <row r="2739" spans="1:7">
      <c r="A2739" s="107" t="s">
        <v>6452</v>
      </c>
      <c r="B2739" s="108" t="s">
        <v>2402</v>
      </c>
      <c r="C2739" s="109"/>
      <c r="D2739" s="111"/>
      <c r="E2739" s="111"/>
      <c r="F2739" s="111"/>
      <c r="G2739" s="111"/>
    </row>
    <row r="2740" spans="1:7">
      <c r="A2740" s="112" t="s">
        <v>6453</v>
      </c>
      <c r="B2740" s="112"/>
      <c r="C2740" s="113" t="s">
        <v>2403</v>
      </c>
      <c r="D2740" s="112" t="s">
        <v>3</v>
      </c>
      <c r="E2740" s="114">
        <v>67.28</v>
      </c>
      <c r="F2740" s="114">
        <v>13.74</v>
      </c>
      <c r="G2740" s="114">
        <v>81.02</v>
      </c>
    </row>
    <row r="2741" spans="1:7" ht="26.25">
      <c r="A2741" s="112" t="s">
        <v>6454</v>
      </c>
      <c r="B2741" s="112"/>
      <c r="C2741" s="113" t="s">
        <v>2404</v>
      </c>
      <c r="D2741" s="112" t="s">
        <v>3</v>
      </c>
      <c r="E2741" s="114">
        <v>208.63</v>
      </c>
      <c r="F2741" s="114">
        <v>17.18</v>
      </c>
      <c r="G2741" s="114">
        <v>225.81</v>
      </c>
    </row>
    <row r="2742" spans="1:7">
      <c r="A2742" s="107" t="s">
        <v>6455</v>
      </c>
      <c r="B2742" s="108" t="s">
        <v>2405</v>
      </c>
      <c r="C2742" s="109"/>
      <c r="D2742" s="111"/>
      <c r="E2742" s="111"/>
      <c r="F2742" s="111"/>
      <c r="G2742" s="111"/>
    </row>
    <row r="2743" spans="1:7">
      <c r="A2743" s="112" t="s">
        <v>6456</v>
      </c>
      <c r="B2743" s="112"/>
      <c r="C2743" s="113" t="s">
        <v>2406</v>
      </c>
      <c r="D2743" s="112" t="s">
        <v>3</v>
      </c>
      <c r="E2743" s="114">
        <v>132.04</v>
      </c>
      <c r="F2743" s="114">
        <v>6.87</v>
      </c>
      <c r="G2743" s="114">
        <v>138.91</v>
      </c>
    </row>
    <row r="2744" spans="1:7">
      <c r="A2744" s="112" t="s">
        <v>6457</v>
      </c>
      <c r="B2744" s="112"/>
      <c r="C2744" s="113" t="s">
        <v>2407</v>
      </c>
      <c r="D2744" s="112" t="s">
        <v>3</v>
      </c>
      <c r="E2744" s="114">
        <v>62.45</v>
      </c>
      <c r="F2744" s="114">
        <v>27.47</v>
      </c>
      <c r="G2744" s="114">
        <v>89.92</v>
      </c>
    </row>
    <row r="2745" spans="1:7">
      <c r="A2745" s="112" t="s">
        <v>6458</v>
      </c>
      <c r="B2745" s="112"/>
      <c r="C2745" s="113" t="s">
        <v>2408</v>
      </c>
      <c r="D2745" s="112" t="s">
        <v>3</v>
      </c>
      <c r="E2745" s="114">
        <v>39.89</v>
      </c>
      <c r="F2745" s="114">
        <v>27.47</v>
      </c>
      <c r="G2745" s="114">
        <v>67.36</v>
      </c>
    </row>
    <row r="2746" spans="1:7">
      <c r="A2746" s="112" t="s">
        <v>6459</v>
      </c>
      <c r="B2746" s="112"/>
      <c r="C2746" s="113" t="s">
        <v>2409</v>
      </c>
      <c r="D2746" s="112" t="s">
        <v>3</v>
      </c>
      <c r="E2746" s="114">
        <v>71.94</v>
      </c>
      <c r="F2746" s="114">
        <v>27.47</v>
      </c>
      <c r="G2746" s="114">
        <v>99.41</v>
      </c>
    </row>
    <row r="2747" spans="1:7">
      <c r="A2747" s="112" t="s">
        <v>6460</v>
      </c>
      <c r="B2747" s="112"/>
      <c r="C2747" s="113" t="s">
        <v>2410</v>
      </c>
      <c r="D2747" s="112" t="s">
        <v>3</v>
      </c>
      <c r="E2747" s="114">
        <v>49.46</v>
      </c>
      <c r="F2747" s="114">
        <v>10.31</v>
      </c>
      <c r="G2747" s="114">
        <v>59.77</v>
      </c>
    </row>
    <row r="2748" spans="1:7">
      <c r="A2748" s="112" t="s">
        <v>6461</v>
      </c>
      <c r="B2748" s="112"/>
      <c r="C2748" s="113" t="s">
        <v>2411</v>
      </c>
      <c r="D2748" s="112" t="s">
        <v>3</v>
      </c>
      <c r="E2748" s="114">
        <v>102.99</v>
      </c>
      <c r="F2748" s="114">
        <v>10.31</v>
      </c>
      <c r="G2748" s="114">
        <v>113.3</v>
      </c>
    </row>
    <row r="2749" spans="1:7">
      <c r="A2749" s="112" t="s">
        <v>6462</v>
      </c>
      <c r="B2749" s="112"/>
      <c r="C2749" s="113" t="s">
        <v>2412</v>
      </c>
      <c r="D2749" s="112" t="s">
        <v>3</v>
      </c>
      <c r="E2749" s="114">
        <v>264.44</v>
      </c>
      <c r="F2749" s="114">
        <v>10.31</v>
      </c>
      <c r="G2749" s="114">
        <v>274.75</v>
      </c>
    </row>
    <row r="2750" spans="1:7">
      <c r="A2750" s="112" t="s">
        <v>6463</v>
      </c>
      <c r="B2750" s="112"/>
      <c r="C2750" s="113" t="s">
        <v>2413</v>
      </c>
      <c r="D2750" s="112" t="s">
        <v>3</v>
      </c>
      <c r="E2750" s="114">
        <v>2.13</v>
      </c>
      <c r="F2750" s="114">
        <v>1.1399999999999999</v>
      </c>
      <c r="G2750" s="114">
        <v>3.27</v>
      </c>
    </row>
    <row r="2751" spans="1:7">
      <c r="A2751" s="112" t="s">
        <v>6464</v>
      </c>
      <c r="B2751" s="112"/>
      <c r="C2751" s="113" t="s">
        <v>2414</v>
      </c>
      <c r="D2751" s="112" t="s">
        <v>3</v>
      </c>
      <c r="E2751" s="114">
        <v>4.84</v>
      </c>
      <c r="F2751" s="114">
        <v>1.1399999999999999</v>
      </c>
      <c r="G2751" s="114">
        <v>5.98</v>
      </c>
    </row>
    <row r="2752" spans="1:7">
      <c r="A2752" s="112" t="s">
        <v>6465</v>
      </c>
      <c r="B2752" s="112"/>
      <c r="C2752" s="113" t="s">
        <v>8229</v>
      </c>
      <c r="D2752" s="112" t="s">
        <v>3</v>
      </c>
      <c r="E2752" s="114">
        <v>37.26</v>
      </c>
      <c r="F2752" s="114">
        <v>13.74</v>
      </c>
      <c r="G2752" s="114">
        <v>51</v>
      </c>
    </row>
    <row r="2753" spans="1:7">
      <c r="A2753" s="112" t="s">
        <v>6466</v>
      </c>
      <c r="B2753" s="112"/>
      <c r="C2753" s="113" t="s">
        <v>2415</v>
      </c>
      <c r="D2753" s="112" t="s">
        <v>3</v>
      </c>
      <c r="E2753" s="114">
        <v>39.85</v>
      </c>
      <c r="F2753" s="114">
        <v>10.31</v>
      </c>
      <c r="G2753" s="114">
        <v>50.16</v>
      </c>
    </row>
    <row r="2754" spans="1:7">
      <c r="A2754" s="112" t="s">
        <v>6467</v>
      </c>
      <c r="B2754" s="112"/>
      <c r="C2754" s="113" t="s">
        <v>2416</v>
      </c>
      <c r="D2754" s="112" t="s">
        <v>3</v>
      </c>
      <c r="E2754" s="114">
        <v>342.47</v>
      </c>
      <c r="F2754" s="114">
        <v>10.31</v>
      </c>
      <c r="G2754" s="114">
        <v>352.78</v>
      </c>
    </row>
    <row r="2755" spans="1:7">
      <c r="A2755" s="112" t="s">
        <v>6468</v>
      </c>
      <c r="B2755" s="112"/>
      <c r="C2755" s="113" t="s">
        <v>2417</v>
      </c>
      <c r="D2755" s="112" t="s">
        <v>3</v>
      </c>
      <c r="E2755" s="114">
        <v>5</v>
      </c>
      <c r="F2755" s="114">
        <v>6.87</v>
      </c>
      <c r="G2755" s="114">
        <v>11.87</v>
      </c>
    </row>
    <row r="2756" spans="1:7">
      <c r="A2756" s="112" t="s">
        <v>6469</v>
      </c>
      <c r="B2756" s="112"/>
      <c r="C2756" s="113" t="s">
        <v>2418</v>
      </c>
      <c r="D2756" s="112" t="s">
        <v>3</v>
      </c>
      <c r="E2756" s="114">
        <v>6.48</v>
      </c>
      <c r="F2756" s="114">
        <v>6.87</v>
      </c>
      <c r="G2756" s="114">
        <v>13.35</v>
      </c>
    </row>
    <row r="2757" spans="1:7">
      <c r="A2757" s="112" t="s">
        <v>6470</v>
      </c>
      <c r="B2757" s="112"/>
      <c r="C2757" s="113" t="s">
        <v>8230</v>
      </c>
      <c r="D2757" s="112" t="s">
        <v>3</v>
      </c>
      <c r="E2757" s="114">
        <v>321.2</v>
      </c>
      <c r="F2757" s="114">
        <v>34.340000000000003</v>
      </c>
      <c r="G2757" s="114">
        <v>355.54</v>
      </c>
    </row>
    <row r="2758" spans="1:7">
      <c r="A2758" s="112" t="s">
        <v>6471</v>
      </c>
      <c r="B2758" s="112"/>
      <c r="C2758" s="113" t="s">
        <v>2419</v>
      </c>
      <c r="D2758" s="112" t="s">
        <v>3</v>
      </c>
      <c r="E2758" s="114">
        <v>14.18</v>
      </c>
      <c r="F2758" s="114">
        <v>15.81</v>
      </c>
      <c r="G2758" s="114">
        <v>29.99</v>
      </c>
    </row>
    <row r="2759" spans="1:7">
      <c r="A2759" s="112" t="s">
        <v>6472</v>
      </c>
      <c r="B2759" s="112"/>
      <c r="C2759" s="113" t="s">
        <v>2420</v>
      </c>
      <c r="D2759" s="112" t="s">
        <v>3</v>
      </c>
      <c r="E2759" s="114">
        <v>12.39</v>
      </c>
      <c r="F2759" s="114">
        <v>15.81</v>
      </c>
      <c r="G2759" s="114">
        <v>28.2</v>
      </c>
    </row>
    <row r="2760" spans="1:7">
      <c r="A2760" s="112" t="s">
        <v>6473</v>
      </c>
      <c r="B2760" s="112"/>
      <c r="C2760" s="113" t="s">
        <v>2421</v>
      </c>
      <c r="D2760" s="112" t="s">
        <v>3</v>
      </c>
      <c r="E2760" s="114">
        <v>15.72</v>
      </c>
      <c r="F2760" s="114">
        <v>15.81</v>
      </c>
      <c r="G2760" s="114">
        <v>31.53</v>
      </c>
    </row>
    <row r="2761" spans="1:7">
      <c r="A2761" s="3" t="s">
        <v>2422</v>
      </c>
      <c r="B2761" s="3" t="s">
        <v>2423</v>
      </c>
      <c r="C2761" s="105"/>
      <c r="D2761" s="4"/>
      <c r="E2761" s="4"/>
      <c r="F2761" s="4"/>
      <c r="G2761" s="4"/>
    </row>
    <row r="2762" spans="1:7">
      <c r="A2762" s="107" t="s">
        <v>6474</v>
      </c>
      <c r="B2762" s="108" t="s">
        <v>2424</v>
      </c>
      <c r="C2762" s="109"/>
      <c r="D2762" s="111"/>
      <c r="E2762" s="111"/>
      <c r="F2762" s="111"/>
      <c r="G2762" s="111"/>
    </row>
    <row r="2763" spans="1:7">
      <c r="A2763" s="112" t="s">
        <v>6475</v>
      </c>
      <c r="B2763" s="112"/>
      <c r="C2763" s="113" t="s">
        <v>2425</v>
      </c>
      <c r="D2763" s="112" t="s">
        <v>3</v>
      </c>
      <c r="E2763" s="114">
        <v>48.94</v>
      </c>
      <c r="F2763" s="114">
        <v>2.84</v>
      </c>
      <c r="G2763" s="114">
        <v>51.78</v>
      </c>
    </row>
    <row r="2764" spans="1:7">
      <c r="A2764" s="112" t="s">
        <v>6476</v>
      </c>
      <c r="B2764" s="112"/>
      <c r="C2764" s="113" t="s">
        <v>2426</v>
      </c>
      <c r="D2764" s="112" t="s">
        <v>3</v>
      </c>
      <c r="E2764" s="114">
        <v>63.07</v>
      </c>
      <c r="F2764" s="114">
        <v>2.84</v>
      </c>
      <c r="G2764" s="114">
        <v>65.91</v>
      </c>
    </row>
    <row r="2765" spans="1:7">
      <c r="A2765" s="112" t="s">
        <v>6477</v>
      </c>
      <c r="B2765" s="112"/>
      <c r="C2765" s="113" t="s">
        <v>2427</v>
      </c>
      <c r="D2765" s="112" t="s">
        <v>3</v>
      </c>
      <c r="E2765" s="114">
        <v>139.51</v>
      </c>
      <c r="F2765" s="114">
        <v>2.84</v>
      </c>
      <c r="G2765" s="114">
        <v>142.35</v>
      </c>
    </row>
    <row r="2766" spans="1:7">
      <c r="A2766" s="107" t="s">
        <v>6478</v>
      </c>
      <c r="B2766" s="108" t="s">
        <v>2428</v>
      </c>
      <c r="C2766" s="109"/>
      <c r="D2766" s="111"/>
      <c r="E2766" s="111"/>
      <c r="F2766" s="111"/>
      <c r="G2766" s="111"/>
    </row>
    <row r="2767" spans="1:7">
      <c r="A2767" s="112" t="s">
        <v>6479</v>
      </c>
      <c r="B2767" s="112"/>
      <c r="C2767" s="113" t="s">
        <v>2429</v>
      </c>
      <c r="D2767" s="112" t="s">
        <v>3</v>
      </c>
      <c r="E2767" s="114">
        <v>2.48</v>
      </c>
      <c r="F2767" s="114">
        <v>2.73</v>
      </c>
      <c r="G2767" s="114">
        <v>5.21</v>
      </c>
    </row>
    <row r="2768" spans="1:7">
      <c r="A2768" s="112" t="s">
        <v>6480</v>
      </c>
      <c r="B2768" s="112"/>
      <c r="C2768" s="113" t="s">
        <v>2430</v>
      </c>
      <c r="D2768" s="112" t="s">
        <v>3</v>
      </c>
      <c r="E2768" s="114">
        <v>15.42</v>
      </c>
      <c r="F2768" s="114">
        <v>2.73</v>
      </c>
      <c r="G2768" s="114">
        <v>18.149999999999999</v>
      </c>
    </row>
    <row r="2769" spans="1:7" ht="26.25">
      <c r="A2769" s="112" t="s">
        <v>6481</v>
      </c>
      <c r="B2769" s="112"/>
      <c r="C2769" s="113" t="s">
        <v>2431</v>
      </c>
      <c r="D2769" s="112" t="s">
        <v>50</v>
      </c>
      <c r="E2769" s="114">
        <v>92.45</v>
      </c>
      <c r="F2769" s="114">
        <v>13.74</v>
      </c>
      <c r="G2769" s="114">
        <v>106.19</v>
      </c>
    </row>
    <row r="2770" spans="1:7">
      <c r="A2770" s="112" t="s">
        <v>6482</v>
      </c>
      <c r="B2770" s="112"/>
      <c r="C2770" s="113" t="s">
        <v>2432</v>
      </c>
      <c r="D2770" s="112" t="s">
        <v>3</v>
      </c>
      <c r="E2770" s="114">
        <v>1.26</v>
      </c>
      <c r="F2770" s="114">
        <v>2.73</v>
      </c>
      <c r="G2770" s="114">
        <v>3.99</v>
      </c>
    </row>
    <row r="2771" spans="1:7" ht="26.25">
      <c r="A2771" s="112" t="s">
        <v>6483</v>
      </c>
      <c r="B2771" s="112"/>
      <c r="C2771" s="113" t="s">
        <v>2433</v>
      </c>
      <c r="D2771" s="112" t="s">
        <v>3</v>
      </c>
      <c r="E2771" s="114">
        <v>1.7</v>
      </c>
      <c r="F2771" s="114">
        <v>2.73</v>
      </c>
      <c r="G2771" s="114">
        <v>4.43</v>
      </c>
    </row>
    <row r="2772" spans="1:7">
      <c r="A2772" s="107" t="s">
        <v>6484</v>
      </c>
      <c r="B2772" s="108" t="s">
        <v>2434</v>
      </c>
      <c r="C2772" s="109"/>
      <c r="D2772" s="111"/>
      <c r="E2772" s="111"/>
      <c r="F2772" s="111"/>
      <c r="G2772" s="111"/>
    </row>
    <row r="2773" spans="1:7">
      <c r="A2773" s="112" t="s">
        <v>6485</v>
      </c>
      <c r="B2773" s="112"/>
      <c r="C2773" s="113" t="s">
        <v>2435</v>
      </c>
      <c r="D2773" s="112" t="s">
        <v>3</v>
      </c>
      <c r="E2773" s="114">
        <v>19.59</v>
      </c>
      <c r="F2773" s="114">
        <v>2.84</v>
      </c>
      <c r="G2773" s="114">
        <v>22.43</v>
      </c>
    </row>
    <row r="2774" spans="1:7">
      <c r="A2774" s="112" t="s">
        <v>6486</v>
      </c>
      <c r="B2774" s="112"/>
      <c r="C2774" s="113" t="s">
        <v>2436</v>
      </c>
      <c r="D2774" s="112" t="s">
        <v>3</v>
      </c>
      <c r="E2774" s="114">
        <v>34.909999999999997</v>
      </c>
      <c r="F2774" s="114">
        <v>2.84</v>
      </c>
      <c r="G2774" s="114">
        <v>37.75</v>
      </c>
    </row>
    <row r="2775" spans="1:7">
      <c r="A2775" s="112" t="s">
        <v>6487</v>
      </c>
      <c r="B2775" s="112"/>
      <c r="C2775" s="113" t="s">
        <v>2437</v>
      </c>
      <c r="D2775" s="112" t="s">
        <v>3</v>
      </c>
      <c r="E2775" s="114">
        <v>58.08</v>
      </c>
      <c r="F2775" s="114">
        <v>2.84</v>
      </c>
      <c r="G2775" s="114">
        <v>60.92</v>
      </c>
    </row>
    <row r="2776" spans="1:7">
      <c r="A2776" s="112" t="s">
        <v>6488</v>
      </c>
      <c r="B2776" s="112"/>
      <c r="C2776" s="113" t="s">
        <v>2438</v>
      </c>
      <c r="D2776" s="112" t="s">
        <v>3</v>
      </c>
      <c r="E2776" s="114">
        <v>18.54</v>
      </c>
      <c r="F2776" s="114">
        <v>2.84</v>
      </c>
      <c r="G2776" s="114">
        <v>21.38</v>
      </c>
    </row>
    <row r="2777" spans="1:7">
      <c r="A2777" s="112" t="s">
        <v>6489</v>
      </c>
      <c r="B2777" s="112"/>
      <c r="C2777" s="113" t="s">
        <v>2439</v>
      </c>
      <c r="D2777" s="112" t="s">
        <v>3</v>
      </c>
      <c r="E2777" s="114">
        <v>29.53</v>
      </c>
      <c r="F2777" s="114">
        <v>2.84</v>
      </c>
      <c r="G2777" s="114">
        <v>32.369999999999997</v>
      </c>
    </row>
    <row r="2778" spans="1:7">
      <c r="A2778" s="112" t="s">
        <v>6490</v>
      </c>
      <c r="B2778" s="112"/>
      <c r="C2778" s="113" t="s">
        <v>2440</v>
      </c>
      <c r="D2778" s="112" t="s">
        <v>3</v>
      </c>
      <c r="E2778" s="114">
        <v>33.07</v>
      </c>
      <c r="F2778" s="114">
        <v>2.84</v>
      </c>
      <c r="G2778" s="114">
        <v>35.909999999999997</v>
      </c>
    </row>
    <row r="2779" spans="1:7">
      <c r="A2779" s="112" t="s">
        <v>6491</v>
      </c>
      <c r="B2779" s="112"/>
      <c r="C2779" s="113" t="s">
        <v>2441</v>
      </c>
      <c r="D2779" s="112" t="s">
        <v>3</v>
      </c>
      <c r="E2779" s="114">
        <v>38.14</v>
      </c>
      <c r="F2779" s="114">
        <v>2.84</v>
      </c>
      <c r="G2779" s="114">
        <v>40.98</v>
      </c>
    </row>
    <row r="2780" spans="1:7" ht="26.25">
      <c r="A2780" s="112" t="s">
        <v>6492</v>
      </c>
      <c r="B2780" s="112"/>
      <c r="C2780" s="113" t="s">
        <v>2442</v>
      </c>
      <c r="D2780" s="112" t="s">
        <v>3</v>
      </c>
      <c r="E2780" s="114">
        <v>41.12</v>
      </c>
      <c r="F2780" s="114">
        <v>2.84</v>
      </c>
      <c r="G2780" s="114">
        <v>43.96</v>
      </c>
    </row>
    <row r="2781" spans="1:7">
      <c r="A2781" s="112" t="s">
        <v>6493</v>
      </c>
      <c r="B2781" s="112"/>
      <c r="C2781" s="113" t="s">
        <v>2443</v>
      </c>
      <c r="D2781" s="112" t="s">
        <v>3</v>
      </c>
      <c r="E2781" s="114">
        <v>60.68</v>
      </c>
      <c r="F2781" s="114">
        <v>2.84</v>
      </c>
      <c r="G2781" s="114">
        <v>63.52</v>
      </c>
    </row>
    <row r="2782" spans="1:7">
      <c r="A2782" s="112" t="s">
        <v>6494</v>
      </c>
      <c r="B2782" s="112"/>
      <c r="C2782" s="113" t="s">
        <v>2444</v>
      </c>
      <c r="D2782" s="112" t="s">
        <v>3</v>
      </c>
      <c r="E2782" s="114">
        <v>62.64</v>
      </c>
      <c r="F2782" s="114">
        <v>2.84</v>
      </c>
      <c r="G2782" s="114">
        <v>65.48</v>
      </c>
    </row>
    <row r="2783" spans="1:7">
      <c r="A2783" s="112" t="s">
        <v>6495</v>
      </c>
      <c r="B2783" s="112"/>
      <c r="C2783" s="113" t="s">
        <v>2445</v>
      </c>
      <c r="D2783" s="112" t="s">
        <v>3</v>
      </c>
      <c r="E2783" s="114">
        <v>81.77</v>
      </c>
      <c r="F2783" s="114">
        <v>2.84</v>
      </c>
      <c r="G2783" s="114">
        <v>84.61</v>
      </c>
    </row>
    <row r="2784" spans="1:7">
      <c r="A2784" s="112" t="s">
        <v>6496</v>
      </c>
      <c r="B2784" s="112"/>
      <c r="C2784" s="113" t="s">
        <v>2446</v>
      </c>
      <c r="D2784" s="112" t="s">
        <v>3</v>
      </c>
      <c r="E2784" s="114">
        <v>95.09</v>
      </c>
      <c r="F2784" s="114">
        <v>2.84</v>
      </c>
      <c r="G2784" s="114">
        <v>97.93</v>
      </c>
    </row>
    <row r="2785" spans="1:7">
      <c r="A2785" s="112" t="s">
        <v>6497</v>
      </c>
      <c r="B2785" s="112"/>
      <c r="C2785" s="113" t="s">
        <v>2447</v>
      </c>
      <c r="D2785" s="112" t="s">
        <v>3</v>
      </c>
      <c r="E2785" s="114">
        <v>43.32</v>
      </c>
      <c r="F2785" s="114">
        <v>2.84</v>
      </c>
      <c r="G2785" s="114">
        <v>46.16</v>
      </c>
    </row>
    <row r="2786" spans="1:7">
      <c r="A2786" s="107" t="s">
        <v>6498</v>
      </c>
      <c r="B2786" s="108" t="s">
        <v>2448</v>
      </c>
      <c r="C2786" s="109"/>
      <c r="D2786" s="111"/>
      <c r="E2786" s="111"/>
      <c r="F2786" s="111"/>
      <c r="G2786" s="111"/>
    </row>
    <row r="2787" spans="1:7">
      <c r="A2787" s="112" t="s">
        <v>6499</v>
      </c>
      <c r="B2787" s="112"/>
      <c r="C2787" s="113" t="s">
        <v>2449</v>
      </c>
      <c r="D2787" s="112" t="s">
        <v>3</v>
      </c>
      <c r="E2787" s="114">
        <v>15.3</v>
      </c>
      <c r="F2787" s="114">
        <v>2.84</v>
      </c>
      <c r="G2787" s="114">
        <v>18.14</v>
      </c>
    </row>
    <row r="2788" spans="1:7">
      <c r="A2788" s="112" t="s">
        <v>6500</v>
      </c>
      <c r="B2788" s="112"/>
      <c r="C2788" s="113" t="s">
        <v>2450</v>
      </c>
      <c r="D2788" s="112" t="s">
        <v>3</v>
      </c>
      <c r="E2788" s="114">
        <v>18.11</v>
      </c>
      <c r="F2788" s="114">
        <v>2.84</v>
      </c>
      <c r="G2788" s="114">
        <v>20.95</v>
      </c>
    </row>
    <row r="2789" spans="1:7">
      <c r="A2789" s="112" t="s">
        <v>6501</v>
      </c>
      <c r="B2789" s="112"/>
      <c r="C2789" s="113" t="s">
        <v>2451</v>
      </c>
      <c r="D2789" s="112" t="s">
        <v>3</v>
      </c>
      <c r="E2789" s="114">
        <v>24.02</v>
      </c>
      <c r="F2789" s="114">
        <v>2.84</v>
      </c>
      <c r="G2789" s="114">
        <v>26.86</v>
      </c>
    </row>
    <row r="2790" spans="1:7">
      <c r="A2790" s="112" t="s">
        <v>6502</v>
      </c>
      <c r="B2790" s="112"/>
      <c r="C2790" s="113" t="s">
        <v>8231</v>
      </c>
      <c r="D2790" s="112" t="s">
        <v>3</v>
      </c>
      <c r="E2790" s="114">
        <v>4.21</v>
      </c>
      <c r="F2790" s="114">
        <v>2.84</v>
      </c>
      <c r="G2790" s="114">
        <v>7.05</v>
      </c>
    </row>
    <row r="2791" spans="1:7">
      <c r="A2791" s="112" t="s">
        <v>6503</v>
      </c>
      <c r="B2791" s="112"/>
      <c r="C2791" s="113" t="s">
        <v>2452</v>
      </c>
      <c r="D2791" s="112" t="s">
        <v>3</v>
      </c>
      <c r="E2791" s="114">
        <v>4.96</v>
      </c>
      <c r="F2791" s="114">
        <v>2.84</v>
      </c>
      <c r="G2791" s="114">
        <v>7.8</v>
      </c>
    </row>
    <row r="2792" spans="1:7">
      <c r="A2792" s="112" t="s">
        <v>6504</v>
      </c>
      <c r="B2792" s="112"/>
      <c r="C2792" s="113" t="s">
        <v>2453</v>
      </c>
      <c r="D2792" s="112" t="s">
        <v>3</v>
      </c>
      <c r="E2792" s="114">
        <v>4.9400000000000004</v>
      </c>
      <c r="F2792" s="114">
        <v>2.84</v>
      </c>
      <c r="G2792" s="114">
        <v>7.78</v>
      </c>
    </row>
    <row r="2793" spans="1:7">
      <c r="A2793" s="112" t="s">
        <v>6505</v>
      </c>
      <c r="B2793" s="112"/>
      <c r="C2793" s="113" t="s">
        <v>2454</v>
      </c>
      <c r="D2793" s="112" t="s">
        <v>3</v>
      </c>
      <c r="E2793" s="114">
        <v>6.02</v>
      </c>
      <c r="F2793" s="114">
        <v>2.84</v>
      </c>
      <c r="G2793" s="114">
        <v>8.86</v>
      </c>
    </row>
    <row r="2794" spans="1:7">
      <c r="A2794" s="107" t="s">
        <v>6506</v>
      </c>
      <c r="B2794" s="108" t="s">
        <v>2455</v>
      </c>
      <c r="C2794" s="109"/>
      <c r="D2794" s="111"/>
      <c r="E2794" s="111"/>
      <c r="F2794" s="111"/>
      <c r="G2794" s="111"/>
    </row>
    <row r="2795" spans="1:7">
      <c r="A2795" s="112" t="s">
        <v>8232</v>
      </c>
      <c r="B2795" s="112"/>
      <c r="C2795" s="113" t="s">
        <v>2458</v>
      </c>
      <c r="D2795" s="112" t="s">
        <v>3</v>
      </c>
      <c r="E2795" s="114">
        <v>6.89</v>
      </c>
      <c r="F2795" s="114">
        <v>2.84</v>
      </c>
      <c r="G2795" s="114">
        <v>9.73</v>
      </c>
    </row>
    <row r="2796" spans="1:7">
      <c r="A2796" s="112" t="s">
        <v>6507</v>
      </c>
      <c r="B2796" s="112"/>
      <c r="C2796" s="113" t="s">
        <v>2456</v>
      </c>
      <c r="D2796" s="112" t="s">
        <v>3</v>
      </c>
      <c r="E2796" s="114">
        <v>10.91</v>
      </c>
      <c r="F2796" s="114">
        <v>2.84</v>
      </c>
      <c r="G2796" s="114">
        <v>13.75</v>
      </c>
    </row>
    <row r="2797" spans="1:7">
      <c r="A2797" s="112" t="s">
        <v>6508</v>
      </c>
      <c r="B2797" s="112"/>
      <c r="C2797" s="113" t="s">
        <v>2457</v>
      </c>
      <c r="D2797" s="112" t="s">
        <v>3</v>
      </c>
      <c r="E2797" s="114">
        <v>4.8</v>
      </c>
      <c r="F2797" s="114">
        <v>2.84</v>
      </c>
      <c r="G2797" s="114">
        <v>7.64</v>
      </c>
    </row>
    <row r="2798" spans="1:7">
      <c r="A2798" s="112" t="s">
        <v>6509</v>
      </c>
      <c r="B2798" s="112"/>
      <c r="C2798" s="113" t="s">
        <v>2459</v>
      </c>
      <c r="D2798" s="112" t="s">
        <v>3</v>
      </c>
      <c r="E2798" s="114">
        <v>5.78</v>
      </c>
      <c r="F2798" s="114">
        <v>2.84</v>
      </c>
      <c r="G2798" s="114">
        <v>8.6199999999999992</v>
      </c>
    </row>
    <row r="2799" spans="1:7">
      <c r="A2799" s="112" t="s">
        <v>6510</v>
      </c>
      <c r="B2799" s="112"/>
      <c r="C2799" s="113" t="s">
        <v>2460</v>
      </c>
      <c r="D2799" s="112" t="s">
        <v>3</v>
      </c>
      <c r="E2799" s="114">
        <v>7.46</v>
      </c>
      <c r="F2799" s="114">
        <v>2.84</v>
      </c>
      <c r="G2799" s="114">
        <v>10.3</v>
      </c>
    </row>
    <row r="2800" spans="1:7">
      <c r="A2800" s="112" t="s">
        <v>6511</v>
      </c>
      <c r="B2800" s="112"/>
      <c r="C2800" s="113" t="s">
        <v>2461</v>
      </c>
      <c r="D2800" s="112" t="s">
        <v>3</v>
      </c>
      <c r="E2800" s="114">
        <v>5.46</v>
      </c>
      <c r="F2800" s="114">
        <v>2.84</v>
      </c>
      <c r="G2800" s="114">
        <v>8.3000000000000007</v>
      </c>
    </row>
    <row r="2801" spans="1:7" ht="26.25">
      <c r="A2801" s="112" t="s">
        <v>6512</v>
      </c>
      <c r="B2801" s="112"/>
      <c r="C2801" s="113" t="s">
        <v>2462</v>
      </c>
      <c r="D2801" s="112" t="s">
        <v>3</v>
      </c>
      <c r="E2801" s="114">
        <v>7.51</v>
      </c>
      <c r="F2801" s="114">
        <v>2.84</v>
      </c>
      <c r="G2801" s="114">
        <v>10.35</v>
      </c>
    </row>
    <row r="2802" spans="1:7">
      <c r="A2802" s="112" t="s">
        <v>6513</v>
      </c>
      <c r="B2802" s="112"/>
      <c r="C2802" s="113" t="s">
        <v>2463</v>
      </c>
      <c r="D2802" s="112" t="s">
        <v>3</v>
      </c>
      <c r="E2802" s="114">
        <v>15.75</v>
      </c>
      <c r="F2802" s="114">
        <v>2.84</v>
      </c>
      <c r="G2802" s="114">
        <v>18.59</v>
      </c>
    </row>
    <row r="2803" spans="1:7" ht="26.25">
      <c r="A2803" s="112" t="s">
        <v>6514</v>
      </c>
      <c r="B2803" s="112"/>
      <c r="C2803" s="113" t="s">
        <v>2464</v>
      </c>
      <c r="D2803" s="112" t="s">
        <v>3</v>
      </c>
      <c r="E2803" s="114">
        <v>6.94</v>
      </c>
      <c r="F2803" s="114">
        <v>2.84</v>
      </c>
      <c r="G2803" s="114">
        <v>9.7799999999999994</v>
      </c>
    </row>
    <row r="2804" spans="1:7" ht="26.25">
      <c r="A2804" s="112" t="s">
        <v>6515</v>
      </c>
      <c r="B2804" s="112"/>
      <c r="C2804" s="113" t="s">
        <v>2465</v>
      </c>
      <c r="D2804" s="112" t="s">
        <v>3</v>
      </c>
      <c r="E2804" s="114">
        <v>8.0399999999999991</v>
      </c>
      <c r="F2804" s="114">
        <v>2.84</v>
      </c>
      <c r="G2804" s="114">
        <v>10.88</v>
      </c>
    </row>
    <row r="2805" spans="1:7" ht="26.25">
      <c r="A2805" s="112" t="s">
        <v>6516</v>
      </c>
      <c r="B2805" s="112"/>
      <c r="C2805" s="113" t="s">
        <v>2466</v>
      </c>
      <c r="D2805" s="112" t="s">
        <v>3</v>
      </c>
      <c r="E2805" s="114">
        <v>9.5399999999999991</v>
      </c>
      <c r="F2805" s="114">
        <v>2.84</v>
      </c>
      <c r="G2805" s="114">
        <v>12.38</v>
      </c>
    </row>
    <row r="2806" spans="1:7" ht="26.25">
      <c r="A2806" s="112" t="s">
        <v>6517</v>
      </c>
      <c r="B2806" s="112"/>
      <c r="C2806" s="113" t="s">
        <v>2467</v>
      </c>
      <c r="D2806" s="112" t="s">
        <v>3</v>
      </c>
      <c r="E2806" s="114">
        <v>10.19</v>
      </c>
      <c r="F2806" s="114">
        <v>2.84</v>
      </c>
      <c r="G2806" s="114">
        <v>13.03</v>
      </c>
    </row>
    <row r="2807" spans="1:7" ht="26.25">
      <c r="A2807" s="112" t="s">
        <v>6518</v>
      </c>
      <c r="B2807" s="112"/>
      <c r="C2807" s="113" t="s">
        <v>2468</v>
      </c>
      <c r="D2807" s="112" t="s">
        <v>3</v>
      </c>
      <c r="E2807" s="114">
        <v>12.15</v>
      </c>
      <c r="F2807" s="114">
        <v>2.84</v>
      </c>
      <c r="G2807" s="114">
        <v>14.99</v>
      </c>
    </row>
    <row r="2808" spans="1:7" ht="26.25">
      <c r="A2808" s="112" t="s">
        <v>6519</v>
      </c>
      <c r="B2808" s="112"/>
      <c r="C2808" s="113" t="s">
        <v>2469</v>
      </c>
      <c r="D2808" s="112" t="s">
        <v>3</v>
      </c>
      <c r="E2808" s="114">
        <v>10.95</v>
      </c>
      <c r="F2808" s="114">
        <v>2.84</v>
      </c>
      <c r="G2808" s="114">
        <v>13.79</v>
      </c>
    </row>
    <row r="2809" spans="1:7">
      <c r="A2809" s="112" t="s">
        <v>6520</v>
      </c>
      <c r="B2809" s="112"/>
      <c r="C2809" s="113" t="s">
        <v>2470</v>
      </c>
      <c r="D2809" s="112" t="s">
        <v>3</v>
      </c>
      <c r="E2809" s="114">
        <v>8.17</v>
      </c>
      <c r="F2809" s="114">
        <v>2.84</v>
      </c>
      <c r="G2809" s="114">
        <v>11.01</v>
      </c>
    </row>
    <row r="2810" spans="1:7">
      <c r="A2810" s="112" t="s">
        <v>6521</v>
      </c>
      <c r="B2810" s="112"/>
      <c r="C2810" s="113" t="s">
        <v>2471</v>
      </c>
      <c r="D2810" s="112" t="s">
        <v>3</v>
      </c>
      <c r="E2810" s="114">
        <v>8.26</v>
      </c>
      <c r="F2810" s="114">
        <v>2.84</v>
      </c>
      <c r="G2810" s="114">
        <v>11.1</v>
      </c>
    </row>
    <row r="2811" spans="1:7">
      <c r="A2811" s="112" t="s">
        <v>6522</v>
      </c>
      <c r="B2811" s="112"/>
      <c r="C2811" s="113" t="s">
        <v>2472</v>
      </c>
      <c r="D2811" s="112" t="s">
        <v>3</v>
      </c>
      <c r="E2811" s="114">
        <v>8.16</v>
      </c>
      <c r="F2811" s="114">
        <v>2.84</v>
      </c>
      <c r="G2811" s="114">
        <v>11</v>
      </c>
    </row>
    <row r="2812" spans="1:7">
      <c r="A2812" s="112" t="s">
        <v>6523</v>
      </c>
      <c r="B2812" s="112"/>
      <c r="C2812" s="113" t="s">
        <v>2473</v>
      </c>
      <c r="D2812" s="112" t="s">
        <v>3</v>
      </c>
      <c r="E2812" s="114">
        <v>22.01</v>
      </c>
      <c r="F2812" s="114">
        <v>2.84</v>
      </c>
      <c r="G2812" s="114">
        <v>24.85</v>
      </c>
    </row>
    <row r="2813" spans="1:7">
      <c r="A2813" s="112" t="s">
        <v>6524</v>
      </c>
      <c r="B2813" s="112"/>
      <c r="C2813" s="113" t="s">
        <v>2474</v>
      </c>
      <c r="D2813" s="112" t="s">
        <v>3</v>
      </c>
      <c r="E2813" s="114">
        <v>7.65</v>
      </c>
      <c r="F2813" s="114">
        <v>2.84</v>
      </c>
      <c r="G2813" s="114">
        <v>10.49</v>
      </c>
    </row>
    <row r="2814" spans="1:7">
      <c r="A2814" s="112" t="s">
        <v>6525</v>
      </c>
      <c r="B2814" s="112"/>
      <c r="C2814" s="113" t="s">
        <v>2475</v>
      </c>
      <c r="D2814" s="112" t="s">
        <v>3</v>
      </c>
      <c r="E2814" s="114">
        <v>7.44</v>
      </c>
      <c r="F2814" s="114">
        <v>2.84</v>
      </c>
      <c r="G2814" s="114">
        <v>10.28</v>
      </c>
    </row>
    <row r="2815" spans="1:7">
      <c r="A2815" s="107" t="s">
        <v>6526</v>
      </c>
      <c r="B2815" s="108" t="s">
        <v>2476</v>
      </c>
      <c r="C2815" s="109"/>
      <c r="D2815" s="111"/>
      <c r="E2815" s="111"/>
      <c r="F2815" s="111"/>
      <c r="G2815" s="111"/>
    </row>
    <row r="2816" spans="1:7">
      <c r="A2816" s="112" t="s">
        <v>6527</v>
      </c>
      <c r="B2816" s="112"/>
      <c r="C2816" s="113" t="s">
        <v>8233</v>
      </c>
      <c r="D2816" s="112" t="s">
        <v>3</v>
      </c>
      <c r="E2816" s="114">
        <v>14.79</v>
      </c>
      <c r="F2816" s="114">
        <v>6.87</v>
      </c>
      <c r="G2816" s="114">
        <v>21.66</v>
      </c>
    </row>
    <row r="2817" spans="1:7" ht="26.25">
      <c r="A2817" s="112" t="s">
        <v>6528</v>
      </c>
      <c r="B2817" s="112"/>
      <c r="C2817" s="113" t="s">
        <v>2477</v>
      </c>
      <c r="D2817" s="112" t="s">
        <v>3</v>
      </c>
      <c r="E2817" s="114">
        <v>50.38</v>
      </c>
      <c r="F2817" s="114">
        <v>6.87</v>
      </c>
      <c r="G2817" s="114">
        <v>57.25</v>
      </c>
    </row>
    <row r="2818" spans="1:7" ht="26.25">
      <c r="A2818" s="112" t="s">
        <v>6529</v>
      </c>
      <c r="B2818" s="112"/>
      <c r="C2818" s="113" t="s">
        <v>2478</v>
      </c>
      <c r="D2818" s="112" t="s">
        <v>3</v>
      </c>
      <c r="E2818" s="114">
        <v>62.19</v>
      </c>
      <c r="F2818" s="114">
        <v>6.87</v>
      </c>
      <c r="G2818" s="114">
        <v>69.06</v>
      </c>
    </row>
    <row r="2819" spans="1:7" ht="26.25">
      <c r="A2819" s="112" t="s">
        <v>6530</v>
      </c>
      <c r="B2819" s="112"/>
      <c r="C2819" s="113" t="s">
        <v>2479</v>
      </c>
      <c r="D2819" s="112" t="s">
        <v>3</v>
      </c>
      <c r="E2819" s="114">
        <v>80.03</v>
      </c>
      <c r="F2819" s="114">
        <v>6.87</v>
      </c>
      <c r="G2819" s="114">
        <v>86.9</v>
      </c>
    </row>
    <row r="2820" spans="1:7" ht="26.25">
      <c r="A2820" s="112" t="s">
        <v>6531</v>
      </c>
      <c r="B2820" s="112"/>
      <c r="C2820" s="113" t="s">
        <v>2480</v>
      </c>
      <c r="D2820" s="112" t="s">
        <v>3</v>
      </c>
      <c r="E2820" s="114">
        <v>93.03</v>
      </c>
      <c r="F2820" s="114">
        <v>6.87</v>
      </c>
      <c r="G2820" s="114">
        <v>99.9</v>
      </c>
    </row>
    <row r="2821" spans="1:7" ht="26.25">
      <c r="A2821" s="112" t="s">
        <v>6532</v>
      </c>
      <c r="B2821" s="112"/>
      <c r="C2821" s="113" t="s">
        <v>2481</v>
      </c>
      <c r="D2821" s="112" t="s">
        <v>3</v>
      </c>
      <c r="E2821" s="114">
        <v>257.45999999999998</v>
      </c>
      <c r="F2821" s="114">
        <v>6.87</v>
      </c>
      <c r="G2821" s="114">
        <v>264.33</v>
      </c>
    </row>
    <row r="2822" spans="1:7" ht="26.25">
      <c r="A2822" s="112" t="s">
        <v>6533</v>
      </c>
      <c r="B2822" s="112"/>
      <c r="C2822" s="113" t="s">
        <v>2482</v>
      </c>
      <c r="D2822" s="112" t="s">
        <v>3</v>
      </c>
      <c r="E2822" s="114">
        <v>54.48</v>
      </c>
      <c r="F2822" s="114">
        <v>6.87</v>
      </c>
      <c r="G2822" s="114">
        <v>61.35</v>
      </c>
    </row>
    <row r="2823" spans="1:7" ht="26.25">
      <c r="A2823" s="112" t="s">
        <v>6534</v>
      </c>
      <c r="B2823" s="112"/>
      <c r="C2823" s="113" t="s">
        <v>2483</v>
      </c>
      <c r="D2823" s="112" t="s">
        <v>3</v>
      </c>
      <c r="E2823" s="114">
        <v>69.459999999999994</v>
      </c>
      <c r="F2823" s="114">
        <v>6.87</v>
      </c>
      <c r="G2823" s="114">
        <v>76.33</v>
      </c>
    </row>
    <row r="2824" spans="1:7" ht="26.25">
      <c r="A2824" s="112" t="s">
        <v>6535</v>
      </c>
      <c r="B2824" s="112"/>
      <c r="C2824" s="113" t="s">
        <v>2484</v>
      </c>
      <c r="D2824" s="112" t="s">
        <v>3</v>
      </c>
      <c r="E2824" s="114">
        <v>73.290000000000006</v>
      </c>
      <c r="F2824" s="114">
        <v>6.87</v>
      </c>
      <c r="G2824" s="114">
        <v>80.16</v>
      </c>
    </row>
    <row r="2825" spans="1:7" ht="26.25">
      <c r="A2825" s="112" t="s">
        <v>6536</v>
      </c>
      <c r="B2825" s="112"/>
      <c r="C2825" s="113" t="s">
        <v>2485</v>
      </c>
      <c r="D2825" s="112" t="s">
        <v>3</v>
      </c>
      <c r="E2825" s="114">
        <v>72.38</v>
      </c>
      <c r="F2825" s="114">
        <v>6.87</v>
      </c>
      <c r="G2825" s="114">
        <v>79.25</v>
      </c>
    </row>
    <row r="2826" spans="1:7">
      <c r="A2826" s="107" t="s">
        <v>6537</v>
      </c>
      <c r="B2826" s="108" t="s">
        <v>2486</v>
      </c>
      <c r="C2826" s="109"/>
      <c r="D2826" s="111"/>
      <c r="E2826" s="111"/>
      <c r="F2826" s="111"/>
      <c r="G2826" s="111"/>
    </row>
    <row r="2827" spans="1:7" ht="26.25">
      <c r="A2827" s="112" t="s">
        <v>6538</v>
      </c>
      <c r="B2827" s="112"/>
      <c r="C2827" s="113" t="s">
        <v>2487</v>
      </c>
      <c r="D2827" s="112" t="s">
        <v>3</v>
      </c>
      <c r="E2827" s="114">
        <v>18.21</v>
      </c>
      <c r="F2827" s="114">
        <v>6.87</v>
      </c>
      <c r="G2827" s="114">
        <v>25.08</v>
      </c>
    </row>
    <row r="2828" spans="1:7" ht="26.25">
      <c r="A2828" s="112" t="s">
        <v>6539</v>
      </c>
      <c r="B2828" s="112"/>
      <c r="C2828" s="113" t="s">
        <v>2488</v>
      </c>
      <c r="D2828" s="112" t="s">
        <v>3</v>
      </c>
      <c r="E2828" s="114">
        <v>11.18</v>
      </c>
      <c r="F2828" s="114">
        <v>6.87</v>
      </c>
      <c r="G2828" s="114">
        <v>18.05</v>
      </c>
    </row>
    <row r="2829" spans="1:7" ht="26.25">
      <c r="A2829" s="112" t="s">
        <v>6540</v>
      </c>
      <c r="B2829" s="112"/>
      <c r="C2829" s="113" t="s">
        <v>2489</v>
      </c>
      <c r="D2829" s="112" t="s">
        <v>3</v>
      </c>
      <c r="E2829" s="114">
        <v>19.64</v>
      </c>
      <c r="F2829" s="114">
        <v>13.74</v>
      </c>
      <c r="G2829" s="114">
        <v>33.380000000000003</v>
      </c>
    </row>
    <row r="2830" spans="1:7" ht="26.25">
      <c r="A2830" s="112" t="s">
        <v>6541</v>
      </c>
      <c r="B2830" s="112"/>
      <c r="C2830" s="113" t="s">
        <v>2490</v>
      </c>
      <c r="D2830" s="112" t="s">
        <v>3</v>
      </c>
      <c r="E2830" s="114">
        <v>15.7</v>
      </c>
      <c r="F2830" s="114">
        <v>6.87</v>
      </c>
      <c r="G2830" s="114">
        <v>22.57</v>
      </c>
    </row>
    <row r="2831" spans="1:7" ht="26.25">
      <c r="A2831" s="112" t="s">
        <v>6542</v>
      </c>
      <c r="B2831" s="112"/>
      <c r="C2831" s="113" t="s">
        <v>2491</v>
      </c>
      <c r="D2831" s="112" t="s">
        <v>3</v>
      </c>
      <c r="E2831" s="114">
        <v>38.99</v>
      </c>
      <c r="F2831" s="114">
        <v>6.87</v>
      </c>
      <c r="G2831" s="114">
        <v>45.86</v>
      </c>
    </row>
    <row r="2832" spans="1:7" ht="26.25">
      <c r="A2832" s="112" t="s">
        <v>6543</v>
      </c>
      <c r="B2832" s="112"/>
      <c r="C2832" s="113" t="s">
        <v>2492</v>
      </c>
      <c r="D2832" s="112" t="s">
        <v>3</v>
      </c>
      <c r="E2832" s="114">
        <v>20.55</v>
      </c>
      <c r="F2832" s="114">
        <v>13.74</v>
      </c>
      <c r="G2832" s="114">
        <v>34.29</v>
      </c>
    </row>
    <row r="2833" spans="1:7" ht="26.25">
      <c r="A2833" s="112" t="s">
        <v>6544</v>
      </c>
      <c r="B2833" s="112"/>
      <c r="C2833" s="113" t="s">
        <v>2493</v>
      </c>
      <c r="D2833" s="112" t="s">
        <v>3</v>
      </c>
      <c r="E2833" s="114">
        <v>49.44</v>
      </c>
      <c r="F2833" s="114">
        <v>6.87</v>
      </c>
      <c r="G2833" s="114">
        <v>56.31</v>
      </c>
    </row>
    <row r="2834" spans="1:7" ht="26.25">
      <c r="A2834" s="112" t="s">
        <v>6545</v>
      </c>
      <c r="B2834" s="112"/>
      <c r="C2834" s="113" t="s">
        <v>2494</v>
      </c>
      <c r="D2834" s="112" t="s">
        <v>3</v>
      </c>
      <c r="E2834" s="114">
        <v>64.87</v>
      </c>
      <c r="F2834" s="114">
        <v>13.74</v>
      </c>
      <c r="G2834" s="114">
        <v>78.61</v>
      </c>
    </row>
    <row r="2835" spans="1:7" ht="26.25">
      <c r="A2835" s="112" t="s">
        <v>6546</v>
      </c>
      <c r="B2835" s="112"/>
      <c r="C2835" s="113" t="s">
        <v>2495</v>
      </c>
      <c r="D2835" s="112" t="s">
        <v>3</v>
      </c>
      <c r="E2835" s="114">
        <v>19.059999999999999</v>
      </c>
      <c r="F2835" s="114">
        <v>6.87</v>
      </c>
      <c r="G2835" s="114">
        <v>25.93</v>
      </c>
    </row>
    <row r="2836" spans="1:7" ht="26.25">
      <c r="A2836" s="112" t="s">
        <v>6547</v>
      </c>
      <c r="B2836" s="112"/>
      <c r="C2836" s="113" t="s">
        <v>2496</v>
      </c>
      <c r="D2836" s="112" t="s">
        <v>3</v>
      </c>
      <c r="E2836" s="114">
        <v>26.78</v>
      </c>
      <c r="F2836" s="114">
        <v>6.87</v>
      </c>
      <c r="G2836" s="114">
        <v>33.65</v>
      </c>
    </row>
    <row r="2837" spans="1:7" ht="26.25">
      <c r="A2837" s="112" t="s">
        <v>6548</v>
      </c>
      <c r="B2837" s="112"/>
      <c r="C2837" s="113" t="s">
        <v>2497</v>
      </c>
      <c r="D2837" s="112" t="s">
        <v>3</v>
      </c>
      <c r="E2837" s="114">
        <v>35.479999999999997</v>
      </c>
      <c r="F2837" s="114">
        <v>13.74</v>
      </c>
      <c r="G2837" s="114">
        <v>49.22</v>
      </c>
    </row>
    <row r="2838" spans="1:7" ht="26.25">
      <c r="A2838" s="112" t="s">
        <v>6549</v>
      </c>
      <c r="B2838" s="112"/>
      <c r="C2838" s="113" t="s">
        <v>2498</v>
      </c>
      <c r="D2838" s="112" t="s">
        <v>3</v>
      </c>
      <c r="E2838" s="114">
        <v>28.7</v>
      </c>
      <c r="F2838" s="114">
        <v>13.74</v>
      </c>
      <c r="G2838" s="114">
        <v>42.44</v>
      </c>
    </row>
    <row r="2839" spans="1:7" ht="26.25">
      <c r="A2839" s="112" t="s">
        <v>6550</v>
      </c>
      <c r="B2839" s="112"/>
      <c r="C2839" s="113" t="s">
        <v>2499</v>
      </c>
      <c r="D2839" s="112" t="s">
        <v>3</v>
      </c>
      <c r="E2839" s="114">
        <v>59.15</v>
      </c>
      <c r="F2839" s="114">
        <v>13.74</v>
      </c>
      <c r="G2839" s="114">
        <v>72.89</v>
      </c>
    </row>
    <row r="2840" spans="1:7">
      <c r="A2840" s="107" t="s">
        <v>6551</v>
      </c>
      <c r="B2840" s="108" t="s">
        <v>2500</v>
      </c>
      <c r="C2840" s="109"/>
      <c r="D2840" s="111"/>
      <c r="E2840" s="111"/>
      <c r="F2840" s="111"/>
      <c r="G2840" s="111"/>
    </row>
    <row r="2841" spans="1:7" ht="26.25">
      <c r="A2841" s="112" t="s">
        <v>6552</v>
      </c>
      <c r="B2841" s="112"/>
      <c r="C2841" s="113" t="s">
        <v>2501</v>
      </c>
      <c r="D2841" s="112" t="s">
        <v>3</v>
      </c>
      <c r="E2841" s="114">
        <v>30.07</v>
      </c>
      <c r="F2841" s="114">
        <v>48.54</v>
      </c>
      <c r="G2841" s="114">
        <v>78.61</v>
      </c>
    </row>
    <row r="2842" spans="1:7">
      <c r="A2842" s="112" t="s">
        <v>6553</v>
      </c>
      <c r="B2842" s="112"/>
      <c r="C2842" s="113" t="s">
        <v>2502</v>
      </c>
      <c r="D2842" s="112" t="s">
        <v>3</v>
      </c>
      <c r="E2842" s="114">
        <v>343.42</v>
      </c>
      <c r="F2842" s="114">
        <v>48.54</v>
      </c>
      <c r="G2842" s="114">
        <v>391.96</v>
      </c>
    </row>
    <row r="2843" spans="1:7">
      <c r="A2843" s="112" t="s">
        <v>6554</v>
      </c>
      <c r="B2843" s="112"/>
      <c r="C2843" s="113" t="s">
        <v>2503</v>
      </c>
      <c r="D2843" s="112" t="s">
        <v>3</v>
      </c>
      <c r="E2843" s="114">
        <v>200.63</v>
      </c>
      <c r="F2843" s="114">
        <v>48.54</v>
      </c>
      <c r="G2843" s="114">
        <v>249.17</v>
      </c>
    </row>
    <row r="2844" spans="1:7" ht="26.25">
      <c r="A2844" s="112" t="s">
        <v>6555</v>
      </c>
      <c r="B2844" s="112"/>
      <c r="C2844" s="113" t="s">
        <v>2504</v>
      </c>
      <c r="D2844" s="112" t="s">
        <v>3</v>
      </c>
      <c r="E2844" s="114">
        <v>967.7</v>
      </c>
      <c r="F2844" s="114">
        <v>218.96</v>
      </c>
      <c r="G2844" s="114">
        <v>1186.6600000000001</v>
      </c>
    </row>
    <row r="2845" spans="1:7" ht="26.25">
      <c r="A2845" s="112" t="s">
        <v>6556</v>
      </c>
      <c r="B2845" s="112"/>
      <c r="C2845" s="113" t="s">
        <v>2505</v>
      </c>
      <c r="D2845" s="112" t="s">
        <v>3</v>
      </c>
      <c r="E2845" s="114">
        <v>1346.95</v>
      </c>
      <c r="F2845" s="114">
        <v>218.96</v>
      </c>
      <c r="G2845" s="114">
        <v>1565.91</v>
      </c>
    </row>
    <row r="2846" spans="1:7" ht="26.25">
      <c r="A2846" s="112" t="s">
        <v>6557</v>
      </c>
      <c r="B2846" s="112"/>
      <c r="C2846" s="113" t="s">
        <v>2506</v>
      </c>
      <c r="D2846" s="112" t="s">
        <v>3</v>
      </c>
      <c r="E2846" s="114">
        <v>1099.49</v>
      </c>
      <c r="F2846" s="114">
        <v>218.96</v>
      </c>
      <c r="G2846" s="114">
        <v>1318.45</v>
      </c>
    </row>
    <row r="2847" spans="1:7" ht="26.25">
      <c r="A2847" s="112" t="s">
        <v>6558</v>
      </c>
      <c r="B2847" s="112"/>
      <c r="C2847" s="113" t="s">
        <v>2507</v>
      </c>
      <c r="D2847" s="112" t="s">
        <v>3</v>
      </c>
      <c r="E2847" s="114">
        <v>1300.54</v>
      </c>
      <c r="F2847" s="114">
        <v>218.96</v>
      </c>
      <c r="G2847" s="114">
        <v>1519.5</v>
      </c>
    </row>
    <row r="2848" spans="1:7" ht="26.25">
      <c r="A2848" s="112" t="s">
        <v>6559</v>
      </c>
      <c r="B2848" s="112"/>
      <c r="C2848" s="113" t="s">
        <v>2508</v>
      </c>
      <c r="D2848" s="112" t="s">
        <v>3</v>
      </c>
      <c r="E2848" s="114">
        <v>3126.89</v>
      </c>
      <c r="F2848" s="114">
        <v>80.66</v>
      </c>
      <c r="G2848" s="114">
        <v>3207.55</v>
      </c>
    </row>
    <row r="2849" spans="1:7" ht="26.25">
      <c r="A2849" s="112" t="s">
        <v>6560</v>
      </c>
      <c r="B2849" s="112"/>
      <c r="C2849" s="113" t="s">
        <v>2509</v>
      </c>
      <c r="D2849" s="112" t="s">
        <v>3</v>
      </c>
      <c r="E2849" s="114">
        <v>1328.93</v>
      </c>
      <c r="F2849" s="114">
        <v>80.66</v>
      </c>
      <c r="G2849" s="114">
        <v>1409.59</v>
      </c>
    </row>
    <row r="2850" spans="1:7" ht="26.25">
      <c r="A2850" s="112" t="s">
        <v>6561</v>
      </c>
      <c r="B2850" s="112"/>
      <c r="C2850" s="113" t="s">
        <v>2510</v>
      </c>
      <c r="D2850" s="112" t="s">
        <v>3</v>
      </c>
      <c r="E2850" s="114">
        <v>1054.8900000000001</v>
      </c>
      <c r="F2850" s="114">
        <v>80.66</v>
      </c>
      <c r="G2850" s="114">
        <v>1135.55</v>
      </c>
    </row>
    <row r="2851" spans="1:7" ht="26.25">
      <c r="A2851" s="112" t="s">
        <v>6562</v>
      </c>
      <c r="B2851" s="112"/>
      <c r="C2851" s="113" t="s">
        <v>2511</v>
      </c>
      <c r="D2851" s="112" t="s">
        <v>3</v>
      </c>
      <c r="E2851" s="114">
        <v>1186.54</v>
      </c>
      <c r="F2851" s="114">
        <v>80.66</v>
      </c>
      <c r="G2851" s="114">
        <v>1267.2</v>
      </c>
    </row>
    <row r="2852" spans="1:7" ht="26.25">
      <c r="A2852" s="112" t="s">
        <v>6563</v>
      </c>
      <c r="B2852" s="112"/>
      <c r="C2852" s="113" t="s">
        <v>2512</v>
      </c>
      <c r="D2852" s="112" t="s">
        <v>3</v>
      </c>
      <c r="E2852" s="114">
        <v>328.64</v>
      </c>
      <c r="F2852" s="114">
        <v>52.08</v>
      </c>
      <c r="G2852" s="114">
        <v>380.72</v>
      </c>
    </row>
    <row r="2853" spans="1:7" ht="26.25">
      <c r="A2853" s="112" t="s">
        <v>6564</v>
      </c>
      <c r="B2853" s="112"/>
      <c r="C2853" s="113" t="s">
        <v>2513</v>
      </c>
      <c r="D2853" s="112" t="s">
        <v>3</v>
      </c>
      <c r="E2853" s="114">
        <v>380.92</v>
      </c>
      <c r="F2853" s="114">
        <v>52.08</v>
      </c>
      <c r="G2853" s="114">
        <v>433</v>
      </c>
    </row>
    <row r="2854" spans="1:7" ht="26.25">
      <c r="A2854" s="112" t="s">
        <v>6565</v>
      </c>
      <c r="B2854" s="112"/>
      <c r="C2854" s="113" t="s">
        <v>2514</v>
      </c>
      <c r="D2854" s="112" t="s">
        <v>3</v>
      </c>
      <c r="E2854" s="114">
        <v>1859.7</v>
      </c>
      <c r="F2854" s="114">
        <v>80.66</v>
      </c>
      <c r="G2854" s="114">
        <v>1940.36</v>
      </c>
    </row>
    <row r="2855" spans="1:7" ht="26.25">
      <c r="A2855" s="112" t="s">
        <v>6566</v>
      </c>
      <c r="B2855" s="112"/>
      <c r="C2855" s="113" t="s">
        <v>2515</v>
      </c>
      <c r="D2855" s="112" t="s">
        <v>3</v>
      </c>
      <c r="E2855" s="114">
        <v>738.48</v>
      </c>
      <c r="F2855" s="114">
        <v>80.66</v>
      </c>
      <c r="G2855" s="114">
        <v>819.14</v>
      </c>
    </row>
    <row r="2856" spans="1:7">
      <c r="A2856" s="112" t="s">
        <v>6567</v>
      </c>
      <c r="B2856" s="112"/>
      <c r="C2856" s="113" t="s">
        <v>2516</v>
      </c>
      <c r="D2856" s="112" t="s">
        <v>3</v>
      </c>
      <c r="E2856" s="114">
        <v>352.09</v>
      </c>
      <c r="F2856" s="114">
        <v>52.08</v>
      </c>
      <c r="G2856" s="114">
        <v>404.17</v>
      </c>
    </row>
    <row r="2857" spans="1:7" ht="26.25">
      <c r="A2857" s="112" t="s">
        <v>6568</v>
      </c>
      <c r="B2857" s="112"/>
      <c r="C2857" s="113" t="s">
        <v>2517</v>
      </c>
      <c r="D2857" s="112" t="s">
        <v>3</v>
      </c>
      <c r="E2857" s="114">
        <v>1600.54</v>
      </c>
      <c r="F2857" s="114">
        <v>218.96</v>
      </c>
      <c r="G2857" s="114">
        <v>1819.5</v>
      </c>
    </row>
    <row r="2858" spans="1:7">
      <c r="A2858" s="112" t="s">
        <v>6569</v>
      </c>
      <c r="B2858" s="112"/>
      <c r="C2858" s="113" t="s">
        <v>2518</v>
      </c>
      <c r="D2858" s="112" t="s">
        <v>3</v>
      </c>
      <c r="E2858" s="114">
        <v>788.44</v>
      </c>
      <c r="F2858" s="114">
        <v>356.29</v>
      </c>
      <c r="G2858" s="114">
        <v>1144.73</v>
      </c>
    </row>
    <row r="2859" spans="1:7" ht="26.25">
      <c r="A2859" s="112" t="s">
        <v>6570</v>
      </c>
      <c r="B2859" s="112"/>
      <c r="C2859" s="113" t="s">
        <v>2519</v>
      </c>
      <c r="D2859" s="112" t="s">
        <v>3</v>
      </c>
      <c r="E2859" s="114">
        <v>616.35</v>
      </c>
      <c r="F2859" s="114">
        <v>80.66</v>
      </c>
      <c r="G2859" s="114">
        <v>697.01</v>
      </c>
    </row>
    <row r="2860" spans="1:7">
      <c r="A2860" s="107" t="s">
        <v>6571</v>
      </c>
      <c r="B2860" s="108" t="s">
        <v>2520</v>
      </c>
      <c r="C2860" s="109"/>
      <c r="D2860" s="111"/>
      <c r="E2860" s="111"/>
      <c r="F2860" s="111"/>
      <c r="G2860" s="111"/>
    </row>
    <row r="2861" spans="1:7">
      <c r="A2861" s="112" t="s">
        <v>6572</v>
      </c>
      <c r="B2861" s="112"/>
      <c r="C2861" s="113" t="s">
        <v>2521</v>
      </c>
      <c r="D2861" s="112" t="s">
        <v>3</v>
      </c>
      <c r="E2861" s="114">
        <v>431.18</v>
      </c>
      <c r="F2861" s="114">
        <v>24.28</v>
      </c>
      <c r="G2861" s="114">
        <v>455.46</v>
      </c>
    </row>
    <row r="2862" spans="1:7">
      <c r="A2862" s="112" t="s">
        <v>6573</v>
      </c>
      <c r="B2862" s="112"/>
      <c r="C2862" s="113" t="s">
        <v>2522</v>
      </c>
      <c r="D2862" s="112" t="s">
        <v>3</v>
      </c>
      <c r="E2862" s="114">
        <v>152.52000000000001</v>
      </c>
      <c r="F2862" s="114">
        <v>10.31</v>
      </c>
      <c r="G2862" s="114">
        <v>162.83000000000001</v>
      </c>
    </row>
    <row r="2863" spans="1:7" ht="26.25">
      <c r="A2863" s="112" t="s">
        <v>6574</v>
      </c>
      <c r="B2863" s="112"/>
      <c r="C2863" s="113" t="s">
        <v>2523</v>
      </c>
      <c r="D2863" s="112" t="s">
        <v>3</v>
      </c>
      <c r="E2863" s="114">
        <v>276.47000000000003</v>
      </c>
      <c r="F2863" s="114">
        <v>24.28</v>
      </c>
      <c r="G2863" s="114">
        <v>300.75</v>
      </c>
    </row>
    <row r="2864" spans="1:7" ht="26.25">
      <c r="A2864" s="112" t="s">
        <v>6575</v>
      </c>
      <c r="B2864" s="112"/>
      <c r="C2864" s="113" t="s">
        <v>2524</v>
      </c>
      <c r="D2864" s="112" t="s">
        <v>3</v>
      </c>
      <c r="E2864" s="114">
        <v>240.15</v>
      </c>
      <c r="F2864" s="114">
        <v>24.28</v>
      </c>
      <c r="G2864" s="114">
        <v>264.43</v>
      </c>
    </row>
    <row r="2865" spans="1:7" ht="26.25">
      <c r="A2865" s="112" t="s">
        <v>6576</v>
      </c>
      <c r="B2865" s="112"/>
      <c r="C2865" s="113" t="s">
        <v>2525</v>
      </c>
      <c r="D2865" s="112" t="s">
        <v>3</v>
      </c>
      <c r="E2865" s="114">
        <v>191.36</v>
      </c>
      <c r="F2865" s="114">
        <v>24.28</v>
      </c>
      <c r="G2865" s="114">
        <v>215.64</v>
      </c>
    </row>
    <row r="2866" spans="1:7" ht="26.25">
      <c r="A2866" s="112" t="s">
        <v>6577</v>
      </c>
      <c r="B2866" s="112"/>
      <c r="C2866" s="113" t="s">
        <v>2526</v>
      </c>
      <c r="D2866" s="112" t="s">
        <v>3</v>
      </c>
      <c r="E2866" s="114">
        <v>364.98</v>
      </c>
      <c r="F2866" s="114">
        <v>24.28</v>
      </c>
      <c r="G2866" s="114">
        <v>389.26</v>
      </c>
    </row>
    <row r="2867" spans="1:7">
      <c r="A2867" s="112" t="s">
        <v>6578</v>
      </c>
      <c r="B2867" s="112"/>
      <c r="C2867" s="113" t="s">
        <v>2527</v>
      </c>
      <c r="D2867" s="112" t="s">
        <v>3</v>
      </c>
      <c r="E2867" s="114">
        <v>54.7</v>
      </c>
      <c r="F2867" s="114">
        <v>10.31</v>
      </c>
      <c r="G2867" s="114">
        <v>65.010000000000005</v>
      </c>
    </row>
    <row r="2868" spans="1:7">
      <c r="A2868" s="112" t="s">
        <v>6579</v>
      </c>
      <c r="B2868" s="112"/>
      <c r="C2868" s="113" t="s">
        <v>2528</v>
      </c>
      <c r="D2868" s="112" t="s">
        <v>3</v>
      </c>
      <c r="E2868" s="114">
        <v>66.959999999999994</v>
      </c>
      <c r="F2868" s="114">
        <v>10.31</v>
      </c>
      <c r="G2868" s="114">
        <v>77.27</v>
      </c>
    </row>
    <row r="2869" spans="1:7">
      <c r="A2869" s="112" t="s">
        <v>6580</v>
      </c>
      <c r="B2869" s="112"/>
      <c r="C2869" s="113" t="s">
        <v>2529</v>
      </c>
      <c r="D2869" s="112" t="s">
        <v>3</v>
      </c>
      <c r="E2869" s="114">
        <v>78.08</v>
      </c>
      <c r="F2869" s="114">
        <v>10.31</v>
      </c>
      <c r="G2869" s="114">
        <v>88.39</v>
      </c>
    </row>
    <row r="2870" spans="1:7">
      <c r="A2870" s="112" t="s">
        <v>6581</v>
      </c>
      <c r="B2870" s="112"/>
      <c r="C2870" s="113" t="s">
        <v>2530</v>
      </c>
      <c r="D2870" s="112" t="s">
        <v>3</v>
      </c>
      <c r="E2870" s="114">
        <v>94.7</v>
      </c>
      <c r="F2870" s="114">
        <v>10.31</v>
      </c>
      <c r="G2870" s="114">
        <v>105.01</v>
      </c>
    </row>
    <row r="2871" spans="1:7" ht="26.25">
      <c r="A2871" s="112" t="s">
        <v>6582</v>
      </c>
      <c r="B2871" s="112"/>
      <c r="C2871" s="113" t="s">
        <v>2531</v>
      </c>
      <c r="D2871" s="112" t="s">
        <v>3</v>
      </c>
      <c r="E2871" s="114">
        <v>1627.02</v>
      </c>
      <c r="F2871" s="114">
        <v>24.28</v>
      </c>
      <c r="G2871" s="114">
        <v>1651.3</v>
      </c>
    </row>
    <row r="2872" spans="1:7" ht="26.25">
      <c r="A2872" s="112" t="s">
        <v>6583</v>
      </c>
      <c r="B2872" s="112"/>
      <c r="C2872" s="113" t="s">
        <v>2532</v>
      </c>
      <c r="D2872" s="112" t="s">
        <v>3</v>
      </c>
      <c r="E2872" s="114">
        <v>1542.96</v>
      </c>
      <c r="F2872" s="114">
        <v>24.28</v>
      </c>
      <c r="G2872" s="114">
        <v>1567.24</v>
      </c>
    </row>
    <row r="2873" spans="1:7" ht="26.25">
      <c r="A2873" s="112" t="s">
        <v>6584</v>
      </c>
      <c r="B2873" s="112"/>
      <c r="C2873" s="113" t="s">
        <v>2533</v>
      </c>
      <c r="D2873" s="112" t="s">
        <v>3</v>
      </c>
      <c r="E2873" s="114">
        <v>1477.76</v>
      </c>
      <c r="F2873" s="114">
        <v>24.28</v>
      </c>
      <c r="G2873" s="114">
        <v>1502.04</v>
      </c>
    </row>
    <row r="2874" spans="1:7">
      <c r="A2874" s="107" t="s">
        <v>6585</v>
      </c>
      <c r="B2874" s="108" t="s">
        <v>2534</v>
      </c>
      <c r="C2874" s="109"/>
      <c r="D2874" s="111"/>
      <c r="E2874" s="111"/>
      <c r="F2874" s="111"/>
      <c r="G2874" s="111"/>
    </row>
    <row r="2875" spans="1:7" ht="26.25">
      <c r="A2875" s="112" t="s">
        <v>6586</v>
      </c>
      <c r="B2875" s="112"/>
      <c r="C2875" s="113" t="s">
        <v>2535</v>
      </c>
      <c r="D2875" s="112" t="s">
        <v>3</v>
      </c>
      <c r="E2875" s="114">
        <v>616.75</v>
      </c>
      <c r="F2875" s="114">
        <v>17.18</v>
      </c>
      <c r="G2875" s="114">
        <v>633.92999999999995</v>
      </c>
    </row>
    <row r="2876" spans="1:7" ht="26.25">
      <c r="A2876" s="112" t="s">
        <v>6587</v>
      </c>
      <c r="B2876" s="112"/>
      <c r="C2876" s="113" t="s">
        <v>2536</v>
      </c>
      <c r="D2876" s="112" t="s">
        <v>3</v>
      </c>
      <c r="E2876" s="114">
        <v>746.55</v>
      </c>
      <c r="F2876" s="114">
        <v>17.18</v>
      </c>
      <c r="G2876" s="114">
        <v>763.73</v>
      </c>
    </row>
    <row r="2877" spans="1:7" ht="26.25">
      <c r="A2877" s="112" t="s">
        <v>6588</v>
      </c>
      <c r="B2877" s="112"/>
      <c r="C2877" s="113" t="s">
        <v>2537</v>
      </c>
      <c r="D2877" s="112" t="s">
        <v>3</v>
      </c>
      <c r="E2877" s="114">
        <v>232.59</v>
      </c>
      <c r="F2877" s="114">
        <v>17.18</v>
      </c>
      <c r="G2877" s="114">
        <v>249.77</v>
      </c>
    </row>
    <row r="2878" spans="1:7">
      <c r="A2878" s="112" t="s">
        <v>6589</v>
      </c>
      <c r="B2878" s="112"/>
      <c r="C2878" s="113" t="s">
        <v>2538</v>
      </c>
      <c r="D2878" s="112" t="s">
        <v>3</v>
      </c>
      <c r="E2878" s="114">
        <v>278.29000000000002</v>
      </c>
      <c r="F2878" s="114">
        <v>17.18</v>
      </c>
      <c r="G2878" s="114">
        <v>295.47000000000003</v>
      </c>
    </row>
    <row r="2879" spans="1:7" ht="26.25">
      <c r="A2879" s="112" t="s">
        <v>6590</v>
      </c>
      <c r="B2879" s="112"/>
      <c r="C2879" s="113" t="s">
        <v>2539</v>
      </c>
      <c r="D2879" s="112" t="s">
        <v>3</v>
      </c>
      <c r="E2879" s="114">
        <v>323.81</v>
      </c>
      <c r="F2879" s="114">
        <v>17.18</v>
      </c>
      <c r="G2879" s="114">
        <v>340.99</v>
      </c>
    </row>
    <row r="2880" spans="1:7" ht="26.25">
      <c r="A2880" s="112" t="s">
        <v>6591</v>
      </c>
      <c r="B2880" s="112"/>
      <c r="C2880" s="113" t="s">
        <v>2540</v>
      </c>
      <c r="D2880" s="112" t="s">
        <v>3</v>
      </c>
      <c r="E2880" s="114">
        <v>235.24</v>
      </c>
      <c r="F2880" s="114">
        <v>17.18</v>
      </c>
      <c r="G2880" s="114">
        <v>252.42</v>
      </c>
    </row>
    <row r="2881" spans="1:7">
      <c r="A2881" s="112" t="s">
        <v>6592</v>
      </c>
      <c r="B2881" s="112"/>
      <c r="C2881" s="113" t="s">
        <v>2541</v>
      </c>
      <c r="D2881" s="112" t="s">
        <v>3</v>
      </c>
      <c r="E2881" s="114">
        <v>223.64</v>
      </c>
      <c r="F2881" s="114">
        <v>17.18</v>
      </c>
      <c r="G2881" s="114">
        <v>240.82</v>
      </c>
    </row>
    <row r="2882" spans="1:7" ht="26.25">
      <c r="A2882" s="112" t="s">
        <v>6593</v>
      </c>
      <c r="B2882" s="112"/>
      <c r="C2882" s="113" t="s">
        <v>2542</v>
      </c>
      <c r="D2882" s="112" t="s">
        <v>3</v>
      </c>
      <c r="E2882" s="114">
        <v>245.31</v>
      </c>
      <c r="F2882" s="114">
        <v>17.18</v>
      </c>
      <c r="G2882" s="114">
        <v>262.49</v>
      </c>
    </row>
    <row r="2883" spans="1:7">
      <c r="A2883" s="107" t="s">
        <v>6594</v>
      </c>
      <c r="B2883" s="108" t="s">
        <v>2543</v>
      </c>
      <c r="C2883" s="109"/>
      <c r="D2883" s="111"/>
      <c r="E2883" s="111"/>
      <c r="F2883" s="111"/>
      <c r="G2883" s="111"/>
    </row>
    <row r="2884" spans="1:7">
      <c r="A2884" s="112" t="s">
        <v>6595</v>
      </c>
      <c r="B2884" s="112"/>
      <c r="C2884" s="113" t="s">
        <v>2544</v>
      </c>
      <c r="D2884" s="112" t="s">
        <v>3</v>
      </c>
      <c r="E2884" s="114">
        <v>138.37</v>
      </c>
      <c r="F2884" s="114">
        <v>13.74</v>
      </c>
      <c r="G2884" s="114">
        <v>152.11000000000001</v>
      </c>
    </row>
    <row r="2885" spans="1:7" ht="26.25">
      <c r="A2885" s="112" t="s">
        <v>6596</v>
      </c>
      <c r="B2885" s="112"/>
      <c r="C2885" s="113" t="s">
        <v>2545</v>
      </c>
      <c r="D2885" s="112" t="s">
        <v>3</v>
      </c>
      <c r="E2885" s="114">
        <v>145.02000000000001</v>
      </c>
      <c r="F2885" s="114">
        <v>13.74</v>
      </c>
      <c r="G2885" s="114">
        <v>158.76</v>
      </c>
    </row>
    <row r="2886" spans="1:7" ht="26.25">
      <c r="A2886" s="112" t="s">
        <v>6597</v>
      </c>
      <c r="B2886" s="112"/>
      <c r="C2886" s="113" t="s">
        <v>2546</v>
      </c>
      <c r="D2886" s="112" t="s">
        <v>3</v>
      </c>
      <c r="E2886" s="114">
        <v>118.66</v>
      </c>
      <c r="F2886" s="114">
        <v>13.74</v>
      </c>
      <c r="G2886" s="114">
        <v>132.4</v>
      </c>
    </row>
    <row r="2887" spans="1:7" ht="26.25">
      <c r="A2887" s="112" t="s">
        <v>6598</v>
      </c>
      <c r="B2887" s="112"/>
      <c r="C2887" s="113" t="s">
        <v>2547</v>
      </c>
      <c r="D2887" s="112" t="s">
        <v>3</v>
      </c>
      <c r="E2887" s="114">
        <v>141.1</v>
      </c>
      <c r="F2887" s="114">
        <v>13.74</v>
      </c>
      <c r="G2887" s="114">
        <v>154.84</v>
      </c>
    </row>
    <row r="2888" spans="1:7">
      <c r="A2888" s="112" t="s">
        <v>6599</v>
      </c>
      <c r="B2888" s="112"/>
      <c r="C2888" s="113" t="s">
        <v>2548</v>
      </c>
      <c r="D2888" s="112" t="s">
        <v>3</v>
      </c>
      <c r="E2888" s="114">
        <v>94.85</v>
      </c>
      <c r="F2888" s="114">
        <v>13.74</v>
      </c>
      <c r="G2888" s="114">
        <v>108.59</v>
      </c>
    </row>
    <row r="2889" spans="1:7" ht="26.25">
      <c r="A2889" s="112" t="s">
        <v>6600</v>
      </c>
      <c r="B2889" s="112"/>
      <c r="C2889" s="113" t="s">
        <v>2549</v>
      </c>
      <c r="D2889" s="112" t="s">
        <v>3</v>
      </c>
      <c r="E2889" s="114">
        <v>60.85</v>
      </c>
      <c r="F2889" s="114">
        <v>13.74</v>
      </c>
      <c r="G2889" s="114">
        <v>74.59</v>
      </c>
    </row>
    <row r="2890" spans="1:7">
      <c r="A2890" s="107" t="s">
        <v>6601</v>
      </c>
      <c r="B2890" s="108" t="s">
        <v>2550</v>
      </c>
      <c r="C2890" s="109"/>
      <c r="D2890" s="111"/>
      <c r="E2890" s="111"/>
      <c r="F2890" s="111"/>
      <c r="G2890" s="111"/>
    </row>
    <row r="2891" spans="1:7" ht="26.25">
      <c r="A2891" s="112" t="s">
        <v>6602</v>
      </c>
      <c r="B2891" s="112"/>
      <c r="C2891" s="113" t="s">
        <v>2551</v>
      </c>
      <c r="D2891" s="112" t="s">
        <v>3</v>
      </c>
      <c r="E2891" s="114">
        <v>140.08000000000001</v>
      </c>
      <c r="F2891" s="114">
        <v>13.74</v>
      </c>
      <c r="G2891" s="114">
        <v>153.82</v>
      </c>
    </row>
    <row r="2892" spans="1:7" ht="39">
      <c r="A2892" s="112" t="s">
        <v>6603</v>
      </c>
      <c r="B2892" s="112"/>
      <c r="C2892" s="113" t="s">
        <v>2552</v>
      </c>
      <c r="D2892" s="112" t="s">
        <v>3</v>
      </c>
      <c r="E2892" s="114">
        <v>75.23</v>
      </c>
      <c r="F2892" s="114">
        <v>13.74</v>
      </c>
      <c r="G2892" s="114">
        <v>88.97</v>
      </c>
    </row>
    <row r="2893" spans="1:7" ht="26.25">
      <c r="A2893" s="112" t="s">
        <v>6604</v>
      </c>
      <c r="B2893" s="112"/>
      <c r="C2893" s="113" t="s">
        <v>2553</v>
      </c>
      <c r="D2893" s="112" t="s">
        <v>3</v>
      </c>
      <c r="E2893" s="114">
        <v>40.98</v>
      </c>
      <c r="F2893" s="114">
        <v>13.74</v>
      </c>
      <c r="G2893" s="114">
        <v>54.72</v>
      </c>
    </row>
    <row r="2894" spans="1:7" ht="26.25">
      <c r="A2894" s="112" t="s">
        <v>6605</v>
      </c>
      <c r="B2894" s="112"/>
      <c r="C2894" s="113" t="s">
        <v>2554</v>
      </c>
      <c r="D2894" s="112" t="s">
        <v>3</v>
      </c>
      <c r="E2894" s="114">
        <v>64.349999999999994</v>
      </c>
      <c r="F2894" s="114">
        <v>13.74</v>
      </c>
      <c r="G2894" s="114">
        <v>78.09</v>
      </c>
    </row>
    <row r="2895" spans="1:7" ht="26.25">
      <c r="A2895" s="112" t="s">
        <v>6606</v>
      </c>
      <c r="B2895" s="112"/>
      <c r="C2895" s="113" t="s">
        <v>2555</v>
      </c>
      <c r="D2895" s="112" t="s">
        <v>3</v>
      </c>
      <c r="E2895" s="114">
        <v>184.19</v>
      </c>
      <c r="F2895" s="114">
        <v>13.74</v>
      </c>
      <c r="G2895" s="114">
        <v>197.93</v>
      </c>
    </row>
    <row r="2896" spans="1:7" ht="26.25">
      <c r="A2896" s="112" t="s">
        <v>6607</v>
      </c>
      <c r="B2896" s="112"/>
      <c r="C2896" s="113" t="s">
        <v>2556</v>
      </c>
      <c r="D2896" s="112" t="s">
        <v>3</v>
      </c>
      <c r="E2896" s="114">
        <v>67</v>
      </c>
      <c r="F2896" s="114">
        <v>13.74</v>
      </c>
      <c r="G2896" s="114">
        <v>80.739999999999995</v>
      </c>
    </row>
    <row r="2897" spans="1:7" ht="26.25">
      <c r="A2897" s="112" t="s">
        <v>6608</v>
      </c>
      <c r="B2897" s="112"/>
      <c r="C2897" s="113" t="s">
        <v>2557</v>
      </c>
      <c r="D2897" s="112" t="s">
        <v>3</v>
      </c>
      <c r="E2897" s="114">
        <v>152.81</v>
      </c>
      <c r="F2897" s="114">
        <v>13.74</v>
      </c>
      <c r="G2897" s="114">
        <v>166.55</v>
      </c>
    </row>
    <row r="2898" spans="1:7" ht="26.25">
      <c r="A2898" s="112" t="s">
        <v>6609</v>
      </c>
      <c r="B2898" s="112"/>
      <c r="C2898" s="113" t="s">
        <v>2558</v>
      </c>
      <c r="D2898" s="112" t="s">
        <v>3</v>
      </c>
      <c r="E2898" s="114">
        <v>323.33</v>
      </c>
      <c r="F2898" s="114">
        <v>10.31</v>
      </c>
      <c r="G2898" s="114">
        <v>333.64</v>
      </c>
    </row>
    <row r="2899" spans="1:7" ht="26.25">
      <c r="A2899" s="112" t="s">
        <v>6610</v>
      </c>
      <c r="B2899" s="112"/>
      <c r="C2899" s="113" t="s">
        <v>2559</v>
      </c>
      <c r="D2899" s="112" t="s">
        <v>3</v>
      </c>
      <c r="E2899" s="114">
        <v>56.3</v>
      </c>
      <c r="F2899" s="114">
        <v>17.18</v>
      </c>
      <c r="G2899" s="114">
        <v>73.48</v>
      </c>
    </row>
    <row r="2900" spans="1:7" ht="26.25">
      <c r="A2900" s="112" t="s">
        <v>6611</v>
      </c>
      <c r="B2900" s="112"/>
      <c r="C2900" s="113" t="s">
        <v>2560</v>
      </c>
      <c r="D2900" s="112" t="s">
        <v>3</v>
      </c>
      <c r="E2900" s="114">
        <v>111.77</v>
      </c>
      <c r="F2900" s="114">
        <v>13.74</v>
      </c>
      <c r="G2900" s="114">
        <v>125.51</v>
      </c>
    </row>
    <row r="2901" spans="1:7" ht="26.25">
      <c r="A2901" s="112" t="s">
        <v>6612</v>
      </c>
      <c r="B2901" s="112"/>
      <c r="C2901" s="113" t="s">
        <v>2561</v>
      </c>
      <c r="D2901" s="112" t="s">
        <v>3</v>
      </c>
      <c r="E2901" s="114">
        <v>77.42</v>
      </c>
      <c r="F2901" s="114">
        <v>13.74</v>
      </c>
      <c r="G2901" s="114">
        <v>91.16</v>
      </c>
    </row>
    <row r="2902" spans="1:7" ht="26.25">
      <c r="A2902" s="112" t="s">
        <v>6613</v>
      </c>
      <c r="B2902" s="112"/>
      <c r="C2902" s="113" t="s">
        <v>2562</v>
      </c>
      <c r="D2902" s="112" t="s">
        <v>3</v>
      </c>
      <c r="E2902" s="114">
        <v>79.989999999999995</v>
      </c>
      <c r="F2902" s="114">
        <v>13.74</v>
      </c>
      <c r="G2902" s="114">
        <v>93.73</v>
      </c>
    </row>
    <row r="2903" spans="1:7" ht="26.25">
      <c r="A2903" s="112" t="s">
        <v>6614</v>
      </c>
      <c r="B2903" s="112"/>
      <c r="C2903" s="113" t="s">
        <v>2563</v>
      </c>
      <c r="D2903" s="112" t="s">
        <v>3</v>
      </c>
      <c r="E2903" s="114">
        <v>92.69</v>
      </c>
      <c r="F2903" s="114">
        <v>13.74</v>
      </c>
      <c r="G2903" s="114">
        <v>106.43</v>
      </c>
    </row>
    <row r="2904" spans="1:7" ht="39">
      <c r="A2904" s="112" t="s">
        <v>6615</v>
      </c>
      <c r="B2904" s="112"/>
      <c r="C2904" s="113" t="s">
        <v>2564</v>
      </c>
      <c r="D2904" s="112" t="s">
        <v>3</v>
      </c>
      <c r="E2904" s="114">
        <v>225.88</v>
      </c>
      <c r="F2904" s="114">
        <v>13.74</v>
      </c>
      <c r="G2904" s="114">
        <v>239.62</v>
      </c>
    </row>
    <row r="2905" spans="1:7" ht="39">
      <c r="A2905" s="112" t="s">
        <v>6616</v>
      </c>
      <c r="B2905" s="112"/>
      <c r="C2905" s="113" t="s">
        <v>2565</v>
      </c>
      <c r="D2905" s="112" t="s">
        <v>3</v>
      </c>
      <c r="E2905" s="114">
        <v>140.80000000000001</v>
      </c>
      <c r="F2905" s="114">
        <v>13.74</v>
      </c>
      <c r="G2905" s="114">
        <v>154.54</v>
      </c>
    </row>
    <row r="2906" spans="1:7" ht="26.25">
      <c r="A2906" s="112" t="s">
        <v>6617</v>
      </c>
      <c r="B2906" s="112"/>
      <c r="C2906" s="113" t="s">
        <v>2566</v>
      </c>
      <c r="D2906" s="112" t="s">
        <v>3</v>
      </c>
      <c r="E2906" s="114">
        <v>75.69</v>
      </c>
      <c r="F2906" s="114">
        <v>13.74</v>
      </c>
      <c r="G2906" s="114">
        <v>89.43</v>
      </c>
    </row>
    <row r="2907" spans="1:7" ht="26.25">
      <c r="A2907" s="112" t="s">
        <v>6618</v>
      </c>
      <c r="B2907" s="112"/>
      <c r="C2907" s="113" t="s">
        <v>2567</v>
      </c>
      <c r="D2907" s="112" t="s">
        <v>3</v>
      </c>
      <c r="E2907" s="114">
        <v>58.34</v>
      </c>
      <c r="F2907" s="114">
        <v>13.74</v>
      </c>
      <c r="G2907" s="114">
        <v>72.08</v>
      </c>
    </row>
    <row r="2908" spans="1:7" ht="26.25">
      <c r="A2908" s="112" t="s">
        <v>6619</v>
      </c>
      <c r="B2908" s="112"/>
      <c r="C2908" s="113" t="s">
        <v>2568</v>
      </c>
      <c r="D2908" s="112" t="s">
        <v>3</v>
      </c>
      <c r="E2908" s="114">
        <v>44.5</v>
      </c>
      <c r="F2908" s="114">
        <v>13.74</v>
      </c>
      <c r="G2908" s="114">
        <v>58.24</v>
      </c>
    </row>
    <row r="2909" spans="1:7" ht="26.25">
      <c r="A2909" s="112" t="s">
        <v>6620</v>
      </c>
      <c r="B2909" s="112"/>
      <c r="C2909" s="113" t="s">
        <v>2569</v>
      </c>
      <c r="D2909" s="112" t="s">
        <v>3</v>
      </c>
      <c r="E2909" s="114">
        <v>121.76</v>
      </c>
      <c r="F2909" s="114">
        <v>10.31</v>
      </c>
      <c r="G2909" s="114">
        <v>132.07</v>
      </c>
    </row>
    <row r="2910" spans="1:7" ht="26.25">
      <c r="A2910" s="112" t="s">
        <v>6621</v>
      </c>
      <c r="B2910" s="112"/>
      <c r="C2910" s="113" t="s">
        <v>2570</v>
      </c>
      <c r="D2910" s="112" t="s">
        <v>3</v>
      </c>
      <c r="E2910" s="114">
        <v>138.36000000000001</v>
      </c>
      <c r="F2910" s="114">
        <v>10.31</v>
      </c>
      <c r="G2910" s="114">
        <v>148.66999999999999</v>
      </c>
    </row>
    <row r="2911" spans="1:7" ht="26.25">
      <c r="A2911" s="112" t="s">
        <v>6622</v>
      </c>
      <c r="B2911" s="112"/>
      <c r="C2911" s="113" t="s">
        <v>2571</v>
      </c>
      <c r="D2911" s="112" t="s">
        <v>3</v>
      </c>
      <c r="E2911" s="114">
        <v>115.48</v>
      </c>
      <c r="F2911" s="114">
        <v>13.74</v>
      </c>
      <c r="G2911" s="114">
        <v>129.22</v>
      </c>
    </row>
    <row r="2912" spans="1:7" ht="26.25">
      <c r="A2912" s="112" t="s">
        <v>6623</v>
      </c>
      <c r="B2912" s="112"/>
      <c r="C2912" s="113" t="s">
        <v>2572</v>
      </c>
      <c r="D2912" s="112" t="s">
        <v>3</v>
      </c>
      <c r="E2912" s="114">
        <v>136.34</v>
      </c>
      <c r="F2912" s="114">
        <v>13.74</v>
      </c>
      <c r="G2912" s="114">
        <v>150.08000000000001</v>
      </c>
    </row>
    <row r="2913" spans="1:7" ht="26.25">
      <c r="A2913" s="112" t="s">
        <v>6624</v>
      </c>
      <c r="B2913" s="112"/>
      <c r="C2913" s="113" t="s">
        <v>2573</v>
      </c>
      <c r="D2913" s="112" t="s">
        <v>3</v>
      </c>
      <c r="E2913" s="114">
        <v>123.45</v>
      </c>
      <c r="F2913" s="114">
        <v>13.74</v>
      </c>
      <c r="G2913" s="114">
        <v>137.19</v>
      </c>
    </row>
    <row r="2914" spans="1:7" ht="26.25">
      <c r="A2914" s="112" t="s">
        <v>6625</v>
      </c>
      <c r="B2914" s="112"/>
      <c r="C2914" s="113" t="s">
        <v>2574</v>
      </c>
      <c r="D2914" s="112" t="s">
        <v>3</v>
      </c>
      <c r="E2914" s="114">
        <v>65.180000000000007</v>
      </c>
      <c r="F2914" s="114">
        <v>17.18</v>
      </c>
      <c r="G2914" s="114">
        <v>82.36</v>
      </c>
    </row>
    <row r="2915" spans="1:7" ht="26.25">
      <c r="A2915" s="112" t="s">
        <v>6626</v>
      </c>
      <c r="B2915" s="112"/>
      <c r="C2915" s="113" t="s">
        <v>2575</v>
      </c>
      <c r="D2915" s="112" t="s">
        <v>3</v>
      </c>
      <c r="E2915" s="114">
        <v>82.62</v>
      </c>
      <c r="F2915" s="114">
        <v>17.18</v>
      </c>
      <c r="G2915" s="114">
        <v>99.8</v>
      </c>
    </row>
    <row r="2916" spans="1:7" ht="26.25">
      <c r="A2916" s="112" t="s">
        <v>6627</v>
      </c>
      <c r="B2916" s="112"/>
      <c r="C2916" s="113" t="s">
        <v>2576</v>
      </c>
      <c r="D2916" s="112" t="s">
        <v>3</v>
      </c>
      <c r="E2916" s="114">
        <v>107.23</v>
      </c>
      <c r="F2916" s="114">
        <v>17.18</v>
      </c>
      <c r="G2916" s="114">
        <v>124.41</v>
      </c>
    </row>
    <row r="2917" spans="1:7" ht="26.25">
      <c r="A2917" s="112" t="s">
        <v>6628</v>
      </c>
      <c r="B2917" s="112"/>
      <c r="C2917" s="113" t="s">
        <v>3912</v>
      </c>
      <c r="D2917" s="112" t="s">
        <v>3</v>
      </c>
      <c r="E2917" s="114">
        <v>78.77</v>
      </c>
      <c r="F2917" s="114">
        <v>17.18</v>
      </c>
      <c r="G2917" s="114">
        <v>95.95</v>
      </c>
    </row>
    <row r="2918" spans="1:7" ht="26.25">
      <c r="A2918" s="112" t="s">
        <v>6629</v>
      </c>
      <c r="B2918" s="112"/>
      <c r="C2918" s="113" t="s">
        <v>2577</v>
      </c>
      <c r="D2918" s="112" t="s">
        <v>3</v>
      </c>
      <c r="E2918" s="114">
        <v>97.56</v>
      </c>
      <c r="F2918" s="114">
        <v>17.18</v>
      </c>
      <c r="G2918" s="114">
        <v>114.74</v>
      </c>
    </row>
    <row r="2919" spans="1:7" ht="26.25">
      <c r="A2919" s="112" t="s">
        <v>6630</v>
      </c>
      <c r="B2919" s="112"/>
      <c r="C2919" s="113" t="s">
        <v>2578</v>
      </c>
      <c r="D2919" s="112" t="s">
        <v>3</v>
      </c>
      <c r="E2919" s="114">
        <v>96.27</v>
      </c>
      <c r="F2919" s="114">
        <v>17.18</v>
      </c>
      <c r="G2919" s="114">
        <v>113.45</v>
      </c>
    </row>
    <row r="2920" spans="1:7" ht="26.25">
      <c r="A2920" s="112" t="s">
        <v>6631</v>
      </c>
      <c r="B2920" s="112"/>
      <c r="C2920" s="113" t="s">
        <v>2579</v>
      </c>
      <c r="D2920" s="112" t="s">
        <v>3</v>
      </c>
      <c r="E2920" s="114">
        <v>404.12</v>
      </c>
      <c r="F2920" s="114">
        <v>17.18</v>
      </c>
      <c r="G2920" s="114">
        <v>421.3</v>
      </c>
    </row>
    <row r="2921" spans="1:7" ht="26.25">
      <c r="A2921" s="112" t="s">
        <v>6632</v>
      </c>
      <c r="B2921" s="112"/>
      <c r="C2921" s="113" t="s">
        <v>2580</v>
      </c>
      <c r="D2921" s="112" t="s">
        <v>3</v>
      </c>
      <c r="E2921" s="114">
        <v>153.79</v>
      </c>
      <c r="F2921" s="114">
        <v>13.74</v>
      </c>
      <c r="G2921" s="114">
        <v>167.53</v>
      </c>
    </row>
    <row r="2922" spans="1:7" ht="26.25">
      <c r="A2922" s="112" t="s">
        <v>6633</v>
      </c>
      <c r="B2922" s="112"/>
      <c r="C2922" s="113" t="s">
        <v>2581</v>
      </c>
      <c r="D2922" s="112" t="s">
        <v>3</v>
      </c>
      <c r="E2922" s="114">
        <v>107.9</v>
      </c>
      <c r="F2922" s="114">
        <v>13.74</v>
      </c>
      <c r="G2922" s="114">
        <v>121.64</v>
      </c>
    </row>
    <row r="2923" spans="1:7" ht="26.25">
      <c r="A2923" s="112" t="s">
        <v>6634</v>
      </c>
      <c r="B2923" s="112"/>
      <c r="C2923" s="113" t="s">
        <v>2582</v>
      </c>
      <c r="D2923" s="112" t="s">
        <v>3</v>
      </c>
      <c r="E2923" s="114">
        <v>107.9</v>
      </c>
      <c r="F2923" s="114">
        <v>13.74</v>
      </c>
      <c r="G2923" s="114">
        <v>121.64</v>
      </c>
    </row>
    <row r="2924" spans="1:7" ht="26.25">
      <c r="A2924" s="112" t="s">
        <v>6635</v>
      </c>
      <c r="B2924" s="112"/>
      <c r="C2924" s="113" t="s">
        <v>2583</v>
      </c>
      <c r="D2924" s="112" t="s">
        <v>3</v>
      </c>
      <c r="E2924" s="114">
        <v>58.31</v>
      </c>
      <c r="F2924" s="114">
        <v>13.74</v>
      </c>
      <c r="G2924" s="114">
        <v>72.05</v>
      </c>
    </row>
    <row r="2925" spans="1:7" ht="39">
      <c r="A2925" s="112" t="s">
        <v>6636</v>
      </c>
      <c r="B2925" s="112"/>
      <c r="C2925" s="113" t="s">
        <v>2584</v>
      </c>
      <c r="D2925" s="112" t="s">
        <v>3</v>
      </c>
      <c r="E2925" s="114">
        <v>226.3</v>
      </c>
      <c r="F2925" s="114">
        <v>13.74</v>
      </c>
      <c r="G2925" s="114">
        <v>240.04</v>
      </c>
    </row>
    <row r="2926" spans="1:7" ht="26.25">
      <c r="A2926" s="112" t="s">
        <v>6637</v>
      </c>
      <c r="B2926" s="112"/>
      <c r="C2926" s="113" t="s">
        <v>2585</v>
      </c>
      <c r="D2926" s="112" t="s">
        <v>3</v>
      </c>
      <c r="E2926" s="114">
        <v>158.32</v>
      </c>
      <c r="F2926" s="114">
        <v>13.74</v>
      </c>
      <c r="G2926" s="114">
        <v>172.06</v>
      </c>
    </row>
    <row r="2927" spans="1:7" ht="26.25">
      <c r="A2927" s="112" t="s">
        <v>6638</v>
      </c>
      <c r="B2927" s="112"/>
      <c r="C2927" s="113" t="s">
        <v>2586</v>
      </c>
      <c r="D2927" s="112" t="s">
        <v>3</v>
      </c>
      <c r="E2927" s="114">
        <v>188.22</v>
      </c>
      <c r="F2927" s="114">
        <v>13.74</v>
      </c>
      <c r="G2927" s="114">
        <v>201.96</v>
      </c>
    </row>
    <row r="2928" spans="1:7" ht="26.25">
      <c r="A2928" s="112" t="s">
        <v>6639</v>
      </c>
      <c r="B2928" s="112"/>
      <c r="C2928" s="113" t="s">
        <v>2587</v>
      </c>
      <c r="D2928" s="112" t="s">
        <v>3</v>
      </c>
      <c r="E2928" s="114">
        <v>150.28</v>
      </c>
      <c r="F2928" s="114">
        <v>13.74</v>
      </c>
      <c r="G2928" s="114">
        <v>164.02</v>
      </c>
    </row>
    <row r="2929" spans="1:7">
      <c r="A2929" s="107" t="s">
        <v>6640</v>
      </c>
      <c r="B2929" s="108" t="s">
        <v>2588</v>
      </c>
      <c r="C2929" s="109"/>
      <c r="D2929" s="111"/>
      <c r="E2929" s="111"/>
      <c r="F2929" s="111"/>
      <c r="G2929" s="111"/>
    </row>
    <row r="2930" spans="1:7" ht="26.25">
      <c r="A2930" s="112" t="s">
        <v>6641</v>
      </c>
      <c r="B2930" s="112"/>
      <c r="C2930" s="113" t="s">
        <v>8234</v>
      </c>
      <c r="D2930" s="112" t="s">
        <v>3</v>
      </c>
      <c r="E2930" s="114">
        <v>36.880000000000003</v>
      </c>
      <c r="F2930" s="114">
        <v>10.31</v>
      </c>
      <c r="G2930" s="114">
        <v>47.19</v>
      </c>
    </row>
    <row r="2931" spans="1:7" ht="26.25">
      <c r="A2931" s="112" t="s">
        <v>6642</v>
      </c>
      <c r="B2931" s="112"/>
      <c r="C2931" s="113" t="s">
        <v>2589</v>
      </c>
      <c r="D2931" s="112" t="s">
        <v>3</v>
      </c>
      <c r="E2931" s="114">
        <v>106.58</v>
      </c>
      <c r="F2931" s="114">
        <v>10.31</v>
      </c>
      <c r="G2931" s="114">
        <v>116.89</v>
      </c>
    </row>
    <row r="2932" spans="1:7">
      <c r="A2932" s="107" t="s">
        <v>6643</v>
      </c>
      <c r="B2932" s="108" t="s">
        <v>2590</v>
      </c>
      <c r="C2932" s="109"/>
      <c r="D2932" s="111"/>
      <c r="E2932" s="111"/>
      <c r="F2932" s="111"/>
      <c r="G2932" s="111"/>
    </row>
    <row r="2933" spans="1:7" ht="26.25">
      <c r="A2933" s="112" t="s">
        <v>6644</v>
      </c>
      <c r="B2933" s="112"/>
      <c r="C2933" s="113" t="s">
        <v>2591</v>
      </c>
      <c r="D2933" s="112" t="s">
        <v>3</v>
      </c>
      <c r="E2933" s="114">
        <v>0.27</v>
      </c>
      <c r="F2933" s="114">
        <v>13.74</v>
      </c>
      <c r="G2933" s="114">
        <v>14.01</v>
      </c>
    </row>
    <row r="2934" spans="1:7" ht="26.25">
      <c r="A2934" s="112" t="s">
        <v>6645</v>
      </c>
      <c r="B2934" s="112"/>
      <c r="C2934" s="113" t="s">
        <v>2592</v>
      </c>
      <c r="D2934" s="112" t="s">
        <v>3</v>
      </c>
      <c r="E2934" s="114">
        <v>5.12</v>
      </c>
      <c r="F2934" s="114">
        <v>2.84</v>
      </c>
      <c r="G2934" s="114">
        <v>7.96</v>
      </c>
    </row>
    <row r="2935" spans="1:7">
      <c r="A2935" s="107" t="s">
        <v>6646</v>
      </c>
      <c r="B2935" s="108" t="s">
        <v>2593</v>
      </c>
      <c r="C2935" s="109"/>
      <c r="D2935" s="111"/>
      <c r="E2935" s="111"/>
      <c r="F2935" s="111"/>
      <c r="G2935" s="111"/>
    </row>
    <row r="2936" spans="1:7">
      <c r="A2936" s="112" t="s">
        <v>6647</v>
      </c>
      <c r="B2936" s="112"/>
      <c r="C2936" s="113" t="s">
        <v>2594</v>
      </c>
      <c r="D2936" s="112" t="s">
        <v>3</v>
      </c>
      <c r="E2936" s="114">
        <v>246.23</v>
      </c>
      <c r="F2936" s="114">
        <v>17.760000000000002</v>
      </c>
      <c r="G2936" s="114">
        <v>263.99</v>
      </c>
    </row>
    <row r="2937" spans="1:7">
      <c r="A2937" s="107" t="s">
        <v>6648</v>
      </c>
      <c r="B2937" s="108" t="s">
        <v>2595</v>
      </c>
      <c r="C2937" s="109"/>
      <c r="D2937" s="111"/>
      <c r="E2937" s="111"/>
      <c r="F2937" s="111"/>
      <c r="G2937" s="111"/>
    </row>
    <row r="2938" spans="1:7" ht="26.25">
      <c r="A2938" s="112" t="s">
        <v>6649</v>
      </c>
      <c r="B2938" s="112"/>
      <c r="C2938" s="113" t="s">
        <v>8676</v>
      </c>
      <c r="D2938" s="112" t="s">
        <v>3</v>
      </c>
      <c r="E2938" s="114">
        <v>545.34</v>
      </c>
      <c r="F2938" s="114">
        <v>13.74</v>
      </c>
      <c r="G2938" s="114">
        <v>559.08000000000004</v>
      </c>
    </row>
    <row r="2939" spans="1:7" ht="26.25">
      <c r="A2939" s="112" t="s">
        <v>8677</v>
      </c>
      <c r="B2939" s="112"/>
      <c r="C2939" s="113" t="s">
        <v>8678</v>
      </c>
      <c r="D2939" s="112" t="s">
        <v>3</v>
      </c>
      <c r="E2939" s="114">
        <v>417.61</v>
      </c>
      <c r="F2939" s="114">
        <v>13.74</v>
      </c>
      <c r="G2939" s="114">
        <v>431.35</v>
      </c>
    </row>
    <row r="2940" spans="1:7" ht="26.25">
      <c r="A2940" s="112" t="s">
        <v>6650</v>
      </c>
      <c r="B2940" s="112"/>
      <c r="C2940" s="113" t="s">
        <v>3913</v>
      </c>
      <c r="D2940" s="112" t="s">
        <v>3</v>
      </c>
      <c r="E2940" s="114">
        <v>432.3</v>
      </c>
      <c r="F2940" s="114">
        <v>13.74</v>
      </c>
      <c r="G2940" s="114">
        <v>446.04</v>
      </c>
    </row>
    <row r="2941" spans="1:7" ht="26.25">
      <c r="A2941" s="112" t="s">
        <v>8679</v>
      </c>
      <c r="B2941" s="112"/>
      <c r="C2941" s="113" t="s">
        <v>8680</v>
      </c>
      <c r="D2941" s="112" t="s">
        <v>3</v>
      </c>
      <c r="E2941" s="114">
        <v>335</v>
      </c>
      <c r="F2941" s="114">
        <v>10.31</v>
      </c>
      <c r="G2941" s="114">
        <v>345.31</v>
      </c>
    </row>
    <row r="2942" spans="1:7" ht="26.25">
      <c r="A2942" s="112" t="s">
        <v>8681</v>
      </c>
      <c r="B2942" s="112"/>
      <c r="C2942" s="113" t="s">
        <v>8682</v>
      </c>
      <c r="D2942" s="112" t="s">
        <v>3</v>
      </c>
      <c r="E2942" s="114">
        <v>662.83</v>
      </c>
      <c r="F2942" s="114">
        <v>13.74</v>
      </c>
      <c r="G2942" s="114">
        <v>676.57</v>
      </c>
    </row>
    <row r="2943" spans="1:7" ht="26.25">
      <c r="A2943" s="112" t="s">
        <v>6651</v>
      </c>
      <c r="B2943" s="112"/>
      <c r="C2943" s="113" t="s">
        <v>3914</v>
      </c>
      <c r="D2943" s="112" t="s">
        <v>3</v>
      </c>
      <c r="E2943" s="114">
        <v>474.49</v>
      </c>
      <c r="F2943" s="114">
        <v>13.74</v>
      </c>
      <c r="G2943" s="114">
        <v>488.23</v>
      </c>
    </row>
    <row r="2944" spans="1:7" ht="26.25">
      <c r="A2944" s="112" t="s">
        <v>8683</v>
      </c>
      <c r="B2944" s="112"/>
      <c r="C2944" s="113" t="s">
        <v>8684</v>
      </c>
      <c r="D2944" s="112" t="s">
        <v>3</v>
      </c>
      <c r="E2944" s="114">
        <v>298.27999999999997</v>
      </c>
      <c r="F2944" s="114">
        <v>10.31</v>
      </c>
      <c r="G2944" s="114">
        <v>308.58999999999997</v>
      </c>
    </row>
    <row r="2945" spans="1:7" ht="26.25">
      <c r="A2945" s="112" t="s">
        <v>6652</v>
      </c>
      <c r="B2945" s="112"/>
      <c r="C2945" s="113" t="s">
        <v>3915</v>
      </c>
      <c r="D2945" s="112" t="s">
        <v>3</v>
      </c>
      <c r="E2945" s="114">
        <v>236.35</v>
      </c>
      <c r="F2945" s="114">
        <v>13.74</v>
      </c>
      <c r="G2945" s="114">
        <v>250.09</v>
      </c>
    </row>
    <row r="2946" spans="1:7" ht="26.25">
      <c r="A2946" s="112" t="s">
        <v>8685</v>
      </c>
      <c r="B2946" s="112"/>
      <c r="C2946" s="113" t="s">
        <v>8686</v>
      </c>
      <c r="D2946" s="112" t="s">
        <v>3</v>
      </c>
      <c r="E2946" s="114">
        <v>333.88</v>
      </c>
      <c r="F2946" s="114">
        <v>10.31</v>
      </c>
      <c r="G2946" s="114">
        <v>344.19</v>
      </c>
    </row>
    <row r="2947" spans="1:7" ht="26.25">
      <c r="A2947" s="112" t="s">
        <v>8687</v>
      </c>
      <c r="B2947" s="112"/>
      <c r="C2947" s="113" t="s">
        <v>8688</v>
      </c>
      <c r="D2947" s="112" t="s">
        <v>3</v>
      </c>
      <c r="E2947" s="114">
        <v>751.22</v>
      </c>
      <c r="F2947" s="114">
        <v>10.31</v>
      </c>
      <c r="G2947" s="114">
        <v>761.53</v>
      </c>
    </row>
    <row r="2948" spans="1:7">
      <c r="A2948" s="3" t="s">
        <v>2596</v>
      </c>
      <c r="B2948" s="3" t="s">
        <v>2597</v>
      </c>
      <c r="C2948" s="105"/>
      <c r="D2948" s="4"/>
      <c r="E2948" s="4"/>
      <c r="F2948" s="4"/>
      <c r="G2948" s="4"/>
    </row>
    <row r="2949" spans="1:7">
      <c r="A2949" s="107" t="s">
        <v>6653</v>
      </c>
      <c r="B2949" s="108" t="s">
        <v>2598</v>
      </c>
      <c r="C2949" s="109"/>
      <c r="D2949" s="111"/>
      <c r="E2949" s="111"/>
      <c r="F2949" s="111"/>
      <c r="G2949" s="111"/>
    </row>
    <row r="2950" spans="1:7">
      <c r="A2950" s="112" t="s">
        <v>6654</v>
      </c>
      <c r="B2950" s="112"/>
      <c r="C2950" s="113" t="s">
        <v>2599</v>
      </c>
      <c r="D2950" s="112" t="s">
        <v>3</v>
      </c>
      <c r="E2950" s="114">
        <v>43.2</v>
      </c>
      <c r="F2950" s="114">
        <v>8.58</v>
      </c>
      <c r="G2950" s="114">
        <v>51.78</v>
      </c>
    </row>
    <row r="2951" spans="1:7">
      <c r="A2951" s="112" t="s">
        <v>6655</v>
      </c>
      <c r="B2951" s="112"/>
      <c r="C2951" s="113" t="s">
        <v>2600</v>
      </c>
      <c r="D2951" s="112" t="s">
        <v>3</v>
      </c>
      <c r="E2951" s="114">
        <v>47.1</v>
      </c>
      <c r="F2951" s="114">
        <v>8.58</v>
      </c>
      <c r="G2951" s="114">
        <v>55.68</v>
      </c>
    </row>
    <row r="2952" spans="1:7">
      <c r="A2952" s="112" t="s">
        <v>6656</v>
      </c>
      <c r="B2952" s="112"/>
      <c r="C2952" s="113" t="s">
        <v>2602</v>
      </c>
      <c r="D2952" s="112" t="s">
        <v>3</v>
      </c>
      <c r="E2952" s="114">
        <v>30.2</v>
      </c>
      <c r="F2952" s="114">
        <v>8.58</v>
      </c>
      <c r="G2952" s="114">
        <v>38.78</v>
      </c>
    </row>
    <row r="2953" spans="1:7">
      <c r="A2953" s="112" t="s">
        <v>6657</v>
      </c>
      <c r="B2953" s="112"/>
      <c r="C2953" s="113" t="s">
        <v>2603</v>
      </c>
      <c r="D2953" s="112" t="s">
        <v>3</v>
      </c>
      <c r="E2953" s="114">
        <v>23.84</v>
      </c>
      <c r="F2953" s="114">
        <v>8.58</v>
      </c>
      <c r="G2953" s="114">
        <v>32.42</v>
      </c>
    </row>
    <row r="2954" spans="1:7">
      <c r="A2954" s="112" t="s">
        <v>8235</v>
      </c>
      <c r="B2954" s="112"/>
      <c r="C2954" s="113" t="s">
        <v>8236</v>
      </c>
      <c r="D2954" s="112" t="s">
        <v>3</v>
      </c>
      <c r="E2954" s="114">
        <v>3.69</v>
      </c>
      <c r="F2954" s="114">
        <v>8.58</v>
      </c>
      <c r="G2954" s="114">
        <v>12.27</v>
      </c>
    </row>
    <row r="2955" spans="1:7">
      <c r="A2955" s="112" t="s">
        <v>6658</v>
      </c>
      <c r="B2955" s="112"/>
      <c r="C2955" s="113" t="s">
        <v>2604</v>
      </c>
      <c r="D2955" s="112" t="s">
        <v>3</v>
      </c>
      <c r="E2955" s="114">
        <v>6.12</v>
      </c>
      <c r="F2955" s="114">
        <v>8.58</v>
      </c>
      <c r="G2955" s="114">
        <v>14.7</v>
      </c>
    </row>
    <row r="2956" spans="1:7">
      <c r="A2956" s="112" t="s">
        <v>8237</v>
      </c>
      <c r="B2956" s="112"/>
      <c r="C2956" s="113" t="s">
        <v>8238</v>
      </c>
      <c r="D2956" s="112" t="s">
        <v>3</v>
      </c>
      <c r="E2956" s="114">
        <v>5.56</v>
      </c>
      <c r="F2956" s="114">
        <v>8.58</v>
      </c>
      <c r="G2956" s="114">
        <v>14.14</v>
      </c>
    </row>
    <row r="2957" spans="1:7">
      <c r="A2957" s="112" t="s">
        <v>8239</v>
      </c>
      <c r="B2957" s="112"/>
      <c r="C2957" s="113" t="s">
        <v>2601</v>
      </c>
      <c r="D2957" s="112" t="s">
        <v>3</v>
      </c>
      <c r="E2957" s="114">
        <v>7.36</v>
      </c>
      <c r="F2957" s="114">
        <v>8.58</v>
      </c>
      <c r="G2957" s="114">
        <v>15.94</v>
      </c>
    </row>
    <row r="2958" spans="1:7">
      <c r="A2958" s="107" t="s">
        <v>6659</v>
      </c>
      <c r="B2958" s="108" t="s">
        <v>2605</v>
      </c>
      <c r="C2958" s="109"/>
      <c r="D2958" s="111"/>
      <c r="E2958" s="111"/>
      <c r="F2958" s="111"/>
      <c r="G2958" s="111"/>
    </row>
    <row r="2959" spans="1:7">
      <c r="A2959" s="112" t="s">
        <v>6660</v>
      </c>
      <c r="B2959" s="112"/>
      <c r="C2959" s="113" t="s">
        <v>2606</v>
      </c>
      <c r="D2959" s="112" t="s">
        <v>3</v>
      </c>
      <c r="E2959" s="114">
        <v>3.05</v>
      </c>
      <c r="F2959" s="114">
        <v>8.58</v>
      </c>
      <c r="G2959" s="114">
        <v>11.63</v>
      </c>
    </row>
    <row r="2960" spans="1:7">
      <c r="A2960" s="112" t="s">
        <v>6661</v>
      </c>
      <c r="B2960" s="112"/>
      <c r="C2960" s="113" t="s">
        <v>2607</v>
      </c>
      <c r="D2960" s="112" t="s">
        <v>3</v>
      </c>
      <c r="E2960" s="114">
        <v>8.6</v>
      </c>
      <c r="F2960" s="114">
        <v>8.58</v>
      </c>
      <c r="G2960" s="114">
        <v>17.18</v>
      </c>
    </row>
    <row r="2961" spans="1:7">
      <c r="A2961" s="112" t="s">
        <v>6662</v>
      </c>
      <c r="B2961" s="112"/>
      <c r="C2961" s="113" t="s">
        <v>2608</v>
      </c>
      <c r="D2961" s="112" t="s">
        <v>3</v>
      </c>
      <c r="E2961" s="114">
        <v>4.4000000000000004</v>
      </c>
      <c r="F2961" s="114">
        <v>8.58</v>
      </c>
      <c r="G2961" s="114">
        <v>12.98</v>
      </c>
    </row>
    <row r="2962" spans="1:7">
      <c r="A2962" s="112" t="s">
        <v>6663</v>
      </c>
      <c r="B2962" s="112"/>
      <c r="C2962" s="113" t="s">
        <v>2609</v>
      </c>
      <c r="D2962" s="112" t="s">
        <v>3</v>
      </c>
      <c r="E2962" s="114">
        <v>3.06</v>
      </c>
      <c r="F2962" s="114">
        <v>8.58</v>
      </c>
      <c r="G2962" s="114">
        <v>11.64</v>
      </c>
    </row>
    <row r="2963" spans="1:7">
      <c r="A2963" s="112" t="s">
        <v>6664</v>
      </c>
      <c r="B2963" s="112"/>
      <c r="C2963" s="113" t="s">
        <v>2610</v>
      </c>
      <c r="D2963" s="112" t="s">
        <v>3</v>
      </c>
      <c r="E2963" s="114">
        <v>3.97</v>
      </c>
      <c r="F2963" s="114">
        <v>8.58</v>
      </c>
      <c r="G2963" s="114">
        <v>12.55</v>
      </c>
    </row>
    <row r="2964" spans="1:7">
      <c r="A2964" s="112" t="s">
        <v>6665</v>
      </c>
      <c r="B2964" s="112"/>
      <c r="C2964" s="113" t="s">
        <v>2611</v>
      </c>
      <c r="D2964" s="112" t="s">
        <v>3</v>
      </c>
      <c r="E2964" s="114">
        <v>4.3099999999999996</v>
      </c>
      <c r="F2964" s="114">
        <v>8.58</v>
      </c>
      <c r="G2964" s="114">
        <v>12.89</v>
      </c>
    </row>
    <row r="2965" spans="1:7">
      <c r="A2965" s="112" t="s">
        <v>6666</v>
      </c>
      <c r="B2965" s="112"/>
      <c r="C2965" s="113" t="s">
        <v>2612</v>
      </c>
      <c r="D2965" s="112" t="s">
        <v>3</v>
      </c>
      <c r="E2965" s="114">
        <v>7.95</v>
      </c>
      <c r="F2965" s="114">
        <v>8.58</v>
      </c>
      <c r="G2965" s="114">
        <v>16.53</v>
      </c>
    </row>
    <row r="2966" spans="1:7">
      <c r="A2966" s="112" t="s">
        <v>6667</v>
      </c>
      <c r="B2966" s="112"/>
      <c r="C2966" s="113" t="s">
        <v>2613</v>
      </c>
      <c r="D2966" s="112" t="s">
        <v>3</v>
      </c>
      <c r="E2966" s="114">
        <v>10.44</v>
      </c>
      <c r="F2966" s="114">
        <v>8.58</v>
      </c>
      <c r="G2966" s="114">
        <v>19.02</v>
      </c>
    </row>
    <row r="2967" spans="1:7">
      <c r="A2967" s="112" t="s">
        <v>6668</v>
      </c>
      <c r="B2967" s="112"/>
      <c r="C2967" s="113" t="s">
        <v>2614</v>
      </c>
      <c r="D2967" s="112" t="s">
        <v>3</v>
      </c>
      <c r="E2967" s="114">
        <v>4.6399999999999997</v>
      </c>
      <c r="F2967" s="114">
        <v>8.58</v>
      </c>
      <c r="G2967" s="114">
        <v>13.22</v>
      </c>
    </row>
    <row r="2968" spans="1:7">
      <c r="A2968" s="107" t="s">
        <v>6669</v>
      </c>
      <c r="B2968" s="108" t="s">
        <v>2615</v>
      </c>
      <c r="C2968" s="109"/>
      <c r="D2968" s="111"/>
      <c r="E2968" s="111"/>
      <c r="F2968" s="111"/>
      <c r="G2968" s="111"/>
    </row>
    <row r="2969" spans="1:7">
      <c r="A2969" s="112" t="s">
        <v>6670</v>
      </c>
      <c r="B2969" s="112"/>
      <c r="C2969" s="113" t="s">
        <v>2616</v>
      </c>
      <c r="D2969" s="112" t="s">
        <v>3</v>
      </c>
      <c r="E2969" s="114">
        <v>6.34</v>
      </c>
      <c r="F2969" s="114">
        <v>8.58</v>
      </c>
      <c r="G2969" s="114">
        <v>14.92</v>
      </c>
    </row>
    <row r="2970" spans="1:7">
      <c r="A2970" s="112" t="s">
        <v>6671</v>
      </c>
      <c r="B2970" s="112"/>
      <c r="C2970" s="113" t="s">
        <v>2617</v>
      </c>
      <c r="D2970" s="112" t="s">
        <v>3</v>
      </c>
      <c r="E2970" s="114">
        <v>8.98</v>
      </c>
      <c r="F2970" s="114">
        <v>8.58</v>
      </c>
      <c r="G2970" s="114">
        <v>17.559999999999999</v>
      </c>
    </row>
    <row r="2971" spans="1:7">
      <c r="A2971" s="112" t="s">
        <v>6672</v>
      </c>
      <c r="B2971" s="112"/>
      <c r="C2971" s="113" t="s">
        <v>2618</v>
      </c>
      <c r="D2971" s="112" t="s">
        <v>3</v>
      </c>
      <c r="E2971" s="114">
        <v>7.75</v>
      </c>
      <c r="F2971" s="114">
        <v>8.58</v>
      </c>
      <c r="G2971" s="114">
        <v>16.329999999999998</v>
      </c>
    </row>
    <row r="2972" spans="1:7">
      <c r="A2972" s="112" t="s">
        <v>6673</v>
      </c>
      <c r="B2972" s="112"/>
      <c r="C2972" s="113" t="s">
        <v>2619</v>
      </c>
      <c r="D2972" s="112" t="s">
        <v>3</v>
      </c>
      <c r="E2972" s="114">
        <v>10.55</v>
      </c>
      <c r="F2972" s="114">
        <v>8.58</v>
      </c>
      <c r="G2972" s="114">
        <v>19.13</v>
      </c>
    </row>
    <row r="2973" spans="1:7">
      <c r="A2973" s="107" t="s">
        <v>6674</v>
      </c>
      <c r="B2973" s="108" t="s">
        <v>2620</v>
      </c>
      <c r="C2973" s="109"/>
      <c r="D2973" s="111"/>
      <c r="E2973" s="111"/>
      <c r="F2973" s="111"/>
      <c r="G2973" s="111"/>
    </row>
    <row r="2974" spans="1:7">
      <c r="A2974" s="112" t="s">
        <v>6675</v>
      </c>
      <c r="B2974" s="112"/>
      <c r="C2974" s="113" t="s">
        <v>2621</v>
      </c>
      <c r="D2974" s="112" t="s">
        <v>3</v>
      </c>
      <c r="E2974" s="114">
        <v>6.1</v>
      </c>
      <c r="F2974" s="114">
        <v>8.58</v>
      </c>
      <c r="G2974" s="114">
        <v>14.68</v>
      </c>
    </row>
    <row r="2975" spans="1:7">
      <c r="A2975" s="112" t="s">
        <v>6676</v>
      </c>
      <c r="B2975" s="112"/>
      <c r="C2975" s="113" t="s">
        <v>2622</v>
      </c>
      <c r="D2975" s="112" t="s">
        <v>3</v>
      </c>
      <c r="E2975" s="114">
        <v>4.8</v>
      </c>
      <c r="F2975" s="114">
        <v>8.58</v>
      </c>
      <c r="G2975" s="114">
        <v>13.38</v>
      </c>
    </row>
    <row r="2976" spans="1:7">
      <c r="A2976" s="112" t="s">
        <v>6677</v>
      </c>
      <c r="B2976" s="112"/>
      <c r="C2976" s="113" t="s">
        <v>2623</v>
      </c>
      <c r="D2976" s="112" t="s">
        <v>3</v>
      </c>
      <c r="E2976" s="114">
        <v>36.51</v>
      </c>
      <c r="F2976" s="114">
        <v>8.58</v>
      </c>
      <c r="G2976" s="114">
        <v>45.09</v>
      </c>
    </row>
    <row r="2977" spans="1:7">
      <c r="A2977" s="112" t="s">
        <v>6678</v>
      </c>
      <c r="B2977" s="112"/>
      <c r="C2977" s="113" t="s">
        <v>2624</v>
      </c>
      <c r="D2977" s="112" t="s">
        <v>3</v>
      </c>
      <c r="E2977" s="114">
        <v>82.55</v>
      </c>
      <c r="F2977" s="114">
        <v>10.31</v>
      </c>
      <c r="G2977" s="114">
        <v>92.86</v>
      </c>
    </row>
    <row r="2978" spans="1:7">
      <c r="A2978" s="112" t="s">
        <v>6679</v>
      </c>
      <c r="B2978" s="112"/>
      <c r="C2978" s="113" t="s">
        <v>2625</v>
      </c>
      <c r="D2978" s="112" t="s">
        <v>3</v>
      </c>
      <c r="E2978" s="114">
        <v>73.209999999999994</v>
      </c>
      <c r="F2978" s="114">
        <v>10.31</v>
      </c>
      <c r="G2978" s="114">
        <v>83.52</v>
      </c>
    </row>
    <row r="2979" spans="1:7">
      <c r="A2979" s="112" t="s">
        <v>6680</v>
      </c>
      <c r="B2979" s="112"/>
      <c r="C2979" s="113" t="s">
        <v>2626</v>
      </c>
      <c r="D2979" s="112" t="s">
        <v>50</v>
      </c>
      <c r="E2979" s="114">
        <v>34.950000000000003</v>
      </c>
      <c r="F2979" s="114">
        <v>10.31</v>
      </c>
      <c r="G2979" s="114">
        <v>45.26</v>
      </c>
    </row>
    <row r="2980" spans="1:7">
      <c r="A2980" s="112" t="s">
        <v>6681</v>
      </c>
      <c r="B2980" s="112"/>
      <c r="C2980" s="113" t="s">
        <v>2627</v>
      </c>
      <c r="D2980" s="112" t="s">
        <v>3</v>
      </c>
      <c r="E2980" s="114">
        <v>9.6</v>
      </c>
      <c r="F2980" s="114">
        <v>8.58</v>
      </c>
      <c r="G2980" s="114">
        <v>18.18</v>
      </c>
    </row>
    <row r="2981" spans="1:7">
      <c r="A2981" s="112" t="s">
        <v>6682</v>
      </c>
      <c r="B2981" s="112"/>
      <c r="C2981" s="113" t="s">
        <v>2628</v>
      </c>
      <c r="D2981" s="112" t="s">
        <v>3</v>
      </c>
      <c r="E2981" s="114">
        <v>20.57</v>
      </c>
      <c r="F2981" s="114">
        <v>8.58</v>
      </c>
      <c r="G2981" s="114">
        <v>29.15</v>
      </c>
    </row>
    <row r="2982" spans="1:7">
      <c r="A2982" s="107" t="s">
        <v>6683</v>
      </c>
      <c r="B2982" s="108" t="s">
        <v>2629</v>
      </c>
      <c r="C2982" s="109"/>
      <c r="D2982" s="111"/>
      <c r="E2982" s="111"/>
      <c r="F2982" s="111"/>
      <c r="G2982" s="111"/>
    </row>
    <row r="2983" spans="1:7">
      <c r="A2983" s="112" t="s">
        <v>6684</v>
      </c>
      <c r="B2983" s="112"/>
      <c r="C2983" s="113" t="s">
        <v>2630</v>
      </c>
      <c r="D2983" s="112" t="s">
        <v>3</v>
      </c>
      <c r="E2983" s="114">
        <v>22.3</v>
      </c>
      <c r="F2983" s="114">
        <v>8.58</v>
      </c>
      <c r="G2983" s="114">
        <v>30.88</v>
      </c>
    </row>
    <row r="2984" spans="1:7">
      <c r="A2984" s="112" t="s">
        <v>6685</v>
      </c>
      <c r="B2984" s="112"/>
      <c r="C2984" s="113" t="s">
        <v>2631</v>
      </c>
      <c r="D2984" s="112" t="s">
        <v>3</v>
      </c>
      <c r="E2984" s="114">
        <v>7.31</v>
      </c>
      <c r="F2984" s="114">
        <v>8.58</v>
      </c>
      <c r="G2984" s="114">
        <v>15.89</v>
      </c>
    </row>
    <row r="2985" spans="1:7">
      <c r="A2985" s="112" t="s">
        <v>6686</v>
      </c>
      <c r="B2985" s="112"/>
      <c r="C2985" s="113" t="s">
        <v>2632</v>
      </c>
      <c r="D2985" s="112" t="s">
        <v>3</v>
      </c>
      <c r="E2985" s="114">
        <v>43.62</v>
      </c>
      <c r="F2985" s="114">
        <v>8.58</v>
      </c>
      <c r="G2985" s="114">
        <v>52.2</v>
      </c>
    </row>
    <row r="2986" spans="1:7">
      <c r="A2986" s="112" t="s">
        <v>6687</v>
      </c>
      <c r="B2986" s="112"/>
      <c r="C2986" s="113" t="s">
        <v>2633</v>
      </c>
      <c r="D2986" s="112" t="s">
        <v>3</v>
      </c>
      <c r="E2986" s="114">
        <v>33.32</v>
      </c>
      <c r="F2986" s="114">
        <v>8.58</v>
      </c>
      <c r="G2986" s="114">
        <v>41.9</v>
      </c>
    </row>
    <row r="2987" spans="1:7">
      <c r="A2987" s="112" t="s">
        <v>6688</v>
      </c>
      <c r="B2987" s="112"/>
      <c r="C2987" s="113" t="s">
        <v>2634</v>
      </c>
      <c r="D2987" s="112" t="s">
        <v>3</v>
      </c>
      <c r="E2987" s="114">
        <v>68.34</v>
      </c>
      <c r="F2987" s="114">
        <v>8.58</v>
      </c>
      <c r="G2987" s="114">
        <v>76.92</v>
      </c>
    </row>
    <row r="2988" spans="1:7">
      <c r="A2988" s="112" t="s">
        <v>6689</v>
      </c>
      <c r="B2988" s="112"/>
      <c r="C2988" s="113" t="s">
        <v>2635</v>
      </c>
      <c r="D2988" s="112" t="s">
        <v>3</v>
      </c>
      <c r="E2988" s="114">
        <v>11.33</v>
      </c>
      <c r="F2988" s="114">
        <v>34.340000000000003</v>
      </c>
      <c r="G2988" s="114">
        <v>45.67</v>
      </c>
    </row>
    <row r="2989" spans="1:7">
      <c r="A2989" s="112" t="s">
        <v>6690</v>
      </c>
      <c r="B2989" s="112"/>
      <c r="C2989" s="113" t="s">
        <v>2636</v>
      </c>
      <c r="D2989" s="112" t="s">
        <v>3</v>
      </c>
      <c r="E2989" s="114">
        <v>11.07</v>
      </c>
      <c r="F2989" s="114">
        <v>3.44</v>
      </c>
      <c r="G2989" s="114">
        <v>14.51</v>
      </c>
    </row>
    <row r="2990" spans="1:7">
      <c r="A2990" s="112" t="s">
        <v>6691</v>
      </c>
      <c r="B2990" s="112"/>
      <c r="C2990" s="113" t="s">
        <v>2637</v>
      </c>
      <c r="D2990" s="112" t="s">
        <v>3</v>
      </c>
      <c r="E2990" s="114">
        <v>14.78</v>
      </c>
      <c r="F2990" s="114">
        <v>3.44</v>
      </c>
      <c r="G2990" s="114">
        <v>18.22</v>
      </c>
    </row>
    <row r="2991" spans="1:7">
      <c r="A2991" s="112" t="s">
        <v>6692</v>
      </c>
      <c r="B2991" s="112"/>
      <c r="C2991" s="113" t="s">
        <v>2638</v>
      </c>
      <c r="D2991" s="112" t="s">
        <v>3</v>
      </c>
      <c r="E2991" s="114">
        <v>3.32</v>
      </c>
      <c r="F2991" s="114">
        <v>3.44</v>
      </c>
      <c r="G2991" s="114">
        <v>6.76</v>
      </c>
    </row>
    <row r="2992" spans="1:7">
      <c r="A2992" s="112" t="s">
        <v>6693</v>
      </c>
      <c r="B2992" s="112"/>
      <c r="C2992" s="113" t="s">
        <v>2639</v>
      </c>
      <c r="D2992" s="112" t="s">
        <v>3</v>
      </c>
      <c r="E2992" s="114">
        <v>2.33</v>
      </c>
      <c r="F2992" s="114">
        <v>3.44</v>
      </c>
      <c r="G2992" s="114">
        <v>5.77</v>
      </c>
    </row>
    <row r="2993" spans="1:7">
      <c r="A2993" s="112" t="s">
        <v>6694</v>
      </c>
      <c r="B2993" s="112"/>
      <c r="C2993" s="113" t="s">
        <v>2640</v>
      </c>
      <c r="D2993" s="112" t="s">
        <v>50</v>
      </c>
      <c r="E2993" s="114">
        <v>6.38</v>
      </c>
      <c r="F2993" s="114">
        <v>13.74</v>
      </c>
      <c r="G2993" s="114">
        <v>20.12</v>
      </c>
    </row>
    <row r="2994" spans="1:7">
      <c r="A2994" s="112" t="s">
        <v>6695</v>
      </c>
      <c r="B2994" s="112"/>
      <c r="C2994" s="113" t="s">
        <v>2641</v>
      </c>
      <c r="D2994" s="112" t="s">
        <v>3</v>
      </c>
      <c r="E2994" s="114">
        <v>12.89</v>
      </c>
      <c r="F2994" s="114">
        <v>8.58</v>
      </c>
      <c r="G2994" s="114">
        <v>21.47</v>
      </c>
    </row>
    <row r="2995" spans="1:7">
      <c r="A2995" s="112" t="s">
        <v>6696</v>
      </c>
      <c r="B2995" s="112"/>
      <c r="C2995" s="113" t="s">
        <v>2642</v>
      </c>
      <c r="D2995" s="112" t="s">
        <v>3</v>
      </c>
      <c r="E2995" s="114">
        <v>91.4</v>
      </c>
      <c r="F2995" s="114">
        <v>17.18</v>
      </c>
      <c r="G2995" s="114">
        <v>108.58</v>
      </c>
    </row>
    <row r="2996" spans="1:7">
      <c r="A2996" s="112" t="s">
        <v>6697</v>
      </c>
      <c r="B2996" s="112"/>
      <c r="C2996" s="113" t="s">
        <v>2643</v>
      </c>
      <c r="D2996" s="112" t="s">
        <v>3</v>
      </c>
      <c r="E2996" s="114">
        <v>53.61</v>
      </c>
      <c r="F2996" s="114">
        <v>17.18</v>
      </c>
      <c r="G2996" s="114">
        <v>70.790000000000006</v>
      </c>
    </row>
    <row r="2997" spans="1:7">
      <c r="A2997" s="112" t="s">
        <v>6698</v>
      </c>
      <c r="B2997" s="112"/>
      <c r="C2997" s="113" t="s">
        <v>2644</v>
      </c>
      <c r="D2997" s="112" t="s">
        <v>3</v>
      </c>
      <c r="E2997" s="114">
        <v>67.290000000000006</v>
      </c>
      <c r="F2997" s="114">
        <v>17.18</v>
      </c>
      <c r="G2997" s="114">
        <v>84.47</v>
      </c>
    </row>
    <row r="2998" spans="1:7">
      <c r="A2998" s="112" t="s">
        <v>6699</v>
      </c>
      <c r="B2998" s="112"/>
      <c r="C2998" s="113" t="s">
        <v>2645</v>
      </c>
      <c r="D2998" s="112" t="s">
        <v>3</v>
      </c>
      <c r="E2998" s="114">
        <v>26.63</v>
      </c>
      <c r="F2998" s="114">
        <v>8.58</v>
      </c>
      <c r="G2998" s="114">
        <v>35.21</v>
      </c>
    </row>
    <row r="2999" spans="1:7">
      <c r="A2999" s="112" t="s">
        <v>6700</v>
      </c>
      <c r="B2999" s="112"/>
      <c r="C2999" s="113" t="s">
        <v>2646</v>
      </c>
      <c r="D2999" s="112" t="s">
        <v>3</v>
      </c>
      <c r="E2999" s="114">
        <v>1.9</v>
      </c>
      <c r="F2999" s="114">
        <v>6.87</v>
      </c>
      <c r="G2999" s="114">
        <v>8.77</v>
      </c>
    </row>
    <row r="3000" spans="1:7">
      <c r="A3000" s="112" t="s">
        <v>6701</v>
      </c>
      <c r="B3000" s="112"/>
      <c r="C3000" s="113" t="s">
        <v>2647</v>
      </c>
      <c r="D3000" s="112" t="s">
        <v>3</v>
      </c>
      <c r="E3000" s="114">
        <v>5.33</v>
      </c>
      <c r="F3000" s="114">
        <v>8.58</v>
      </c>
      <c r="G3000" s="114">
        <v>13.91</v>
      </c>
    </row>
    <row r="3001" spans="1:7" ht="26.25">
      <c r="A3001" s="112" t="s">
        <v>6702</v>
      </c>
      <c r="B3001" s="112"/>
      <c r="C3001" s="113" t="s">
        <v>2648</v>
      </c>
      <c r="D3001" s="112" t="s">
        <v>50</v>
      </c>
      <c r="E3001" s="114">
        <v>9.57</v>
      </c>
      <c r="F3001" s="114">
        <v>17.18</v>
      </c>
      <c r="G3001" s="114">
        <v>26.75</v>
      </c>
    </row>
    <row r="3002" spans="1:7">
      <c r="A3002" s="112" t="s">
        <v>6703</v>
      </c>
      <c r="B3002" s="112"/>
      <c r="C3002" s="113" t="s">
        <v>2649</v>
      </c>
      <c r="D3002" s="112" t="s">
        <v>3</v>
      </c>
      <c r="E3002" s="114">
        <v>5.36</v>
      </c>
      <c r="F3002" s="114">
        <v>8.58</v>
      </c>
      <c r="G3002" s="114">
        <v>13.94</v>
      </c>
    </row>
    <row r="3003" spans="1:7" ht="26.25">
      <c r="A3003" s="112" t="s">
        <v>6704</v>
      </c>
      <c r="B3003" s="112"/>
      <c r="C3003" s="113" t="s">
        <v>2650</v>
      </c>
      <c r="D3003" s="112" t="s">
        <v>3</v>
      </c>
      <c r="E3003" s="114">
        <v>18.07</v>
      </c>
      <c r="F3003" s="114">
        <v>6.87</v>
      </c>
      <c r="G3003" s="114">
        <v>24.94</v>
      </c>
    </row>
    <row r="3004" spans="1:7">
      <c r="A3004" s="112" t="s">
        <v>6705</v>
      </c>
      <c r="B3004" s="112"/>
      <c r="C3004" s="113" t="s">
        <v>2651</v>
      </c>
      <c r="D3004" s="112" t="s">
        <v>3</v>
      </c>
      <c r="E3004" s="114">
        <v>5.19</v>
      </c>
      <c r="F3004" s="114">
        <v>8.58</v>
      </c>
      <c r="G3004" s="114">
        <v>13.77</v>
      </c>
    </row>
    <row r="3005" spans="1:7" ht="26.25">
      <c r="A3005" s="112" t="s">
        <v>6706</v>
      </c>
      <c r="B3005" s="112"/>
      <c r="C3005" s="113" t="s">
        <v>2652</v>
      </c>
      <c r="D3005" s="112" t="s">
        <v>3</v>
      </c>
      <c r="E3005" s="114">
        <v>3.56</v>
      </c>
      <c r="F3005" s="114">
        <v>8.58</v>
      </c>
      <c r="G3005" s="114">
        <v>12.14</v>
      </c>
    </row>
    <row r="3006" spans="1:7">
      <c r="A3006" s="112" t="s">
        <v>6707</v>
      </c>
      <c r="B3006" s="112"/>
      <c r="C3006" s="113" t="s">
        <v>2653</v>
      </c>
      <c r="D3006" s="112" t="s">
        <v>3</v>
      </c>
      <c r="E3006" s="114">
        <v>21.74</v>
      </c>
      <c r="F3006" s="114">
        <v>1.71</v>
      </c>
      <c r="G3006" s="114">
        <v>23.45</v>
      </c>
    </row>
    <row r="3007" spans="1:7" ht="26.25">
      <c r="A3007" s="112" t="s">
        <v>6708</v>
      </c>
      <c r="B3007" s="112"/>
      <c r="C3007" s="113" t="s">
        <v>2654</v>
      </c>
      <c r="D3007" s="112" t="s">
        <v>3</v>
      </c>
      <c r="E3007" s="114">
        <v>12.3</v>
      </c>
      <c r="F3007" s="114">
        <v>8.58</v>
      </c>
      <c r="G3007" s="114">
        <v>20.88</v>
      </c>
    </row>
    <row r="3008" spans="1:7" ht="26.25">
      <c r="A3008" s="112" t="s">
        <v>6709</v>
      </c>
      <c r="B3008" s="112"/>
      <c r="C3008" s="113" t="s">
        <v>2655</v>
      </c>
      <c r="D3008" s="112" t="s">
        <v>3</v>
      </c>
      <c r="E3008" s="114">
        <v>21.74</v>
      </c>
      <c r="F3008" s="114">
        <v>8.58</v>
      </c>
      <c r="G3008" s="114">
        <v>30.32</v>
      </c>
    </row>
    <row r="3009" spans="1:7" ht="26.25">
      <c r="A3009" s="112" t="s">
        <v>6710</v>
      </c>
      <c r="B3009" s="112"/>
      <c r="C3009" s="113" t="s">
        <v>2656</v>
      </c>
      <c r="D3009" s="112" t="s">
        <v>3</v>
      </c>
      <c r="E3009" s="114">
        <v>30.23</v>
      </c>
      <c r="F3009" s="114">
        <v>8.58</v>
      </c>
      <c r="G3009" s="114">
        <v>38.81</v>
      </c>
    </row>
    <row r="3010" spans="1:7">
      <c r="A3010" s="112" t="s">
        <v>6711</v>
      </c>
      <c r="B3010" s="112"/>
      <c r="C3010" s="113" t="s">
        <v>2657</v>
      </c>
      <c r="D3010" s="112" t="s">
        <v>50</v>
      </c>
      <c r="E3010" s="114">
        <v>60.33</v>
      </c>
      <c r="F3010" s="114">
        <v>17.18</v>
      </c>
      <c r="G3010" s="114">
        <v>77.510000000000005</v>
      </c>
    </row>
    <row r="3011" spans="1:7" ht="26.25">
      <c r="A3011" s="112" t="s">
        <v>6712</v>
      </c>
      <c r="B3011" s="112"/>
      <c r="C3011" s="113" t="s">
        <v>2658</v>
      </c>
      <c r="D3011" s="112" t="s">
        <v>3</v>
      </c>
      <c r="E3011" s="114">
        <v>335.18</v>
      </c>
      <c r="F3011" s="114">
        <v>34.340000000000003</v>
      </c>
      <c r="G3011" s="114">
        <v>369.52</v>
      </c>
    </row>
    <row r="3012" spans="1:7" ht="26.25">
      <c r="A3012" s="112" t="s">
        <v>6713</v>
      </c>
      <c r="B3012" s="112"/>
      <c r="C3012" s="113" t="s">
        <v>2659</v>
      </c>
      <c r="D3012" s="112" t="s">
        <v>3</v>
      </c>
      <c r="E3012" s="114">
        <v>213.6</v>
      </c>
      <c r="F3012" s="114">
        <v>34.340000000000003</v>
      </c>
      <c r="G3012" s="114">
        <v>247.94</v>
      </c>
    </row>
    <row r="3013" spans="1:7">
      <c r="A3013" s="112" t="s">
        <v>6714</v>
      </c>
      <c r="B3013" s="112"/>
      <c r="C3013" s="113" t="s">
        <v>2660</v>
      </c>
      <c r="D3013" s="112" t="s">
        <v>3</v>
      </c>
      <c r="E3013" s="114">
        <v>0.96</v>
      </c>
      <c r="F3013" s="114">
        <v>1.42</v>
      </c>
      <c r="G3013" s="114">
        <v>2.38</v>
      </c>
    </row>
    <row r="3014" spans="1:7">
      <c r="A3014" s="112" t="s">
        <v>6715</v>
      </c>
      <c r="B3014" s="112"/>
      <c r="C3014" s="113" t="s">
        <v>2661</v>
      </c>
      <c r="D3014" s="112" t="s">
        <v>3</v>
      </c>
      <c r="E3014" s="114">
        <v>1.21</v>
      </c>
      <c r="F3014" s="114">
        <v>1.42</v>
      </c>
      <c r="G3014" s="114">
        <v>2.63</v>
      </c>
    </row>
    <row r="3015" spans="1:7" ht="26.25">
      <c r="A3015" s="112" t="s">
        <v>6716</v>
      </c>
      <c r="B3015" s="112"/>
      <c r="C3015" s="113" t="s">
        <v>2662</v>
      </c>
      <c r="D3015" s="112" t="s">
        <v>3</v>
      </c>
      <c r="E3015" s="114">
        <v>3.34</v>
      </c>
      <c r="F3015" s="114">
        <v>8.58</v>
      </c>
      <c r="G3015" s="114">
        <v>11.92</v>
      </c>
    </row>
    <row r="3016" spans="1:7" ht="26.25">
      <c r="A3016" s="112" t="s">
        <v>6717</v>
      </c>
      <c r="B3016" s="112"/>
      <c r="C3016" s="113" t="s">
        <v>2663</v>
      </c>
      <c r="D3016" s="112" t="s">
        <v>3</v>
      </c>
      <c r="E3016" s="114">
        <v>2.68</v>
      </c>
      <c r="F3016" s="114">
        <v>8.58</v>
      </c>
      <c r="G3016" s="114">
        <v>11.26</v>
      </c>
    </row>
    <row r="3017" spans="1:7" ht="26.25">
      <c r="A3017" s="112" t="s">
        <v>6718</v>
      </c>
      <c r="B3017" s="112"/>
      <c r="C3017" s="113" t="s">
        <v>2664</v>
      </c>
      <c r="D3017" s="112" t="s">
        <v>50</v>
      </c>
      <c r="E3017" s="114">
        <v>3.2</v>
      </c>
      <c r="F3017" s="114">
        <v>17.18</v>
      </c>
      <c r="G3017" s="114">
        <v>20.38</v>
      </c>
    </row>
    <row r="3018" spans="1:7">
      <c r="A3018" s="112" t="s">
        <v>6719</v>
      </c>
      <c r="B3018" s="112"/>
      <c r="C3018" s="113" t="s">
        <v>2665</v>
      </c>
      <c r="D3018" s="112" t="s">
        <v>3</v>
      </c>
      <c r="E3018" s="114">
        <v>9.6</v>
      </c>
      <c r="F3018" s="114">
        <v>3.44</v>
      </c>
      <c r="G3018" s="114">
        <v>13.04</v>
      </c>
    </row>
    <row r="3019" spans="1:7">
      <c r="A3019" s="112" t="s">
        <v>6720</v>
      </c>
      <c r="B3019" s="112"/>
      <c r="C3019" s="113" t="s">
        <v>2666</v>
      </c>
      <c r="D3019" s="112" t="s">
        <v>3</v>
      </c>
      <c r="E3019" s="114">
        <v>215.32</v>
      </c>
      <c r="F3019" s="114">
        <v>8.58</v>
      </c>
      <c r="G3019" s="114">
        <v>223.9</v>
      </c>
    </row>
    <row r="3020" spans="1:7">
      <c r="A3020" s="112" t="s">
        <v>6721</v>
      </c>
      <c r="B3020" s="112"/>
      <c r="C3020" s="113" t="s">
        <v>2667</v>
      </c>
      <c r="D3020" s="112" t="s">
        <v>3</v>
      </c>
      <c r="E3020" s="114">
        <v>211.71</v>
      </c>
      <c r="F3020" s="114">
        <v>8.58</v>
      </c>
      <c r="G3020" s="114">
        <v>220.29</v>
      </c>
    </row>
    <row r="3021" spans="1:7" ht="26.25">
      <c r="A3021" s="112" t="s">
        <v>6722</v>
      </c>
      <c r="B3021" s="112"/>
      <c r="C3021" s="113" t="s">
        <v>2668</v>
      </c>
      <c r="D3021" s="112" t="s">
        <v>3</v>
      </c>
      <c r="E3021" s="114">
        <v>3.34</v>
      </c>
      <c r="F3021" s="114">
        <v>8.58</v>
      </c>
      <c r="G3021" s="114">
        <v>11.92</v>
      </c>
    </row>
    <row r="3022" spans="1:7">
      <c r="A3022" s="112" t="s">
        <v>6723</v>
      </c>
      <c r="B3022" s="112"/>
      <c r="C3022" s="113" t="s">
        <v>8240</v>
      </c>
      <c r="D3022" s="112" t="s">
        <v>3</v>
      </c>
      <c r="E3022" s="114">
        <v>2.69</v>
      </c>
      <c r="F3022" s="114">
        <v>8.58</v>
      </c>
      <c r="G3022" s="114">
        <v>11.27</v>
      </c>
    </row>
    <row r="3023" spans="1:7" ht="26.25">
      <c r="A3023" s="112" t="s">
        <v>6724</v>
      </c>
      <c r="B3023" s="112"/>
      <c r="C3023" s="113" t="s">
        <v>2669</v>
      </c>
      <c r="D3023" s="112" t="s">
        <v>50</v>
      </c>
      <c r="E3023" s="114">
        <v>24.35</v>
      </c>
      <c r="F3023" s="114">
        <v>10.31</v>
      </c>
      <c r="G3023" s="114">
        <v>34.659999999999997</v>
      </c>
    </row>
    <row r="3024" spans="1:7" ht="26.25">
      <c r="A3024" s="112" t="s">
        <v>8241</v>
      </c>
      <c r="B3024" s="112"/>
      <c r="C3024" s="113" t="s">
        <v>8242</v>
      </c>
      <c r="D3024" s="112" t="s">
        <v>50</v>
      </c>
      <c r="E3024" s="114">
        <v>36.4</v>
      </c>
      <c r="F3024" s="114">
        <v>8.58</v>
      </c>
      <c r="G3024" s="114">
        <v>44.98</v>
      </c>
    </row>
    <row r="3025" spans="1:7">
      <c r="A3025" s="112" t="s">
        <v>6725</v>
      </c>
      <c r="B3025" s="112"/>
      <c r="C3025" s="113" t="s">
        <v>2670</v>
      </c>
      <c r="D3025" s="112" t="s">
        <v>3</v>
      </c>
      <c r="E3025" s="114">
        <v>31.3</v>
      </c>
      <c r="F3025" s="114">
        <v>8.58</v>
      </c>
      <c r="G3025" s="114">
        <v>39.880000000000003</v>
      </c>
    </row>
    <row r="3026" spans="1:7">
      <c r="A3026" s="112" t="s">
        <v>6726</v>
      </c>
      <c r="B3026" s="112"/>
      <c r="C3026" s="113" t="s">
        <v>2671</v>
      </c>
      <c r="D3026" s="112" t="s">
        <v>3</v>
      </c>
      <c r="E3026" s="114">
        <v>32.979999999999997</v>
      </c>
      <c r="F3026" s="114">
        <v>8.58</v>
      </c>
      <c r="G3026" s="114">
        <v>41.56</v>
      </c>
    </row>
    <row r="3027" spans="1:7">
      <c r="A3027" s="112" t="s">
        <v>6727</v>
      </c>
      <c r="B3027" s="112"/>
      <c r="C3027" s="113" t="s">
        <v>2672</v>
      </c>
      <c r="D3027" s="112" t="s">
        <v>3</v>
      </c>
      <c r="E3027" s="114">
        <v>2.4</v>
      </c>
      <c r="F3027" s="114">
        <v>8.58</v>
      </c>
      <c r="G3027" s="114">
        <v>10.98</v>
      </c>
    </row>
    <row r="3028" spans="1:7">
      <c r="A3028" s="112" t="s">
        <v>6728</v>
      </c>
      <c r="B3028" s="112"/>
      <c r="C3028" s="113" t="s">
        <v>2673</v>
      </c>
      <c r="D3028" s="112" t="s">
        <v>3</v>
      </c>
      <c r="E3028" s="114">
        <v>2.99</v>
      </c>
      <c r="F3028" s="114">
        <v>8.58</v>
      </c>
      <c r="G3028" s="114">
        <v>11.57</v>
      </c>
    </row>
    <row r="3029" spans="1:7">
      <c r="A3029" s="112" t="s">
        <v>6729</v>
      </c>
      <c r="B3029" s="112"/>
      <c r="C3029" s="113" t="s">
        <v>2674</v>
      </c>
      <c r="D3029" s="112" t="s">
        <v>3</v>
      </c>
      <c r="E3029" s="114">
        <v>3.73</v>
      </c>
      <c r="F3029" s="114">
        <v>8.58</v>
      </c>
      <c r="G3029" s="114">
        <v>12.31</v>
      </c>
    </row>
    <row r="3030" spans="1:7">
      <c r="A3030" s="112" t="s">
        <v>6730</v>
      </c>
      <c r="B3030" s="112"/>
      <c r="C3030" s="113" t="s">
        <v>2675</v>
      </c>
      <c r="D3030" s="112" t="s">
        <v>3</v>
      </c>
      <c r="E3030" s="114">
        <v>3.91</v>
      </c>
      <c r="F3030" s="114">
        <v>8.58</v>
      </c>
      <c r="G3030" s="114">
        <v>12.49</v>
      </c>
    </row>
    <row r="3031" spans="1:7">
      <c r="A3031" s="112" t="s">
        <v>6731</v>
      </c>
      <c r="B3031" s="112"/>
      <c r="C3031" s="113" t="s">
        <v>2676</v>
      </c>
      <c r="D3031" s="112" t="s">
        <v>3</v>
      </c>
      <c r="E3031" s="114">
        <v>5.17</v>
      </c>
      <c r="F3031" s="114">
        <v>8.58</v>
      </c>
      <c r="G3031" s="114">
        <v>13.75</v>
      </c>
    </row>
    <row r="3032" spans="1:7">
      <c r="A3032" s="112" t="s">
        <v>6732</v>
      </c>
      <c r="B3032" s="112"/>
      <c r="C3032" s="113" t="s">
        <v>2677</v>
      </c>
      <c r="D3032" s="112" t="s">
        <v>3</v>
      </c>
      <c r="E3032" s="114">
        <v>6.19</v>
      </c>
      <c r="F3032" s="114">
        <v>8.58</v>
      </c>
      <c r="G3032" s="114">
        <v>14.77</v>
      </c>
    </row>
    <row r="3033" spans="1:7" ht="26.25">
      <c r="A3033" s="112" t="s">
        <v>6733</v>
      </c>
      <c r="B3033" s="112"/>
      <c r="C3033" s="113" t="s">
        <v>2678</v>
      </c>
      <c r="D3033" s="112" t="s">
        <v>3</v>
      </c>
      <c r="E3033" s="114">
        <v>19.16</v>
      </c>
      <c r="F3033" s="114">
        <v>8.58</v>
      </c>
      <c r="G3033" s="114">
        <v>27.74</v>
      </c>
    </row>
    <row r="3034" spans="1:7">
      <c r="A3034" s="112" t="s">
        <v>6734</v>
      </c>
      <c r="B3034" s="112"/>
      <c r="C3034" s="113" t="s">
        <v>2679</v>
      </c>
      <c r="D3034" s="112" t="s">
        <v>3</v>
      </c>
      <c r="E3034" s="114">
        <v>85.72</v>
      </c>
      <c r="F3034" s="114">
        <v>34.340000000000003</v>
      </c>
      <c r="G3034" s="114">
        <v>120.06</v>
      </c>
    </row>
    <row r="3035" spans="1:7" ht="26.25">
      <c r="A3035" s="112" t="s">
        <v>6735</v>
      </c>
      <c r="B3035" s="112"/>
      <c r="C3035" s="113" t="s">
        <v>2680</v>
      </c>
      <c r="D3035" s="112" t="s">
        <v>23</v>
      </c>
      <c r="E3035" s="114">
        <v>79.44</v>
      </c>
      <c r="F3035" s="114">
        <v>3.55</v>
      </c>
      <c r="G3035" s="114">
        <v>82.99</v>
      </c>
    </row>
    <row r="3036" spans="1:7" ht="26.25">
      <c r="A3036" s="112" t="s">
        <v>6736</v>
      </c>
      <c r="B3036" s="112"/>
      <c r="C3036" s="113" t="s">
        <v>2681</v>
      </c>
      <c r="D3036" s="112" t="s">
        <v>3</v>
      </c>
      <c r="E3036" s="114">
        <v>71.36</v>
      </c>
      <c r="F3036" s="114">
        <v>1.95</v>
      </c>
      <c r="G3036" s="114">
        <v>73.31</v>
      </c>
    </row>
    <row r="3037" spans="1:7">
      <c r="A3037" s="107" t="s">
        <v>6737</v>
      </c>
      <c r="B3037" s="108" t="s">
        <v>2682</v>
      </c>
      <c r="C3037" s="109"/>
      <c r="D3037" s="111"/>
      <c r="E3037" s="111"/>
      <c r="F3037" s="111"/>
      <c r="G3037" s="111"/>
    </row>
    <row r="3038" spans="1:7" ht="26.25">
      <c r="A3038" s="112" t="s">
        <v>6738</v>
      </c>
      <c r="B3038" s="112"/>
      <c r="C3038" s="113" t="s">
        <v>2683</v>
      </c>
      <c r="D3038" s="112" t="s">
        <v>3</v>
      </c>
      <c r="E3038" s="114">
        <v>6.56</v>
      </c>
      <c r="F3038" s="114">
        <v>17.18</v>
      </c>
      <c r="G3038" s="114">
        <v>23.74</v>
      </c>
    </row>
    <row r="3039" spans="1:7" ht="26.25">
      <c r="A3039" s="112" t="s">
        <v>6739</v>
      </c>
      <c r="B3039" s="112"/>
      <c r="C3039" s="113" t="s">
        <v>2684</v>
      </c>
      <c r="D3039" s="112" t="s">
        <v>3</v>
      </c>
      <c r="E3039" s="114">
        <v>11.21</v>
      </c>
      <c r="F3039" s="114">
        <v>17.18</v>
      </c>
      <c r="G3039" s="114">
        <v>28.39</v>
      </c>
    </row>
    <row r="3040" spans="1:7" ht="26.25">
      <c r="A3040" s="112" t="s">
        <v>6740</v>
      </c>
      <c r="B3040" s="112"/>
      <c r="C3040" s="113" t="s">
        <v>2685</v>
      </c>
      <c r="D3040" s="112" t="s">
        <v>3</v>
      </c>
      <c r="E3040" s="114">
        <v>17.37</v>
      </c>
      <c r="F3040" s="114">
        <v>17.18</v>
      </c>
      <c r="G3040" s="114">
        <v>34.549999999999997</v>
      </c>
    </row>
    <row r="3041" spans="1:7" ht="26.25">
      <c r="A3041" s="112" t="s">
        <v>6741</v>
      </c>
      <c r="B3041" s="112"/>
      <c r="C3041" s="113" t="s">
        <v>2686</v>
      </c>
      <c r="D3041" s="112" t="s">
        <v>3</v>
      </c>
      <c r="E3041" s="114">
        <v>11.15</v>
      </c>
      <c r="F3041" s="114">
        <v>17.18</v>
      </c>
      <c r="G3041" s="114">
        <v>28.33</v>
      </c>
    </row>
    <row r="3042" spans="1:7" ht="26.25">
      <c r="A3042" s="112" t="s">
        <v>6742</v>
      </c>
      <c r="B3042" s="112"/>
      <c r="C3042" s="113" t="s">
        <v>2687</v>
      </c>
      <c r="D3042" s="112" t="s">
        <v>3</v>
      </c>
      <c r="E3042" s="114">
        <v>11.31</v>
      </c>
      <c r="F3042" s="114">
        <v>17.18</v>
      </c>
      <c r="G3042" s="114">
        <v>28.49</v>
      </c>
    </row>
    <row r="3043" spans="1:7" ht="26.25">
      <c r="A3043" s="112" t="s">
        <v>6743</v>
      </c>
      <c r="B3043" s="112"/>
      <c r="C3043" s="113" t="s">
        <v>2688</v>
      </c>
      <c r="D3043" s="112" t="s">
        <v>3</v>
      </c>
      <c r="E3043" s="114">
        <v>17.29</v>
      </c>
      <c r="F3043" s="114">
        <v>17.18</v>
      </c>
      <c r="G3043" s="114">
        <v>34.47</v>
      </c>
    </row>
    <row r="3044" spans="1:7" ht="26.25">
      <c r="A3044" s="112" t="s">
        <v>6744</v>
      </c>
      <c r="B3044" s="112"/>
      <c r="C3044" s="113" t="s">
        <v>2689</v>
      </c>
      <c r="D3044" s="112" t="s">
        <v>3</v>
      </c>
      <c r="E3044" s="114">
        <v>17.48</v>
      </c>
      <c r="F3044" s="114">
        <v>17.18</v>
      </c>
      <c r="G3044" s="114">
        <v>34.659999999999997</v>
      </c>
    </row>
    <row r="3045" spans="1:7" ht="26.25">
      <c r="A3045" s="112" t="s">
        <v>6745</v>
      </c>
      <c r="B3045" s="112"/>
      <c r="C3045" s="113" t="s">
        <v>2690</v>
      </c>
      <c r="D3045" s="112" t="s">
        <v>3</v>
      </c>
      <c r="E3045" s="114">
        <v>6.8</v>
      </c>
      <c r="F3045" s="114">
        <v>17.18</v>
      </c>
      <c r="G3045" s="114">
        <v>23.98</v>
      </c>
    </row>
    <row r="3046" spans="1:7" ht="26.25">
      <c r="A3046" s="112" t="s">
        <v>6746</v>
      </c>
      <c r="B3046" s="112"/>
      <c r="C3046" s="113" t="s">
        <v>2691</v>
      </c>
      <c r="D3046" s="112" t="s">
        <v>3</v>
      </c>
      <c r="E3046" s="114">
        <v>11.31</v>
      </c>
      <c r="F3046" s="114">
        <v>17.18</v>
      </c>
      <c r="G3046" s="114">
        <v>28.49</v>
      </c>
    </row>
    <row r="3047" spans="1:7" ht="26.25">
      <c r="A3047" s="112" t="s">
        <v>6747</v>
      </c>
      <c r="B3047" s="112"/>
      <c r="C3047" s="113" t="s">
        <v>2692</v>
      </c>
      <c r="D3047" s="112" t="s">
        <v>3</v>
      </c>
      <c r="E3047" s="114">
        <v>6.46</v>
      </c>
      <c r="F3047" s="114">
        <v>17.18</v>
      </c>
      <c r="G3047" s="114">
        <v>23.64</v>
      </c>
    </row>
    <row r="3048" spans="1:7" ht="26.25">
      <c r="A3048" s="112" t="s">
        <v>6748</v>
      </c>
      <c r="B3048" s="112"/>
      <c r="C3048" s="113" t="s">
        <v>2693</v>
      </c>
      <c r="D3048" s="112" t="s">
        <v>3</v>
      </c>
      <c r="E3048" s="114">
        <v>11.27</v>
      </c>
      <c r="F3048" s="114">
        <v>17.18</v>
      </c>
      <c r="G3048" s="114">
        <v>28.45</v>
      </c>
    </row>
    <row r="3049" spans="1:7" ht="26.25">
      <c r="A3049" s="112" t="s">
        <v>6749</v>
      </c>
      <c r="B3049" s="112"/>
      <c r="C3049" s="113" t="s">
        <v>2694</v>
      </c>
      <c r="D3049" s="112" t="s">
        <v>3</v>
      </c>
      <c r="E3049" s="114">
        <v>18.010000000000002</v>
      </c>
      <c r="F3049" s="114">
        <v>17.18</v>
      </c>
      <c r="G3049" s="114">
        <v>35.19</v>
      </c>
    </row>
    <row r="3050" spans="1:7" ht="26.25">
      <c r="A3050" s="112" t="s">
        <v>6750</v>
      </c>
      <c r="B3050" s="112"/>
      <c r="C3050" s="113" t="s">
        <v>2695</v>
      </c>
      <c r="D3050" s="112" t="s">
        <v>3</v>
      </c>
      <c r="E3050" s="114">
        <v>17.7</v>
      </c>
      <c r="F3050" s="114">
        <v>17.18</v>
      </c>
      <c r="G3050" s="114">
        <v>34.880000000000003</v>
      </c>
    </row>
    <row r="3051" spans="1:7" ht="26.25">
      <c r="A3051" s="112" t="s">
        <v>6751</v>
      </c>
      <c r="B3051" s="112"/>
      <c r="C3051" s="113" t="s">
        <v>2696</v>
      </c>
      <c r="D3051" s="112" t="s">
        <v>3</v>
      </c>
      <c r="E3051" s="114">
        <v>11.88</v>
      </c>
      <c r="F3051" s="114">
        <v>17.18</v>
      </c>
      <c r="G3051" s="114">
        <v>29.06</v>
      </c>
    </row>
    <row r="3052" spans="1:7" ht="26.25">
      <c r="A3052" s="112" t="s">
        <v>6752</v>
      </c>
      <c r="B3052" s="112"/>
      <c r="C3052" s="113" t="s">
        <v>2697</v>
      </c>
      <c r="D3052" s="112" t="s">
        <v>3</v>
      </c>
      <c r="E3052" s="114">
        <v>17.88</v>
      </c>
      <c r="F3052" s="114">
        <v>17.18</v>
      </c>
      <c r="G3052" s="114">
        <v>35.06</v>
      </c>
    </row>
    <row r="3053" spans="1:7" ht="26.25">
      <c r="A3053" s="112" t="s">
        <v>6753</v>
      </c>
      <c r="B3053" s="112"/>
      <c r="C3053" s="113" t="s">
        <v>2698</v>
      </c>
      <c r="D3053" s="112" t="s">
        <v>3</v>
      </c>
      <c r="E3053" s="114">
        <v>11.74</v>
      </c>
      <c r="F3053" s="114">
        <v>17.18</v>
      </c>
      <c r="G3053" s="114">
        <v>28.92</v>
      </c>
    </row>
    <row r="3054" spans="1:7" ht="26.25">
      <c r="A3054" s="112" t="s">
        <v>6754</v>
      </c>
      <c r="B3054" s="112"/>
      <c r="C3054" s="113" t="s">
        <v>2699</v>
      </c>
      <c r="D3054" s="112" t="s">
        <v>3</v>
      </c>
      <c r="E3054" s="114">
        <v>11.23</v>
      </c>
      <c r="F3054" s="114">
        <v>17.18</v>
      </c>
      <c r="G3054" s="114">
        <v>28.41</v>
      </c>
    </row>
    <row r="3055" spans="1:7" ht="26.25">
      <c r="A3055" s="112" t="s">
        <v>6755</v>
      </c>
      <c r="B3055" s="112"/>
      <c r="C3055" s="113" t="s">
        <v>2700</v>
      </c>
      <c r="D3055" s="112" t="s">
        <v>3</v>
      </c>
      <c r="E3055" s="114">
        <v>11.34</v>
      </c>
      <c r="F3055" s="114">
        <v>17.18</v>
      </c>
      <c r="G3055" s="114">
        <v>28.52</v>
      </c>
    </row>
    <row r="3056" spans="1:7" ht="26.25">
      <c r="A3056" s="112" t="s">
        <v>6756</v>
      </c>
      <c r="B3056" s="112"/>
      <c r="C3056" s="113" t="s">
        <v>2701</v>
      </c>
      <c r="D3056" s="112" t="s">
        <v>3</v>
      </c>
      <c r="E3056" s="114">
        <v>6.26</v>
      </c>
      <c r="F3056" s="114">
        <v>17.18</v>
      </c>
      <c r="G3056" s="114">
        <v>23.44</v>
      </c>
    </row>
    <row r="3057" spans="1:7" ht="26.25">
      <c r="A3057" s="112" t="s">
        <v>6757</v>
      </c>
      <c r="B3057" s="112"/>
      <c r="C3057" s="113" t="s">
        <v>2702</v>
      </c>
      <c r="D3057" s="112" t="s">
        <v>3</v>
      </c>
      <c r="E3057" s="114">
        <v>11.45</v>
      </c>
      <c r="F3057" s="114">
        <v>17.18</v>
      </c>
      <c r="G3057" s="114">
        <v>28.63</v>
      </c>
    </row>
    <row r="3058" spans="1:7" ht="26.25">
      <c r="A3058" s="112" t="s">
        <v>6758</v>
      </c>
      <c r="B3058" s="112"/>
      <c r="C3058" s="113" t="s">
        <v>2703</v>
      </c>
      <c r="D3058" s="112" t="s">
        <v>3</v>
      </c>
      <c r="E3058" s="114">
        <v>11.59</v>
      </c>
      <c r="F3058" s="114">
        <v>17.18</v>
      </c>
      <c r="G3058" s="114">
        <v>28.77</v>
      </c>
    </row>
    <row r="3059" spans="1:7" ht="26.25">
      <c r="A3059" s="112" t="s">
        <v>6759</v>
      </c>
      <c r="B3059" s="112"/>
      <c r="C3059" s="113" t="s">
        <v>2704</v>
      </c>
      <c r="D3059" s="112" t="s">
        <v>3</v>
      </c>
      <c r="E3059" s="114">
        <v>11.59</v>
      </c>
      <c r="F3059" s="114">
        <v>17.18</v>
      </c>
      <c r="G3059" s="114">
        <v>28.77</v>
      </c>
    </row>
    <row r="3060" spans="1:7" ht="26.25">
      <c r="A3060" s="112" t="s">
        <v>6760</v>
      </c>
      <c r="B3060" s="112"/>
      <c r="C3060" s="113" t="s">
        <v>2705</v>
      </c>
      <c r="D3060" s="112" t="s">
        <v>3</v>
      </c>
      <c r="E3060" s="114">
        <v>6.66</v>
      </c>
      <c r="F3060" s="114">
        <v>17.18</v>
      </c>
      <c r="G3060" s="114">
        <v>23.84</v>
      </c>
    </row>
    <row r="3061" spans="1:7" ht="26.25">
      <c r="A3061" s="112" t="s">
        <v>6761</v>
      </c>
      <c r="B3061" s="112"/>
      <c r="C3061" s="113" t="s">
        <v>2706</v>
      </c>
      <c r="D3061" s="112" t="s">
        <v>3</v>
      </c>
      <c r="E3061" s="114">
        <v>6.22</v>
      </c>
      <c r="F3061" s="114">
        <v>17.18</v>
      </c>
      <c r="G3061" s="114">
        <v>23.4</v>
      </c>
    </row>
    <row r="3062" spans="1:7" ht="26.25">
      <c r="A3062" s="112" t="s">
        <v>6762</v>
      </c>
      <c r="B3062" s="112"/>
      <c r="C3062" s="113" t="s">
        <v>2707</v>
      </c>
      <c r="D3062" s="112" t="s">
        <v>3</v>
      </c>
      <c r="E3062" s="114">
        <v>11.14</v>
      </c>
      <c r="F3062" s="114">
        <v>17.18</v>
      </c>
      <c r="G3062" s="114">
        <v>28.32</v>
      </c>
    </row>
    <row r="3063" spans="1:7">
      <c r="A3063" s="3" t="s">
        <v>2708</v>
      </c>
      <c r="B3063" s="3" t="s">
        <v>2709</v>
      </c>
      <c r="C3063" s="105"/>
      <c r="D3063" s="4"/>
      <c r="E3063" s="4"/>
      <c r="F3063" s="4"/>
      <c r="G3063" s="4"/>
    </row>
    <row r="3064" spans="1:7">
      <c r="A3064" s="107" t="s">
        <v>6763</v>
      </c>
      <c r="B3064" s="108" t="s">
        <v>2710</v>
      </c>
      <c r="C3064" s="109"/>
      <c r="D3064" s="111"/>
      <c r="E3064" s="111"/>
      <c r="F3064" s="111"/>
      <c r="G3064" s="111"/>
    </row>
    <row r="3065" spans="1:7">
      <c r="A3065" s="112" t="s">
        <v>6764</v>
      </c>
      <c r="B3065" s="112"/>
      <c r="C3065" s="113" t="s">
        <v>2711</v>
      </c>
      <c r="D3065" s="112" t="s">
        <v>3</v>
      </c>
      <c r="E3065" s="114">
        <v>824.23</v>
      </c>
      <c r="F3065" s="114">
        <v>50.24</v>
      </c>
      <c r="G3065" s="114">
        <v>874.47</v>
      </c>
    </row>
    <row r="3066" spans="1:7" ht="26.25">
      <c r="A3066" s="112" t="s">
        <v>6765</v>
      </c>
      <c r="B3066" s="112"/>
      <c r="C3066" s="113" t="s">
        <v>2712</v>
      </c>
      <c r="D3066" s="112" t="s">
        <v>3</v>
      </c>
      <c r="E3066" s="114">
        <v>943.66</v>
      </c>
      <c r="F3066" s="114">
        <v>50.24</v>
      </c>
      <c r="G3066" s="114">
        <v>993.9</v>
      </c>
    </row>
    <row r="3067" spans="1:7">
      <c r="A3067" s="107" t="s">
        <v>6766</v>
      </c>
      <c r="B3067" s="108" t="s">
        <v>2713</v>
      </c>
      <c r="C3067" s="109"/>
      <c r="D3067" s="111"/>
      <c r="E3067" s="111"/>
      <c r="F3067" s="111"/>
      <c r="G3067" s="111"/>
    </row>
    <row r="3068" spans="1:7">
      <c r="A3068" s="112" t="s">
        <v>6767</v>
      </c>
      <c r="B3068" s="112"/>
      <c r="C3068" s="113" t="s">
        <v>2714</v>
      </c>
      <c r="D3068" s="112" t="s">
        <v>3</v>
      </c>
      <c r="E3068" s="114">
        <v>6.23</v>
      </c>
      <c r="F3068" s="114">
        <v>18.02</v>
      </c>
      <c r="G3068" s="114">
        <v>24.25</v>
      </c>
    </row>
    <row r="3069" spans="1:7">
      <c r="A3069" s="112" t="s">
        <v>6768</v>
      </c>
      <c r="B3069" s="112"/>
      <c r="C3069" s="113" t="s">
        <v>2715</v>
      </c>
      <c r="D3069" s="112" t="s">
        <v>3</v>
      </c>
      <c r="E3069" s="114">
        <v>434.08</v>
      </c>
      <c r="F3069" s="114">
        <v>34.24</v>
      </c>
      <c r="G3069" s="114">
        <v>468.32</v>
      </c>
    </row>
    <row r="3070" spans="1:7">
      <c r="A3070" s="112" t="s">
        <v>6769</v>
      </c>
      <c r="B3070" s="112"/>
      <c r="C3070" s="113" t="s">
        <v>2716</v>
      </c>
      <c r="D3070" s="112" t="s">
        <v>3</v>
      </c>
      <c r="E3070" s="114">
        <v>335.45</v>
      </c>
      <c r="F3070" s="114">
        <v>28.1</v>
      </c>
      <c r="G3070" s="114">
        <v>363.55</v>
      </c>
    </row>
    <row r="3071" spans="1:7">
      <c r="A3071" s="112" t="s">
        <v>6770</v>
      </c>
      <c r="B3071" s="112"/>
      <c r="C3071" s="113" t="s">
        <v>2717</v>
      </c>
      <c r="D3071" s="112" t="s">
        <v>3</v>
      </c>
      <c r="E3071" s="114">
        <v>297.77999999999997</v>
      </c>
      <c r="F3071" s="114">
        <v>18.02</v>
      </c>
      <c r="G3071" s="114">
        <v>315.8</v>
      </c>
    </row>
    <row r="3072" spans="1:7" ht="26.25">
      <c r="A3072" s="112" t="s">
        <v>6771</v>
      </c>
      <c r="B3072" s="112"/>
      <c r="C3072" s="113" t="s">
        <v>2718</v>
      </c>
      <c r="D3072" s="112" t="s">
        <v>3</v>
      </c>
      <c r="E3072" s="114">
        <v>3.91</v>
      </c>
      <c r="F3072" s="114">
        <v>21.57</v>
      </c>
      <c r="G3072" s="114">
        <v>25.48</v>
      </c>
    </row>
    <row r="3073" spans="1:7" ht="26.25">
      <c r="A3073" s="112" t="s">
        <v>6772</v>
      </c>
      <c r="B3073" s="112"/>
      <c r="C3073" s="113" t="s">
        <v>2719</v>
      </c>
      <c r="D3073" s="112" t="s">
        <v>3</v>
      </c>
      <c r="E3073" s="114">
        <v>9.25</v>
      </c>
      <c r="F3073" s="114">
        <v>21.57</v>
      </c>
      <c r="G3073" s="114">
        <v>30.82</v>
      </c>
    </row>
    <row r="3074" spans="1:7">
      <c r="A3074" s="112" t="s">
        <v>6773</v>
      </c>
      <c r="B3074" s="112"/>
      <c r="C3074" s="113" t="s">
        <v>2720</v>
      </c>
      <c r="D3074" s="112" t="s">
        <v>3</v>
      </c>
      <c r="E3074" s="114">
        <v>54.24</v>
      </c>
      <c r="F3074" s="114">
        <v>28.1</v>
      </c>
      <c r="G3074" s="114">
        <v>82.34</v>
      </c>
    </row>
    <row r="3075" spans="1:7" ht="26.25">
      <c r="A3075" s="112" t="s">
        <v>6774</v>
      </c>
      <c r="B3075" s="112"/>
      <c r="C3075" s="113" t="s">
        <v>2721</v>
      </c>
      <c r="D3075" s="112" t="s">
        <v>3</v>
      </c>
      <c r="E3075" s="114">
        <v>1525.73</v>
      </c>
      <c r="F3075" s="114">
        <v>72.08</v>
      </c>
      <c r="G3075" s="114">
        <v>1597.81</v>
      </c>
    </row>
    <row r="3076" spans="1:7">
      <c r="A3076" s="112" t="s">
        <v>6775</v>
      </c>
      <c r="B3076" s="112"/>
      <c r="C3076" s="113" t="s">
        <v>2722</v>
      </c>
      <c r="D3076" s="112" t="s">
        <v>3</v>
      </c>
      <c r="E3076" s="114">
        <v>287.87</v>
      </c>
      <c r="F3076" s="114">
        <v>28.1</v>
      </c>
      <c r="G3076" s="114">
        <v>315.97000000000003</v>
      </c>
    </row>
    <row r="3077" spans="1:7">
      <c r="A3077" s="112" t="s">
        <v>6776</v>
      </c>
      <c r="B3077" s="112"/>
      <c r="C3077" s="113" t="s">
        <v>2723</v>
      </c>
      <c r="D3077" s="112" t="s">
        <v>3</v>
      </c>
      <c r="E3077" s="114">
        <v>98.14</v>
      </c>
      <c r="F3077" s="114">
        <v>28.1</v>
      </c>
      <c r="G3077" s="114">
        <v>126.24</v>
      </c>
    </row>
    <row r="3078" spans="1:7">
      <c r="A3078" s="107" t="s">
        <v>6777</v>
      </c>
      <c r="B3078" s="108" t="s">
        <v>2724</v>
      </c>
      <c r="C3078" s="109"/>
      <c r="D3078" s="111"/>
      <c r="E3078" s="111"/>
      <c r="F3078" s="111"/>
      <c r="G3078" s="111"/>
    </row>
    <row r="3079" spans="1:7">
      <c r="A3079" s="112" t="s">
        <v>6778</v>
      </c>
      <c r="B3079" s="112"/>
      <c r="C3079" s="113" t="s">
        <v>2725</v>
      </c>
      <c r="D3079" s="112" t="s">
        <v>3</v>
      </c>
      <c r="E3079" s="114">
        <v>6742.69</v>
      </c>
      <c r="F3079" s="114">
        <v>144.16</v>
      </c>
      <c r="G3079" s="114">
        <v>6886.85</v>
      </c>
    </row>
    <row r="3080" spans="1:7">
      <c r="A3080" s="112" t="s">
        <v>6779</v>
      </c>
      <c r="B3080" s="112"/>
      <c r="C3080" s="113" t="s">
        <v>2726</v>
      </c>
      <c r="D3080" s="112" t="s">
        <v>3</v>
      </c>
      <c r="E3080" s="114">
        <v>8752.39</v>
      </c>
      <c r="F3080" s="114">
        <v>162.18</v>
      </c>
      <c r="G3080" s="114">
        <v>8914.57</v>
      </c>
    </row>
    <row r="3081" spans="1:7" ht="26.25">
      <c r="A3081" s="112" t="s">
        <v>6780</v>
      </c>
      <c r="B3081" s="112"/>
      <c r="C3081" s="113" t="s">
        <v>2727</v>
      </c>
      <c r="D3081" s="112" t="s">
        <v>3</v>
      </c>
      <c r="E3081" s="114">
        <v>676.96</v>
      </c>
      <c r="F3081" s="114">
        <v>178.5</v>
      </c>
      <c r="G3081" s="114">
        <v>855.46</v>
      </c>
    </row>
    <row r="3082" spans="1:7" ht="26.25">
      <c r="A3082" s="112" t="s">
        <v>6781</v>
      </c>
      <c r="B3082" s="112"/>
      <c r="C3082" s="113" t="s">
        <v>2728</v>
      </c>
      <c r="D3082" s="112" t="s">
        <v>134</v>
      </c>
      <c r="E3082" s="114">
        <v>6959.73</v>
      </c>
      <c r="F3082" s="114">
        <v>3764.8</v>
      </c>
      <c r="G3082" s="114">
        <v>10724.53</v>
      </c>
    </row>
    <row r="3083" spans="1:7" ht="26.25">
      <c r="A3083" s="112" t="s">
        <v>6782</v>
      </c>
      <c r="B3083" s="112"/>
      <c r="C3083" s="113" t="s">
        <v>2729</v>
      </c>
      <c r="D3083" s="112" t="s">
        <v>134</v>
      </c>
      <c r="E3083" s="114">
        <v>12727.88</v>
      </c>
      <c r="F3083" s="114">
        <v>4235.3999999999996</v>
      </c>
      <c r="G3083" s="114">
        <v>16963.28</v>
      </c>
    </row>
    <row r="3084" spans="1:7" ht="26.25">
      <c r="A3084" s="112" t="s">
        <v>6783</v>
      </c>
      <c r="B3084" s="112"/>
      <c r="C3084" s="113" t="s">
        <v>2730</v>
      </c>
      <c r="D3084" s="112" t="s">
        <v>134</v>
      </c>
      <c r="E3084" s="114">
        <v>17575.03</v>
      </c>
      <c r="F3084" s="114">
        <v>4979.1400000000003</v>
      </c>
      <c r="G3084" s="114">
        <v>22554.17</v>
      </c>
    </row>
    <row r="3085" spans="1:7" ht="26.25">
      <c r="A3085" s="112" t="s">
        <v>6784</v>
      </c>
      <c r="B3085" s="112"/>
      <c r="C3085" s="113" t="s">
        <v>2731</v>
      </c>
      <c r="D3085" s="112" t="s">
        <v>3</v>
      </c>
      <c r="E3085" s="114">
        <v>699.71</v>
      </c>
      <c r="F3085" s="114">
        <v>36.21</v>
      </c>
      <c r="G3085" s="114">
        <v>735.92</v>
      </c>
    </row>
    <row r="3086" spans="1:7" ht="26.25">
      <c r="A3086" s="112" t="s">
        <v>6785</v>
      </c>
      <c r="B3086" s="112"/>
      <c r="C3086" s="113" t="s">
        <v>2732</v>
      </c>
      <c r="D3086" s="112" t="s">
        <v>3</v>
      </c>
      <c r="E3086" s="114">
        <v>849.04</v>
      </c>
      <c r="F3086" s="114">
        <v>45.26</v>
      </c>
      <c r="G3086" s="114">
        <v>894.3</v>
      </c>
    </row>
    <row r="3087" spans="1:7" ht="26.25">
      <c r="A3087" s="112" t="s">
        <v>6786</v>
      </c>
      <c r="B3087" s="112"/>
      <c r="C3087" s="113" t="s">
        <v>2733</v>
      </c>
      <c r="D3087" s="112" t="s">
        <v>3</v>
      </c>
      <c r="E3087" s="114">
        <v>1917.73</v>
      </c>
      <c r="F3087" s="114">
        <v>50.24</v>
      </c>
      <c r="G3087" s="114">
        <v>1967.97</v>
      </c>
    </row>
    <row r="3088" spans="1:7">
      <c r="A3088" s="107" t="s">
        <v>6787</v>
      </c>
      <c r="B3088" s="108" t="s">
        <v>2734</v>
      </c>
      <c r="C3088" s="109"/>
      <c r="D3088" s="111"/>
      <c r="E3088" s="111"/>
      <c r="F3088" s="111"/>
      <c r="G3088" s="111"/>
    </row>
    <row r="3089" spans="1:7">
      <c r="A3089" s="112" t="s">
        <v>6788</v>
      </c>
      <c r="B3089" s="112"/>
      <c r="C3089" s="113" t="s">
        <v>2735</v>
      </c>
      <c r="D3089" s="112" t="s">
        <v>3</v>
      </c>
      <c r="E3089" s="114">
        <v>120.35</v>
      </c>
      <c r="F3089" s="114">
        <v>28.1</v>
      </c>
      <c r="G3089" s="114">
        <v>148.44999999999999</v>
      </c>
    </row>
    <row r="3090" spans="1:7">
      <c r="A3090" s="107" t="s">
        <v>6789</v>
      </c>
      <c r="B3090" s="108" t="s">
        <v>2736</v>
      </c>
      <c r="C3090" s="109"/>
      <c r="D3090" s="111"/>
      <c r="E3090" s="111"/>
      <c r="F3090" s="111"/>
      <c r="G3090" s="111"/>
    </row>
    <row r="3091" spans="1:7">
      <c r="A3091" s="112" t="s">
        <v>6790</v>
      </c>
      <c r="B3091" s="112"/>
      <c r="C3091" s="113" t="s">
        <v>2737</v>
      </c>
      <c r="D3091" s="112" t="s">
        <v>3</v>
      </c>
      <c r="E3091" s="114">
        <v>410.79</v>
      </c>
      <c r="F3091" s="114">
        <v>99.14</v>
      </c>
      <c r="G3091" s="114">
        <v>509.93</v>
      </c>
    </row>
    <row r="3092" spans="1:7">
      <c r="A3092" s="112" t="s">
        <v>6791</v>
      </c>
      <c r="B3092" s="112"/>
      <c r="C3092" s="113" t="s">
        <v>2738</v>
      </c>
      <c r="D3092" s="112" t="s">
        <v>3</v>
      </c>
      <c r="E3092" s="114">
        <v>235.78</v>
      </c>
      <c r="F3092" s="114">
        <v>34.340000000000003</v>
      </c>
      <c r="G3092" s="114">
        <v>270.12</v>
      </c>
    </row>
    <row r="3093" spans="1:7">
      <c r="A3093" s="107" t="s">
        <v>6792</v>
      </c>
      <c r="B3093" s="108" t="s">
        <v>2739</v>
      </c>
      <c r="C3093" s="109"/>
      <c r="D3093" s="111"/>
      <c r="E3093" s="111"/>
      <c r="F3093" s="111"/>
      <c r="G3093" s="111"/>
    </row>
    <row r="3094" spans="1:7">
      <c r="A3094" s="112" t="s">
        <v>6793</v>
      </c>
      <c r="B3094" s="112"/>
      <c r="C3094" s="113" t="s">
        <v>2740</v>
      </c>
      <c r="D3094" s="112" t="s">
        <v>3</v>
      </c>
      <c r="E3094" s="114">
        <v>22.68</v>
      </c>
      <c r="F3094" s="114">
        <v>17.18</v>
      </c>
      <c r="G3094" s="114">
        <v>39.86</v>
      </c>
    </row>
    <row r="3095" spans="1:7">
      <c r="A3095" s="107" t="s">
        <v>6794</v>
      </c>
      <c r="B3095" s="108" t="s">
        <v>2741</v>
      </c>
      <c r="C3095" s="109"/>
      <c r="D3095" s="111"/>
      <c r="E3095" s="111"/>
      <c r="F3095" s="111"/>
      <c r="G3095" s="111"/>
    </row>
    <row r="3096" spans="1:7">
      <c r="A3096" s="112" t="s">
        <v>8243</v>
      </c>
      <c r="B3096" s="112"/>
      <c r="C3096" s="113" t="s">
        <v>8244</v>
      </c>
      <c r="D3096" s="112" t="s">
        <v>134</v>
      </c>
      <c r="E3096" s="114">
        <v>5506.49</v>
      </c>
      <c r="F3096" s="114">
        <v>280.64999999999998</v>
      </c>
      <c r="G3096" s="114">
        <v>5787.14</v>
      </c>
    </row>
    <row r="3097" spans="1:7">
      <c r="A3097" s="112" t="s">
        <v>8245</v>
      </c>
      <c r="B3097" s="112"/>
      <c r="C3097" s="113" t="s">
        <v>8246</v>
      </c>
      <c r="D3097" s="112" t="s">
        <v>134</v>
      </c>
      <c r="E3097" s="114">
        <v>6055.05</v>
      </c>
      <c r="F3097" s="114">
        <v>289.83</v>
      </c>
      <c r="G3097" s="114">
        <v>6344.88</v>
      </c>
    </row>
    <row r="3098" spans="1:7">
      <c r="A3098" s="112" t="s">
        <v>8247</v>
      </c>
      <c r="B3098" s="112"/>
      <c r="C3098" s="113" t="s">
        <v>8248</v>
      </c>
      <c r="D3098" s="112" t="s">
        <v>134</v>
      </c>
      <c r="E3098" s="114">
        <v>7730.21</v>
      </c>
      <c r="F3098" s="114">
        <v>289.83</v>
      </c>
      <c r="G3098" s="114">
        <v>8020.04</v>
      </c>
    </row>
    <row r="3099" spans="1:7">
      <c r="A3099" s="112" t="s">
        <v>8249</v>
      </c>
      <c r="B3099" s="112"/>
      <c r="C3099" s="113" t="s">
        <v>8250</v>
      </c>
      <c r="D3099" s="112" t="s">
        <v>134</v>
      </c>
      <c r="E3099" s="114">
        <v>2316.71</v>
      </c>
      <c r="F3099" s="114">
        <v>280.64999999999998</v>
      </c>
      <c r="G3099" s="114">
        <v>2597.36</v>
      </c>
    </row>
    <row r="3100" spans="1:7">
      <c r="A3100" s="112" t="s">
        <v>8251</v>
      </c>
      <c r="B3100" s="112"/>
      <c r="C3100" s="113" t="s">
        <v>8252</v>
      </c>
      <c r="D3100" s="112" t="s">
        <v>134</v>
      </c>
      <c r="E3100" s="114">
        <v>2745.85</v>
      </c>
      <c r="F3100" s="114">
        <v>280.64999999999998</v>
      </c>
      <c r="G3100" s="114">
        <v>3026.5</v>
      </c>
    </row>
    <row r="3101" spans="1:7">
      <c r="A3101" s="112" t="s">
        <v>8253</v>
      </c>
      <c r="B3101" s="112"/>
      <c r="C3101" s="113" t="s">
        <v>8254</v>
      </c>
      <c r="D3101" s="112" t="s">
        <v>134</v>
      </c>
      <c r="E3101" s="114">
        <v>3897.99</v>
      </c>
      <c r="F3101" s="114">
        <v>289.83</v>
      </c>
      <c r="G3101" s="114">
        <v>4187.82</v>
      </c>
    </row>
    <row r="3102" spans="1:7">
      <c r="A3102" s="112" t="s">
        <v>8255</v>
      </c>
      <c r="B3102" s="112"/>
      <c r="C3102" s="113" t="s">
        <v>8256</v>
      </c>
      <c r="D3102" s="112" t="s">
        <v>134</v>
      </c>
      <c r="E3102" s="114">
        <v>4757.7</v>
      </c>
      <c r="F3102" s="114">
        <v>289.83</v>
      </c>
      <c r="G3102" s="114">
        <v>5047.53</v>
      </c>
    </row>
    <row r="3103" spans="1:7">
      <c r="A3103" s="112" t="s">
        <v>8257</v>
      </c>
      <c r="B3103" s="112"/>
      <c r="C3103" s="113" t="s">
        <v>8258</v>
      </c>
      <c r="D3103" s="112" t="s">
        <v>134</v>
      </c>
      <c r="E3103" s="114">
        <v>3411.61</v>
      </c>
      <c r="F3103" s="114">
        <v>280.64999999999998</v>
      </c>
      <c r="G3103" s="114">
        <v>3692.26</v>
      </c>
    </row>
    <row r="3104" spans="1:7">
      <c r="A3104" s="112" t="s">
        <v>8259</v>
      </c>
      <c r="B3104" s="112"/>
      <c r="C3104" s="113" t="s">
        <v>8260</v>
      </c>
      <c r="D3104" s="112" t="s">
        <v>134</v>
      </c>
      <c r="E3104" s="114">
        <v>4343.8999999999996</v>
      </c>
      <c r="F3104" s="114">
        <v>289.83</v>
      </c>
      <c r="G3104" s="114">
        <v>4633.7299999999996</v>
      </c>
    </row>
    <row r="3105" spans="1:7">
      <c r="A3105" s="112" t="s">
        <v>8261</v>
      </c>
      <c r="B3105" s="112"/>
      <c r="C3105" s="113" t="s">
        <v>8262</v>
      </c>
      <c r="D3105" s="112" t="s">
        <v>134</v>
      </c>
      <c r="E3105" s="114">
        <v>7008.64</v>
      </c>
      <c r="F3105" s="114">
        <v>289.83</v>
      </c>
      <c r="G3105" s="114">
        <v>7298.47</v>
      </c>
    </row>
    <row r="3106" spans="1:7">
      <c r="A3106" s="107" t="s">
        <v>6795</v>
      </c>
      <c r="B3106" s="108" t="s">
        <v>2742</v>
      </c>
      <c r="C3106" s="109"/>
      <c r="D3106" s="111"/>
      <c r="E3106" s="111"/>
      <c r="F3106" s="111"/>
      <c r="G3106" s="111"/>
    </row>
    <row r="3107" spans="1:7">
      <c r="A3107" s="112" t="s">
        <v>6796</v>
      </c>
      <c r="B3107" s="112"/>
      <c r="C3107" s="113" t="s">
        <v>2743</v>
      </c>
      <c r="D3107" s="112" t="s">
        <v>3</v>
      </c>
      <c r="E3107" s="114">
        <v>28534.04</v>
      </c>
      <c r="F3107" s="114">
        <v>650.24</v>
      </c>
      <c r="G3107" s="114">
        <v>29184.28</v>
      </c>
    </row>
    <row r="3108" spans="1:7" ht="26.25">
      <c r="A3108" s="112" t="s">
        <v>6797</v>
      </c>
      <c r="B3108" s="112"/>
      <c r="C3108" s="113" t="s">
        <v>2744</v>
      </c>
      <c r="D3108" s="112" t="s">
        <v>3</v>
      </c>
      <c r="E3108" s="114">
        <v>32984.07</v>
      </c>
      <c r="F3108" s="114">
        <v>650.24</v>
      </c>
      <c r="G3108" s="114">
        <v>33634.31</v>
      </c>
    </row>
    <row r="3109" spans="1:7" ht="26.25">
      <c r="A3109" s="112" t="s">
        <v>6798</v>
      </c>
      <c r="B3109" s="112"/>
      <c r="C3109" s="113" t="s">
        <v>2745</v>
      </c>
      <c r="D3109" s="112" t="s">
        <v>3</v>
      </c>
      <c r="E3109" s="114">
        <v>38110.67</v>
      </c>
      <c r="F3109" s="114">
        <v>650.24</v>
      </c>
      <c r="G3109" s="114">
        <v>38760.910000000003</v>
      </c>
    </row>
    <row r="3110" spans="1:7" ht="26.25">
      <c r="A3110" s="112" t="s">
        <v>6799</v>
      </c>
      <c r="B3110" s="112"/>
      <c r="C3110" s="113" t="s">
        <v>2746</v>
      </c>
      <c r="D3110" s="112" t="s">
        <v>3</v>
      </c>
      <c r="E3110" s="114">
        <v>42470.03</v>
      </c>
      <c r="F3110" s="114">
        <v>650.24</v>
      </c>
      <c r="G3110" s="114">
        <v>43120.27</v>
      </c>
    </row>
    <row r="3111" spans="1:7" ht="26.25">
      <c r="A3111" s="112" t="s">
        <v>6800</v>
      </c>
      <c r="B3111" s="112"/>
      <c r="C3111" s="113" t="s">
        <v>3931</v>
      </c>
      <c r="D3111" s="112" t="s">
        <v>3</v>
      </c>
      <c r="E3111" s="114">
        <v>3507.82</v>
      </c>
      <c r="F3111" s="114">
        <v>568.96</v>
      </c>
      <c r="G3111" s="114">
        <v>4076.78</v>
      </c>
    </row>
    <row r="3112" spans="1:7" ht="26.25">
      <c r="A3112" s="112" t="s">
        <v>6801</v>
      </c>
      <c r="B3112" s="112"/>
      <c r="C3112" s="113" t="s">
        <v>3932</v>
      </c>
      <c r="D3112" s="112" t="s">
        <v>3</v>
      </c>
      <c r="E3112" s="114">
        <v>4422.54</v>
      </c>
      <c r="F3112" s="114">
        <v>568.96</v>
      </c>
      <c r="G3112" s="114">
        <v>4991.5</v>
      </c>
    </row>
    <row r="3113" spans="1:7" ht="26.25">
      <c r="A3113" s="112" t="s">
        <v>6802</v>
      </c>
      <c r="B3113" s="112"/>
      <c r="C3113" s="113" t="s">
        <v>3933</v>
      </c>
      <c r="D3113" s="112" t="s">
        <v>3</v>
      </c>
      <c r="E3113" s="114">
        <v>5119.67</v>
      </c>
      <c r="F3113" s="114">
        <v>568.96</v>
      </c>
      <c r="G3113" s="114">
        <v>5688.63</v>
      </c>
    </row>
    <row r="3114" spans="1:7" ht="26.25">
      <c r="A3114" s="112" t="s">
        <v>6803</v>
      </c>
      <c r="B3114" s="112"/>
      <c r="C3114" s="113" t="s">
        <v>2747</v>
      </c>
      <c r="D3114" s="112" t="s">
        <v>3</v>
      </c>
      <c r="E3114" s="114">
        <v>5372.53</v>
      </c>
      <c r="F3114" s="114">
        <v>568.96</v>
      </c>
      <c r="G3114" s="114">
        <v>5941.49</v>
      </c>
    </row>
    <row r="3115" spans="1:7" ht="26.25">
      <c r="A3115" s="112" t="s">
        <v>6804</v>
      </c>
      <c r="B3115" s="112"/>
      <c r="C3115" s="113" t="s">
        <v>2748</v>
      </c>
      <c r="D3115" s="112" t="s">
        <v>3</v>
      </c>
      <c r="E3115" s="114">
        <v>5551.91</v>
      </c>
      <c r="F3115" s="114">
        <v>568.96</v>
      </c>
      <c r="G3115" s="114">
        <v>6120.87</v>
      </c>
    </row>
    <row r="3116" spans="1:7" ht="26.25">
      <c r="A3116" s="112" t="s">
        <v>6805</v>
      </c>
      <c r="B3116" s="112"/>
      <c r="C3116" s="113" t="s">
        <v>2749</v>
      </c>
      <c r="D3116" s="112" t="s">
        <v>3</v>
      </c>
      <c r="E3116" s="114">
        <v>6343.42</v>
      </c>
      <c r="F3116" s="114">
        <v>568.96</v>
      </c>
      <c r="G3116" s="114">
        <v>6912.38</v>
      </c>
    </row>
    <row r="3117" spans="1:7" ht="26.25">
      <c r="A3117" s="112" t="s">
        <v>6806</v>
      </c>
      <c r="B3117" s="112"/>
      <c r="C3117" s="113" t="s">
        <v>2750</v>
      </c>
      <c r="D3117" s="112" t="s">
        <v>3</v>
      </c>
      <c r="E3117" s="114">
        <v>7086.78</v>
      </c>
      <c r="F3117" s="114">
        <v>568.96</v>
      </c>
      <c r="G3117" s="114">
        <v>7655.74</v>
      </c>
    </row>
    <row r="3118" spans="1:7" ht="26.25">
      <c r="A3118" s="112" t="s">
        <v>6807</v>
      </c>
      <c r="B3118" s="112"/>
      <c r="C3118" s="113" t="s">
        <v>2751</v>
      </c>
      <c r="D3118" s="112" t="s">
        <v>3</v>
      </c>
      <c r="E3118" s="114">
        <v>5356.14</v>
      </c>
      <c r="F3118" s="114">
        <v>568.96</v>
      </c>
      <c r="G3118" s="114">
        <v>5925.1</v>
      </c>
    </row>
    <row r="3119" spans="1:7" ht="26.25">
      <c r="A3119" s="112" t="s">
        <v>6808</v>
      </c>
      <c r="B3119" s="112"/>
      <c r="C3119" s="113" t="s">
        <v>2752</v>
      </c>
      <c r="D3119" s="112" t="s">
        <v>3</v>
      </c>
      <c r="E3119" s="114">
        <v>5901.41</v>
      </c>
      <c r="F3119" s="114">
        <v>568.96</v>
      </c>
      <c r="G3119" s="114">
        <v>6470.37</v>
      </c>
    </row>
    <row r="3120" spans="1:7" ht="26.25">
      <c r="A3120" s="112" t="s">
        <v>6809</v>
      </c>
      <c r="B3120" s="112"/>
      <c r="C3120" s="113" t="s">
        <v>2753</v>
      </c>
      <c r="D3120" s="112" t="s">
        <v>3</v>
      </c>
      <c r="E3120" s="114">
        <v>6463.06</v>
      </c>
      <c r="F3120" s="114">
        <v>568.96</v>
      </c>
      <c r="G3120" s="114">
        <v>7032.02</v>
      </c>
    </row>
    <row r="3121" spans="1:7" ht="26.25">
      <c r="A3121" s="112" t="s">
        <v>6810</v>
      </c>
      <c r="B3121" s="112"/>
      <c r="C3121" s="113" t="s">
        <v>2754</v>
      </c>
      <c r="D3121" s="112" t="s">
        <v>3</v>
      </c>
      <c r="E3121" s="114">
        <v>6518.37</v>
      </c>
      <c r="F3121" s="114">
        <v>568.96</v>
      </c>
      <c r="G3121" s="114">
        <v>7087.33</v>
      </c>
    </row>
    <row r="3122" spans="1:7">
      <c r="A3122" s="107" t="s">
        <v>6811</v>
      </c>
      <c r="B3122" s="108" t="s">
        <v>2755</v>
      </c>
      <c r="C3122" s="109"/>
      <c r="D3122" s="111"/>
      <c r="E3122" s="111"/>
      <c r="F3122" s="111"/>
      <c r="G3122" s="111"/>
    </row>
    <row r="3123" spans="1:7" ht="26.25">
      <c r="A3123" s="112" t="s">
        <v>6812</v>
      </c>
      <c r="B3123" s="112"/>
      <c r="C3123" s="113" t="s">
        <v>8263</v>
      </c>
      <c r="D3123" s="112" t="s">
        <v>3</v>
      </c>
      <c r="E3123" s="114">
        <v>5036.93</v>
      </c>
      <c r="F3123" s="114">
        <v>197.56</v>
      </c>
      <c r="G3123" s="114">
        <v>5234.49</v>
      </c>
    </row>
    <row r="3124" spans="1:7" ht="26.25">
      <c r="A3124" s="112" t="s">
        <v>6813</v>
      </c>
      <c r="B3124" s="112"/>
      <c r="C3124" s="113" t="s">
        <v>8264</v>
      </c>
      <c r="D3124" s="112" t="s">
        <v>3</v>
      </c>
      <c r="E3124" s="114">
        <v>8762.82</v>
      </c>
      <c r="F3124" s="114">
        <v>197.56</v>
      </c>
      <c r="G3124" s="114">
        <v>8960.3799999999992</v>
      </c>
    </row>
    <row r="3125" spans="1:7" ht="26.25">
      <c r="A3125" s="112" t="s">
        <v>6814</v>
      </c>
      <c r="B3125" s="112"/>
      <c r="C3125" s="113" t="s">
        <v>8265</v>
      </c>
      <c r="D3125" s="112" t="s">
        <v>3</v>
      </c>
      <c r="E3125" s="114">
        <v>2651.78</v>
      </c>
      <c r="F3125" s="114">
        <v>197.56</v>
      </c>
      <c r="G3125" s="114">
        <v>2849.34</v>
      </c>
    </row>
    <row r="3126" spans="1:7" ht="26.25">
      <c r="A3126" s="112" t="s">
        <v>6815</v>
      </c>
      <c r="B3126" s="112"/>
      <c r="C3126" s="113" t="s">
        <v>8266</v>
      </c>
      <c r="D3126" s="112" t="s">
        <v>3</v>
      </c>
      <c r="E3126" s="114">
        <v>1295.28</v>
      </c>
      <c r="F3126" s="114">
        <v>197.56</v>
      </c>
      <c r="G3126" s="114">
        <v>1492.84</v>
      </c>
    </row>
    <row r="3127" spans="1:7" ht="26.25">
      <c r="A3127" s="112" t="s">
        <v>6816</v>
      </c>
      <c r="B3127" s="112"/>
      <c r="C3127" s="113" t="s">
        <v>8267</v>
      </c>
      <c r="D3127" s="112" t="s">
        <v>3</v>
      </c>
      <c r="E3127" s="114">
        <v>21119.919999999998</v>
      </c>
      <c r="F3127" s="114">
        <v>197.56</v>
      </c>
      <c r="G3127" s="114">
        <v>21317.48</v>
      </c>
    </row>
    <row r="3128" spans="1:7" ht="26.25">
      <c r="A3128" s="112" t="s">
        <v>6817</v>
      </c>
      <c r="B3128" s="112"/>
      <c r="C3128" s="113" t="s">
        <v>8268</v>
      </c>
      <c r="D3128" s="112" t="s">
        <v>3</v>
      </c>
      <c r="E3128" s="114">
        <v>1665.94</v>
      </c>
      <c r="F3128" s="114">
        <v>197.56</v>
      </c>
      <c r="G3128" s="114">
        <v>1863.5</v>
      </c>
    </row>
    <row r="3129" spans="1:7" ht="26.25">
      <c r="A3129" s="112" t="s">
        <v>6818</v>
      </c>
      <c r="B3129" s="112"/>
      <c r="C3129" s="113" t="s">
        <v>8269</v>
      </c>
      <c r="D3129" s="112" t="s">
        <v>3</v>
      </c>
      <c r="E3129" s="114">
        <v>5978.67</v>
      </c>
      <c r="F3129" s="114">
        <v>197.56</v>
      </c>
      <c r="G3129" s="114">
        <v>6176.23</v>
      </c>
    </row>
    <row r="3130" spans="1:7" ht="26.25">
      <c r="A3130" s="112" t="s">
        <v>6819</v>
      </c>
      <c r="B3130" s="112"/>
      <c r="C3130" s="113" t="s">
        <v>8270</v>
      </c>
      <c r="D3130" s="112" t="s">
        <v>3</v>
      </c>
      <c r="E3130" s="114">
        <v>2699.25</v>
      </c>
      <c r="F3130" s="114">
        <v>197.56</v>
      </c>
      <c r="G3130" s="114">
        <v>2896.81</v>
      </c>
    </row>
    <row r="3131" spans="1:7" ht="26.25">
      <c r="A3131" s="112" t="s">
        <v>6820</v>
      </c>
      <c r="B3131" s="112"/>
      <c r="C3131" s="113" t="s">
        <v>8271</v>
      </c>
      <c r="D3131" s="112" t="s">
        <v>3</v>
      </c>
      <c r="E3131" s="114">
        <v>820.17</v>
      </c>
      <c r="F3131" s="114">
        <v>197.56</v>
      </c>
      <c r="G3131" s="114">
        <v>1017.73</v>
      </c>
    </row>
    <row r="3132" spans="1:7" ht="26.25">
      <c r="A3132" s="112" t="s">
        <v>6821</v>
      </c>
      <c r="B3132" s="112"/>
      <c r="C3132" s="113" t="s">
        <v>8272</v>
      </c>
      <c r="D3132" s="112" t="s">
        <v>3</v>
      </c>
      <c r="E3132" s="114">
        <v>9961.66</v>
      </c>
      <c r="F3132" s="114">
        <v>197.56</v>
      </c>
      <c r="G3132" s="114">
        <v>10159.219999999999</v>
      </c>
    </row>
    <row r="3133" spans="1:7" ht="26.25">
      <c r="A3133" s="112" t="s">
        <v>8273</v>
      </c>
      <c r="B3133" s="112"/>
      <c r="C3133" s="113" t="s">
        <v>8274</v>
      </c>
      <c r="D3133" s="112" t="s">
        <v>3</v>
      </c>
      <c r="E3133" s="114">
        <v>2068.69</v>
      </c>
      <c r="F3133" s="114">
        <v>197.56</v>
      </c>
      <c r="G3133" s="114">
        <v>2266.25</v>
      </c>
    </row>
    <row r="3134" spans="1:7" ht="26.25">
      <c r="A3134" s="112" t="s">
        <v>8275</v>
      </c>
      <c r="B3134" s="112"/>
      <c r="C3134" s="113" t="s">
        <v>8276</v>
      </c>
      <c r="D3134" s="112" t="s">
        <v>3</v>
      </c>
      <c r="E3134" s="114">
        <v>2763.16</v>
      </c>
      <c r="F3134" s="114">
        <v>197.56</v>
      </c>
      <c r="G3134" s="114">
        <v>2960.72</v>
      </c>
    </row>
    <row r="3135" spans="1:7" ht="26.25">
      <c r="A3135" s="112" t="s">
        <v>8277</v>
      </c>
      <c r="B3135" s="112"/>
      <c r="C3135" s="113" t="s">
        <v>8278</v>
      </c>
      <c r="D3135" s="112" t="s">
        <v>3</v>
      </c>
      <c r="E3135" s="114">
        <v>3125.35</v>
      </c>
      <c r="F3135" s="114">
        <v>197.56</v>
      </c>
      <c r="G3135" s="114">
        <v>3322.91</v>
      </c>
    </row>
    <row r="3136" spans="1:7" ht="26.25">
      <c r="A3136" s="112" t="s">
        <v>6822</v>
      </c>
      <c r="B3136" s="112"/>
      <c r="C3136" s="113" t="s">
        <v>8279</v>
      </c>
      <c r="D3136" s="112" t="s">
        <v>3</v>
      </c>
      <c r="E3136" s="114">
        <v>4360.2700000000004</v>
      </c>
      <c r="F3136" s="114">
        <v>197.56</v>
      </c>
      <c r="G3136" s="114">
        <v>4557.83</v>
      </c>
    </row>
    <row r="3137" spans="1:7" ht="26.25">
      <c r="A3137" s="112" t="s">
        <v>6823</v>
      </c>
      <c r="B3137" s="112"/>
      <c r="C3137" s="113" t="s">
        <v>8280</v>
      </c>
      <c r="D3137" s="112" t="s">
        <v>3</v>
      </c>
      <c r="E3137" s="114">
        <v>3274.11</v>
      </c>
      <c r="F3137" s="114">
        <v>197.56</v>
      </c>
      <c r="G3137" s="114">
        <v>3471.67</v>
      </c>
    </row>
    <row r="3138" spans="1:7" ht="26.25">
      <c r="A3138" s="112" t="s">
        <v>6824</v>
      </c>
      <c r="B3138" s="112"/>
      <c r="C3138" s="113" t="s">
        <v>2756</v>
      </c>
      <c r="D3138" s="112" t="s">
        <v>3</v>
      </c>
      <c r="E3138" s="114">
        <v>908.13</v>
      </c>
      <c r="F3138" s="114">
        <v>197.56</v>
      </c>
      <c r="G3138" s="114">
        <v>1105.69</v>
      </c>
    </row>
    <row r="3139" spans="1:7" ht="26.25">
      <c r="A3139" s="112" t="s">
        <v>6825</v>
      </c>
      <c r="B3139" s="112"/>
      <c r="C3139" s="113" t="s">
        <v>8281</v>
      </c>
      <c r="D3139" s="112" t="s">
        <v>3</v>
      </c>
      <c r="E3139" s="114">
        <v>632.07000000000005</v>
      </c>
      <c r="F3139" s="114">
        <v>197.56</v>
      </c>
      <c r="G3139" s="114">
        <v>829.63</v>
      </c>
    </row>
    <row r="3140" spans="1:7" ht="26.25">
      <c r="A3140" s="112" t="s">
        <v>6826</v>
      </c>
      <c r="B3140" s="112"/>
      <c r="C3140" s="113" t="s">
        <v>2757</v>
      </c>
      <c r="D3140" s="112" t="s">
        <v>3</v>
      </c>
      <c r="E3140" s="114">
        <v>8894.9599999999991</v>
      </c>
      <c r="F3140" s="114">
        <v>197.56</v>
      </c>
      <c r="G3140" s="114">
        <v>9092.52</v>
      </c>
    </row>
    <row r="3141" spans="1:7" ht="26.25">
      <c r="A3141" s="112" t="s">
        <v>6827</v>
      </c>
      <c r="B3141" s="112"/>
      <c r="C3141" s="113" t="s">
        <v>2758</v>
      </c>
      <c r="D3141" s="112" t="s">
        <v>3</v>
      </c>
      <c r="E3141" s="114">
        <v>6323.32</v>
      </c>
      <c r="F3141" s="114">
        <v>197.56</v>
      </c>
      <c r="G3141" s="114">
        <v>6520.88</v>
      </c>
    </row>
    <row r="3142" spans="1:7" ht="26.25">
      <c r="A3142" s="112" t="s">
        <v>6828</v>
      </c>
      <c r="B3142" s="112"/>
      <c r="C3142" s="113" t="s">
        <v>8282</v>
      </c>
      <c r="D3142" s="112" t="s">
        <v>3</v>
      </c>
      <c r="E3142" s="114">
        <v>798</v>
      </c>
      <c r="F3142" s="114">
        <v>197.56</v>
      </c>
      <c r="G3142" s="114">
        <v>995.56</v>
      </c>
    </row>
    <row r="3143" spans="1:7" ht="26.25">
      <c r="A3143" s="112" t="s">
        <v>6829</v>
      </c>
      <c r="B3143" s="112"/>
      <c r="C3143" s="113" t="s">
        <v>8283</v>
      </c>
      <c r="D3143" s="112" t="s">
        <v>3</v>
      </c>
      <c r="E3143" s="114">
        <v>11120.85</v>
      </c>
      <c r="F3143" s="114">
        <v>197.56</v>
      </c>
      <c r="G3143" s="114">
        <v>11318.41</v>
      </c>
    </row>
    <row r="3144" spans="1:7" ht="26.25">
      <c r="A3144" s="112" t="s">
        <v>6830</v>
      </c>
      <c r="B3144" s="112"/>
      <c r="C3144" s="113" t="s">
        <v>8284</v>
      </c>
      <c r="D3144" s="112" t="s">
        <v>3</v>
      </c>
      <c r="E3144" s="114">
        <v>11911.53</v>
      </c>
      <c r="F3144" s="114">
        <v>197.56</v>
      </c>
      <c r="G3144" s="114">
        <v>12109.09</v>
      </c>
    </row>
    <row r="3145" spans="1:7" ht="26.25">
      <c r="A3145" s="112" t="s">
        <v>6831</v>
      </c>
      <c r="B3145" s="112"/>
      <c r="C3145" s="113" t="s">
        <v>8285</v>
      </c>
      <c r="D3145" s="112" t="s">
        <v>3</v>
      </c>
      <c r="E3145" s="114">
        <v>1046.49</v>
      </c>
      <c r="F3145" s="114">
        <v>197.56</v>
      </c>
      <c r="G3145" s="114">
        <v>1244.05</v>
      </c>
    </row>
    <row r="3146" spans="1:7" ht="26.25">
      <c r="A3146" s="112" t="s">
        <v>8286</v>
      </c>
      <c r="B3146" s="112"/>
      <c r="C3146" s="113" t="s">
        <v>8287</v>
      </c>
      <c r="D3146" s="112" t="s">
        <v>3</v>
      </c>
      <c r="E3146" s="114">
        <v>1637.27</v>
      </c>
      <c r="F3146" s="114">
        <v>197.56</v>
      </c>
      <c r="G3146" s="114">
        <v>1834.83</v>
      </c>
    </row>
    <row r="3147" spans="1:7">
      <c r="A3147" s="107" t="s">
        <v>6832</v>
      </c>
      <c r="B3147" s="108" t="s">
        <v>2759</v>
      </c>
      <c r="C3147" s="109"/>
      <c r="D3147" s="111"/>
      <c r="E3147" s="111"/>
      <c r="F3147" s="111"/>
      <c r="G3147" s="111"/>
    </row>
    <row r="3148" spans="1:7" ht="26.25">
      <c r="A3148" s="112" t="s">
        <v>6833</v>
      </c>
      <c r="B3148" s="112"/>
      <c r="C3148" s="113" t="s">
        <v>2760</v>
      </c>
      <c r="D3148" s="112" t="s">
        <v>3</v>
      </c>
      <c r="E3148" s="114">
        <v>5477.23</v>
      </c>
      <c r="F3148" s="114">
        <v>418.88</v>
      </c>
      <c r="G3148" s="114">
        <v>5896.11</v>
      </c>
    </row>
    <row r="3149" spans="1:7" ht="26.25">
      <c r="A3149" s="112" t="s">
        <v>6834</v>
      </c>
      <c r="B3149" s="112"/>
      <c r="C3149" s="113" t="s">
        <v>2761</v>
      </c>
      <c r="D3149" s="112" t="s">
        <v>3</v>
      </c>
      <c r="E3149" s="114">
        <v>6426.93</v>
      </c>
      <c r="F3149" s="114">
        <v>418.88</v>
      </c>
      <c r="G3149" s="114">
        <v>6845.81</v>
      </c>
    </row>
    <row r="3150" spans="1:7" ht="26.25">
      <c r="A3150" s="112" t="s">
        <v>6835</v>
      </c>
      <c r="B3150" s="112"/>
      <c r="C3150" s="113" t="s">
        <v>2762</v>
      </c>
      <c r="D3150" s="112" t="s">
        <v>3</v>
      </c>
      <c r="E3150" s="114">
        <v>6929.81</v>
      </c>
      <c r="F3150" s="114">
        <v>418.88</v>
      </c>
      <c r="G3150" s="114">
        <v>7348.69</v>
      </c>
    </row>
    <row r="3151" spans="1:7" ht="26.25">
      <c r="A3151" s="112" t="s">
        <v>6836</v>
      </c>
      <c r="B3151" s="112"/>
      <c r="C3151" s="113" t="s">
        <v>2763</v>
      </c>
      <c r="D3151" s="112" t="s">
        <v>3</v>
      </c>
      <c r="E3151" s="114">
        <v>7872.79</v>
      </c>
      <c r="F3151" s="114">
        <v>418.88</v>
      </c>
      <c r="G3151" s="114">
        <v>8291.67</v>
      </c>
    </row>
    <row r="3152" spans="1:7" ht="26.25">
      <c r="A3152" s="112" t="s">
        <v>6837</v>
      </c>
      <c r="B3152" s="112"/>
      <c r="C3152" s="113" t="s">
        <v>2764</v>
      </c>
      <c r="D3152" s="112" t="s">
        <v>3</v>
      </c>
      <c r="E3152" s="114">
        <v>5152.62</v>
      </c>
      <c r="F3152" s="114">
        <v>418.88</v>
      </c>
      <c r="G3152" s="114">
        <v>5571.5</v>
      </c>
    </row>
    <row r="3153" spans="1:7" ht="26.25">
      <c r="A3153" s="112" t="s">
        <v>6838</v>
      </c>
      <c r="B3153" s="112"/>
      <c r="C3153" s="113" t="s">
        <v>2765</v>
      </c>
      <c r="D3153" s="112" t="s">
        <v>3</v>
      </c>
      <c r="E3153" s="114">
        <v>5851.78</v>
      </c>
      <c r="F3153" s="114">
        <v>418.88</v>
      </c>
      <c r="G3153" s="114">
        <v>6270.66</v>
      </c>
    </row>
    <row r="3154" spans="1:7" ht="26.25">
      <c r="A3154" s="112" t="s">
        <v>6839</v>
      </c>
      <c r="B3154" s="112"/>
      <c r="C3154" s="113" t="s">
        <v>2766</v>
      </c>
      <c r="D3154" s="112" t="s">
        <v>3</v>
      </c>
      <c r="E3154" s="114">
        <v>6385.92</v>
      </c>
      <c r="F3154" s="114">
        <v>418.88</v>
      </c>
      <c r="G3154" s="114">
        <v>6804.8</v>
      </c>
    </row>
    <row r="3155" spans="1:7" ht="26.25">
      <c r="A3155" s="112" t="s">
        <v>6840</v>
      </c>
      <c r="B3155" s="112"/>
      <c r="C3155" s="113" t="s">
        <v>2767</v>
      </c>
      <c r="D3155" s="112" t="s">
        <v>3</v>
      </c>
      <c r="E3155" s="114">
        <v>7184.73</v>
      </c>
      <c r="F3155" s="114">
        <v>418.88</v>
      </c>
      <c r="G3155" s="114">
        <v>7603.61</v>
      </c>
    </row>
    <row r="3156" spans="1:7" ht="26.25">
      <c r="A3156" s="112" t="s">
        <v>6841</v>
      </c>
      <c r="B3156" s="112"/>
      <c r="C3156" s="113" t="s">
        <v>2768</v>
      </c>
      <c r="D3156" s="112" t="s">
        <v>3</v>
      </c>
      <c r="E3156" s="114">
        <v>9698.49</v>
      </c>
      <c r="F3156" s="114">
        <v>418.88</v>
      </c>
      <c r="G3156" s="114">
        <v>10117.370000000001</v>
      </c>
    </row>
    <row r="3157" spans="1:7" ht="26.25">
      <c r="A3157" s="112" t="s">
        <v>6842</v>
      </c>
      <c r="B3157" s="112"/>
      <c r="C3157" s="113" t="s">
        <v>2769</v>
      </c>
      <c r="D3157" s="112" t="s">
        <v>3</v>
      </c>
      <c r="E3157" s="114">
        <v>11059.27</v>
      </c>
      <c r="F3157" s="114">
        <v>418.88</v>
      </c>
      <c r="G3157" s="114">
        <v>11478.15</v>
      </c>
    </row>
    <row r="3158" spans="1:7" ht="26.25">
      <c r="A3158" s="112" t="s">
        <v>6843</v>
      </c>
      <c r="B3158" s="112"/>
      <c r="C3158" s="113" t="s">
        <v>2770</v>
      </c>
      <c r="D3158" s="112" t="s">
        <v>3</v>
      </c>
      <c r="E3158" s="114">
        <v>5333.49</v>
      </c>
      <c r="F3158" s="114">
        <v>418.88</v>
      </c>
      <c r="G3158" s="114">
        <v>5752.37</v>
      </c>
    </row>
    <row r="3159" spans="1:7" ht="26.25">
      <c r="A3159" s="112" t="s">
        <v>6844</v>
      </c>
      <c r="B3159" s="112"/>
      <c r="C3159" s="113" t="s">
        <v>2771</v>
      </c>
      <c r="D3159" s="112" t="s">
        <v>3</v>
      </c>
      <c r="E3159" s="114">
        <v>6105.1</v>
      </c>
      <c r="F3159" s="114">
        <v>418.88</v>
      </c>
      <c r="G3159" s="114">
        <v>6523.98</v>
      </c>
    </row>
    <row r="3160" spans="1:7" ht="26.25">
      <c r="A3160" s="112" t="s">
        <v>6845</v>
      </c>
      <c r="B3160" s="112"/>
      <c r="C3160" s="113" t="s">
        <v>2772</v>
      </c>
      <c r="D3160" s="112" t="s">
        <v>3</v>
      </c>
      <c r="E3160" s="114">
        <v>6461.43</v>
      </c>
      <c r="F3160" s="114">
        <v>418.88</v>
      </c>
      <c r="G3160" s="114">
        <v>6880.31</v>
      </c>
    </row>
    <row r="3161" spans="1:7" ht="26.25">
      <c r="A3161" s="112" t="s">
        <v>6846</v>
      </c>
      <c r="B3161" s="112"/>
      <c r="C3161" s="113" t="s">
        <v>2773</v>
      </c>
      <c r="D3161" s="112" t="s">
        <v>3</v>
      </c>
      <c r="E3161" s="114">
        <v>7021.81</v>
      </c>
      <c r="F3161" s="114">
        <v>418.88</v>
      </c>
      <c r="G3161" s="114">
        <v>7440.69</v>
      </c>
    </row>
    <row r="3162" spans="1:7" ht="26.25">
      <c r="A3162" s="112" t="s">
        <v>6847</v>
      </c>
      <c r="B3162" s="112"/>
      <c r="C3162" s="113" t="s">
        <v>2774</v>
      </c>
      <c r="D3162" s="112" t="s">
        <v>3</v>
      </c>
      <c r="E3162" s="114">
        <v>9696.0300000000007</v>
      </c>
      <c r="F3162" s="114">
        <v>418.88</v>
      </c>
      <c r="G3162" s="114">
        <v>10114.91</v>
      </c>
    </row>
    <row r="3163" spans="1:7" ht="26.25">
      <c r="A3163" s="112" t="s">
        <v>6848</v>
      </c>
      <c r="B3163" s="112"/>
      <c r="C3163" s="113" t="s">
        <v>2775</v>
      </c>
      <c r="D3163" s="112" t="s">
        <v>3</v>
      </c>
      <c r="E3163" s="114">
        <v>11036.85</v>
      </c>
      <c r="F3163" s="114">
        <v>418.88</v>
      </c>
      <c r="G3163" s="114">
        <v>11455.73</v>
      </c>
    </row>
    <row r="3164" spans="1:7" ht="26.25">
      <c r="A3164" s="112" t="s">
        <v>6849</v>
      </c>
      <c r="B3164" s="112"/>
      <c r="C3164" s="113" t="s">
        <v>2776</v>
      </c>
      <c r="D3164" s="112" t="s">
        <v>3</v>
      </c>
      <c r="E3164" s="114">
        <v>18163.86</v>
      </c>
      <c r="F3164" s="114">
        <v>418.88</v>
      </c>
      <c r="G3164" s="114">
        <v>18582.740000000002</v>
      </c>
    </row>
    <row r="3165" spans="1:7" ht="26.25">
      <c r="A3165" s="112" t="s">
        <v>6850</v>
      </c>
      <c r="B3165" s="112"/>
      <c r="C3165" s="113" t="s">
        <v>2777</v>
      </c>
      <c r="D3165" s="112" t="s">
        <v>3</v>
      </c>
      <c r="E3165" s="114">
        <v>15240.64</v>
      </c>
      <c r="F3165" s="114">
        <v>418.88</v>
      </c>
      <c r="G3165" s="114">
        <v>15659.52</v>
      </c>
    </row>
    <row r="3166" spans="1:7" ht="26.25">
      <c r="A3166" s="112" t="s">
        <v>6851</v>
      </c>
      <c r="B3166" s="112"/>
      <c r="C3166" s="113" t="s">
        <v>2778</v>
      </c>
      <c r="D3166" s="112" t="s">
        <v>3</v>
      </c>
      <c r="E3166" s="114">
        <v>18206</v>
      </c>
      <c r="F3166" s="114">
        <v>418.88</v>
      </c>
      <c r="G3166" s="114">
        <v>18624.88</v>
      </c>
    </row>
    <row r="3167" spans="1:7" ht="26.25">
      <c r="A3167" s="112" t="s">
        <v>6852</v>
      </c>
      <c r="B3167" s="112"/>
      <c r="C3167" s="113" t="s">
        <v>2779</v>
      </c>
      <c r="D3167" s="112" t="s">
        <v>3</v>
      </c>
      <c r="E3167" s="114">
        <v>3414.99</v>
      </c>
      <c r="F3167" s="114">
        <v>281.52</v>
      </c>
      <c r="G3167" s="114">
        <v>3696.51</v>
      </c>
    </row>
    <row r="3168" spans="1:7" ht="26.25">
      <c r="A3168" s="112" t="s">
        <v>6853</v>
      </c>
      <c r="B3168" s="112"/>
      <c r="C3168" s="113" t="s">
        <v>2780</v>
      </c>
      <c r="D3168" s="112" t="s">
        <v>3</v>
      </c>
      <c r="E3168" s="114">
        <v>4773.87</v>
      </c>
      <c r="F3168" s="114">
        <v>281.52</v>
      </c>
      <c r="G3168" s="114">
        <v>5055.3900000000003</v>
      </c>
    </row>
    <row r="3169" spans="1:7" ht="26.25">
      <c r="A3169" s="112" t="s">
        <v>6854</v>
      </c>
      <c r="B3169" s="112"/>
      <c r="C3169" s="113" t="s">
        <v>2781</v>
      </c>
      <c r="D3169" s="112" t="s">
        <v>3</v>
      </c>
      <c r="E3169" s="114">
        <v>28136</v>
      </c>
      <c r="F3169" s="114">
        <v>281.52</v>
      </c>
      <c r="G3169" s="114">
        <v>28417.52</v>
      </c>
    </row>
    <row r="3170" spans="1:7" ht="26.25">
      <c r="A3170" s="112" t="s">
        <v>6855</v>
      </c>
      <c r="B3170" s="112"/>
      <c r="C3170" s="113" t="s">
        <v>2782</v>
      </c>
      <c r="D3170" s="112" t="s">
        <v>3</v>
      </c>
      <c r="E3170" s="114">
        <v>1502.14</v>
      </c>
      <c r="F3170" s="114">
        <v>281.52</v>
      </c>
      <c r="G3170" s="114">
        <v>1783.66</v>
      </c>
    </row>
    <row r="3171" spans="1:7" ht="26.25">
      <c r="A3171" s="112" t="s">
        <v>6856</v>
      </c>
      <c r="B3171" s="112"/>
      <c r="C3171" s="113" t="s">
        <v>2783</v>
      </c>
      <c r="D3171" s="112" t="s">
        <v>3</v>
      </c>
      <c r="E3171" s="114">
        <v>1795.14</v>
      </c>
      <c r="F3171" s="114">
        <v>281.52</v>
      </c>
      <c r="G3171" s="114">
        <v>2076.66</v>
      </c>
    </row>
    <row r="3172" spans="1:7" ht="26.25">
      <c r="A3172" s="112" t="s">
        <v>6857</v>
      </c>
      <c r="B3172" s="112"/>
      <c r="C3172" s="113" t="s">
        <v>2784</v>
      </c>
      <c r="D3172" s="112" t="s">
        <v>3</v>
      </c>
      <c r="E3172" s="114">
        <v>3468.74</v>
      </c>
      <c r="F3172" s="114">
        <v>281.52</v>
      </c>
      <c r="G3172" s="114">
        <v>3750.26</v>
      </c>
    </row>
    <row r="3173" spans="1:7" ht="26.25">
      <c r="A3173" s="112" t="s">
        <v>6858</v>
      </c>
      <c r="B3173" s="112"/>
      <c r="C3173" s="113" t="s">
        <v>2785</v>
      </c>
      <c r="D3173" s="112" t="s">
        <v>3</v>
      </c>
      <c r="E3173" s="114">
        <v>2301.33</v>
      </c>
      <c r="F3173" s="114">
        <v>281.52</v>
      </c>
      <c r="G3173" s="114">
        <v>2582.85</v>
      </c>
    </row>
    <row r="3174" spans="1:7" ht="26.25">
      <c r="A3174" s="112" t="s">
        <v>6859</v>
      </c>
      <c r="B3174" s="112"/>
      <c r="C3174" s="113" t="s">
        <v>2786</v>
      </c>
      <c r="D3174" s="112" t="s">
        <v>3</v>
      </c>
      <c r="E3174" s="114">
        <v>9161.09</v>
      </c>
      <c r="F3174" s="114">
        <v>281.52</v>
      </c>
      <c r="G3174" s="114">
        <v>9442.61</v>
      </c>
    </row>
    <row r="3175" spans="1:7" ht="26.25">
      <c r="A3175" s="112" t="s">
        <v>6860</v>
      </c>
      <c r="B3175" s="112"/>
      <c r="C3175" s="113" t="s">
        <v>2787</v>
      </c>
      <c r="D3175" s="112" t="s">
        <v>3</v>
      </c>
      <c r="E3175" s="114">
        <v>14590.97</v>
      </c>
      <c r="F3175" s="114">
        <v>281.52</v>
      </c>
      <c r="G3175" s="114">
        <v>14872.49</v>
      </c>
    </row>
    <row r="3176" spans="1:7" ht="26.25">
      <c r="A3176" s="112" t="s">
        <v>6861</v>
      </c>
      <c r="B3176" s="112"/>
      <c r="C3176" s="113" t="s">
        <v>2788</v>
      </c>
      <c r="D3176" s="112" t="s">
        <v>3</v>
      </c>
      <c r="E3176" s="114">
        <v>4027.36</v>
      </c>
      <c r="F3176" s="114">
        <v>281.52</v>
      </c>
      <c r="G3176" s="114">
        <v>4308.88</v>
      </c>
    </row>
    <row r="3177" spans="1:7" ht="26.25">
      <c r="A3177" s="112" t="s">
        <v>6862</v>
      </c>
      <c r="B3177" s="112"/>
      <c r="C3177" s="113" t="s">
        <v>2789</v>
      </c>
      <c r="D3177" s="112" t="s">
        <v>3</v>
      </c>
      <c r="E3177" s="114">
        <v>16243.98</v>
      </c>
      <c r="F3177" s="114">
        <v>281.52</v>
      </c>
      <c r="G3177" s="114">
        <v>16525.5</v>
      </c>
    </row>
    <row r="3178" spans="1:7">
      <c r="A3178" s="107" t="s">
        <v>6863</v>
      </c>
      <c r="B3178" s="108" t="s">
        <v>2790</v>
      </c>
      <c r="C3178" s="109"/>
      <c r="D3178" s="111"/>
      <c r="E3178" s="111"/>
      <c r="F3178" s="111"/>
      <c r="G3178" s="111"/>
    </row>
    <row r="3179" spans="1:7" ht="26.25">
      <c r="A3179" s="112" t="s">
        <v>6864</v>
      </c>
      <c r="B3179" s="112"/>
      <c r="C3179" s="113" t="s">
        <v>2791</v>
      </c>
      <c r="D3179" s="112" t="s">
        <v>3</v>
      </c>
      <c r="E3179" s="114">
        <v>1326.49</v>
      </c>
      <c r="F3179" s="114">
        <v>197.56</v>
      </c>
      <c r="G3179" s="114">
        <v>1524.05</v>
      </c>
    </row>
    <row r="3180" spans="1:7" ht="26.25">
      <c r="A3180" s="112" t="s">
        <v>6865</v>
      </c>
      <c r="B3180" s="112"/>
      <c r="C3180" s="113" t="s">
        <v>2792</v>
      </c>
      <c r="D3180" s="112" t="s">
        <v>3</v>
      </c>
      <c r="E3180" s="114">
        <v>5847.27</v>
      </c>
      <c r="F3180" s="114">
        <v>197.56</v>
      </c>
      <c r="G3180" s="114">
        <v>6044.83</v>
      </c>
    </row>
    <row r="3181" spans="1:7" ht="26.25">
      <c r="A3181" s="112" t="s">
        <v>6866</v>
      </c>
      <c r="B3181" s="112"/>
      <c r="C3181" s="113" t="s">
        <v>2793</v>
      </c>
      <c r="D3181" s="112" t="s">
        <v>3</v>
      </c>
      <c r="E3181" s="114">
        <v>789.95</v>
      </c>
      <c r="F3181" s="114">
        <v>197.56</v>
      </c>
      <c r="G3181" s="114">
        <v>987.51</v>
      </c>
    </row>
    <row r="3182" spans="1:7">
      <c r="A3182" s="112" t="s">
        <v>6867</v>
      </c>
      <c r="B3182" s="112"/>
      <c r="C3182" s="113" t="s">
        <v>2794</v>
      </c>
      <c r="D3182" s="112" t="s">
        <v>3</v>
      </c>
      <c r="E3182" s="114">
        <v>1995.46</v>
      </c>
      <c r="F3182" s="114">
        <v>100.48</v>
      </c>
      <c r="G3182" s="114">
        <v>2095.94</v>
      </c>
    </row>
    <row r="3183" spans="1:7">
      <c r="A3183" s="107" t="s">
        <v>6868</v>
      </c>
      <c r="B3183" s="108" t="s">
        <v>2795</v>
      </c>
      <c r="C3183" s="109"/>
      <c r="D3183" s="111"/>
      <c r="E3183" s="111"/>
      <c r="F3183" s="111"/>
      <c r="G3183" s="111"/>
    </row>
    <row r="3184" spans="1:7" ht="26.25">
      <c r="A3184" s="112" t="s">
        <v>6869</v>
      </c>
      <c r="B3184" s="112"/>
      <c r="C3184" s="113" t="s">
        <v>2796</v>
      </c>
      <c r="D3184" s="112" t="s">
        <v>3</v>
      </c>
      <c r="E3184" s="114">
        <v>28.68</v>
      </c>
      <c r="F3184" s="114">
        <v>9.7200000000000006</v>
      </c>
      <c r="G3184" s="114">
        <v>38.4</v>
      </c>
    </row>
    <row r="3185" spans="1:7">
      <c r="A3185" s="112" t="s">
        <v>6870</v>
      </c>
      <c r="B3185" s="112"/>
      <c r="C3185" s="113" t="s">
        <v>2797</v>
      </c>
      <c r="D3185" s="112" t="s">
        <v>3</v>
      </c>
      <c r="E3185" s="114">
        <v>572.67999999999995</v>
      </c>
      <c r="F3185" s="114">
        <v>34.340000000000003</v>
      </c>
      <c r="G3185" s="114">
        <v>607.02</v>
      </c>
    </row>
    <row r="3186" spans="1:7">
      <c r="A3186" s="112" t="s">
        <v>6871</v>
      </c>
      <c r="B3186" s="112"/>
      <c r="C3186" s="113" t="s">
        <v>2798</v>
      </c>
      <c r="D3186" s="112" t="s">
        <v>3</v>
      </c>
      <c r="E3186" s="114">
        <v>150.38</v>
      </c>
      <c r="F3186" s="114">
        <v>17.18</v>
      </c>
      <c r="G3186" s="114">
        <v>167.56</v>
      </c>
    </row>
    <row r="3187" spans="1:7">
      <c r="A3187" s="112" t="s">
        <v>6872</v>
      </c>
      <c r="B3187" s="112"/>
      <c r="C3187" s="113" t="s">
        <v>2799</v>
      </c>
      <c r="D3187" s="112" t="s">
        <v>3</v>
      </c>
      <c r="E3187" s="114">
        <v>390.2</v>
      </c>
      <c r="F3187" s="114">
        <v>17.18</v>
      </c>
      <c r="G3187" s="114">
        <v>407.38</v>
      </c>
    </row>
    <row r="3188" spans="1:7">
      <c r="A3188" s="3" t="s">
        <v>2800</v>
      </c>
      <c r="B3188" s="3" t="s">
        <v>2801</v>
      </c>
      <c r="C3188" s="105"/>
      <c r="D3188" s="4"/>
      <c r="E3188" s="4"/>
      <c r="F3188" s="4"/>
      <c r="G3188" s="4"/>
    </row>
    <row r="3189" spans="1:7">
      <c r="A3189" s="107" t="s">
        <v>6873</v>
      </c>
      <c r="B3189" s="108" t="s">
        <v>2802</v>
      </c>
      <c r="C3189" s="109"/>
      <c r="D3189" s="111"/>
      <c r="E3189" s="111"/>
      <c r="F3189" s="111"/>
      <c r="G3189" s="111"/>
    </row>
    <row r="3190" spans="1:7">
      <c r="A3190" s="112" t="s">
        <v>6874</v>
      </c>
      <c r="B3190" s="112"/>
      <c r="C3190" s="113" t="s">
        <v>2803</v>
      </c>
      <c r="D3190" s="112" t="s">
        <v>3</v>
      </c>
      <c r="E3190" s="114">
        <v>291.02999999999997</v>
      </c>
      <c r="F3190" s="114">
        <v>43.14</v>
      </c>
      <c r="G3190" s="114">
        <v>334.17</v>
      </c>
    </row>
    <row r="3191" spans="1:7">
      <c r="A3191" s="112" t="s">
        <v>6875</v>
      </c>
      <c r="B3191" s="112"/>
      <c r="C3191" s="113" t="s">
        <v>2804</v>
      </c>
      <c r="D3191" s="112" t="s">
        <v>3</v>
      </c>
      <c r="E3191" s="114">
        <v>622.76</v>
      </c>
      <c r="F3191" s="114">
        <v>50.24</v>
      </c>
      <c r="G3191" s="114">
        <v>673</v>
      </c>
    </row>
    <row r="3192" spans="1:7">
      <c r="A3192" s="112" t="s">
        <v>6876</v>
      </c>
      <c r="B3192" s="112"/>
      <c r="C3192" s="113" t="s">
        <v>2805</v>
      </c>
      <c r="D3192" s="112" t="s">
        <v>3</v>
      </c>
      <c r="E3192" s="114">
        <v>144.27000000000001</v>
      </c>
      <c r="F3192" s="114">
        <v>43.14</v>
      </c>
      <c r="G3192" s="114">
        <v>187.41</v>
      </c>
    </row>
    <row r="3193" spans="1:7">
      <c r="A3193" s="112" t="s">
        <v>6877</v>
      </c>
      <c r="B3193" s="112"/>
      <c r="C3193" s="113" t="s">
        <v>2806</v>
      </c>
      <c r="D3193" s="112" t="s">
        <v>3</v>
      </c>
      <c r="E3193" s="114">
        <v>254.97</v>
      </c>
      <c r="F3193" s="114">
        <v>43.14</v>
      </c>
      <c r="G3193" s="114">
        <v>298.11</v>
      </c>
    </row>
    <row r="3194" spans="1:7">
      <c r="A3194" s="112" t="s">
        <v>6878</v>
      </c>
      <c r="B3194" s="112"/>
      <c r="C3194" s="113" t="s">
        <v>2807</v>
      </c>
      <c r="D3194" s="112" t="s">
        <v>3</v>
      </c>
      <c r="E3194" s="114">
        <v>56.53</v>
      </c>
      <c r="F3194" s="114">
        <v>50.24</v>
      </c>
      <c r="G3194" s="114">
        <v>106.77</v>
      </c>
    </row>
    <row r="3195" spans="1:7">
      <c r="A3195" s="112" t="s">
        <v>6879</v>
      </c>
      <c r="B3195" s="112"/>
      <c r="C3195" s="113" t="s">
        <v>2808</v>
      </c>
      <c r="D3195" s="112" t="s">
        <v>3</v>
      </c>
      <c r="E3195" s="114">
        <v>162.66999999999999</v>
      </c>
      <c r="F3195" s="114">
        <v>50.24</v>
      </c>
      <c r="G3195" s="114">
        <v>212.91</v>
      </c>
    </row>
    <row r="3196" spans="1:7">
      <c r="A3196" s="112" t="s">
        <v>6880</v>
      </c>
      <c r="B3196" s="112"/>
      <c r="C3196" s="113" t="s">
        <v>2809</v>
      </c>
      <c r="D3196" s="112" t="s">
        <v>3</v>
      </c>
      <c r="E3196" s="114">
        <v>389.89</v>
      </c>
      <c r="F3196" s="114">
        <v>50.24</v>
      </c>
      <c r="G3196" s="114">
        <v>440.13</v>
      </c>
    </row>
    <row r="3197" spans="1:7">
      <c r="A3197" s="112" t="s">
        <v>6881</v>
      </c>
      <c r="B3197" s="112"/>
      <c r="C3197" s="113" t="s">
        <v>2810</v>
      </c>
      <c r="D3197" s="112" t="s">
        <v>3</v>
      </c>
      <c r="E3197" s="114">
        <v>23.04</v>
      </c>
      <c r="F3197" s="114">
        <v>18.02</v>
      </c>
      <c r="G3197" s="114">
        <v>41.06</v>
      </c>
    </row>
    <row r="3198" spans="1:7">
      <c r="A3198" s="112" t="s">
        <v>6882</v>
      </c>
      <c r="B3198" s="112"/>
      <c r="C3198" s="113" t="s">
        <v>2811</v>
      </c>
      <c r="D3198" s="112" t="s">
        <v>3</v>
      </c>
      <c r="E3198" s="114">
        <v>340.36</v>
      </c>
      <c r="F3198" s="114">
        <v>50.24</v>
      </c>
      <c r="G3198" s="114">
        <v>390.6</v>
      </c>
    </row>
    <row r="3199" spans="1:7">
      <c r="A3199" s="112" t="s">
        <v>6883</v>
      </c>
      <c r="B3199" s="112"/>
      <c r="C3199" s="113" t="s">
        <v>2812</v>
      </c>
      <c r="D3199" s="112" t="s">
        <v>3</v>
      </c>
      <c r="E3199" s="114">
        <v>258.02</v>
      </c>
      <c r="F3199" s="114">
        <v>50.24</v>
      </c>
      <c r="G3199" s="114">
        <v>308.26</v>
      </c>
    </row>
    <row r="3200" spans="1:7">
      <c r="A3200" s="112" t="s">
        <v>6884</v>
      </c>
      <c r="B3200" s="112"/>
      <c r="C3200" s="113" t="s">
        <v>2813</v>
      </c>
      <c r="D3200" s="112" t="s">
        <v>3</v>
      </c>
      <c r="E3200" s="114">
        <v>91.16</v>
      </c>
      <c r="F3200" s="114">
        <v>18.02</v>
      </c>
      <c r="G3200" s="114">
        <v>109.18</v>
      </c>
    </row>
    <row r="3201" spans="1:7">
      <c r="A3201" s="112" t="s">
        <v>6885</v>
      </c>
      <c r="B3201" s="112"/>
      <c r="C3201" s="113" t="s">
        <v>2814</v>
      </c>
      <c r="D3201" s="112" t="s">
        <v>3</v>
      </c>
      <c r="E3201" s="114">
        <v>381.61</v>
      </c>
      <c r="F3201" s="114">
        <v>108.12</v>
      </c>
      <c r="G3201" s="114">
        <v>489.73</v>
      </c>
    </row>
    <row r="3202" spans="1:7">
      <c r="A3202" s="112" t="s">
        <v>6886</v>
      </c>
      <c r="B3202" s="112"/>
      <c r="C3202" s="113" t="s">
        <v>2815</v>
      </c>
      <c r="D3202" s="112" t="s">
        <v>3</v>
      </c>
      <c r="E3202" s="114">
        <v>50.11</v>
      </c>
      <c r="F3202" s="114">
        <v>36.04</v>
      </c>
      <c r="G3202" s="114">
        <v>86.15</v>
      </c>
    </row>
    <row r="3203" spans="1:7">
      <c r="A3203" s="112" t="s">
        <v>6887</v>
      </c>
      <c r="B3203" s="112"/>
      <c r="C3203" s="113" t="s">
        <v>2816</v>
      </c>
      <c r="D3203" s="112" t="s">
        <v>3</v>
      </c>
      <c r="E3203" s="114">
        <v>356.18</v>
      </c>
      <c r="F3203" s="114">
        <v>108.12</v>
      </c>
      <c r="G3203" s="114">
        <v>464.3</v>
      </c>
    </row>
    <row r="3204" spans="1:7">
      <c r="A3204" s="112" t="s">
        <v>6888</v>
      </c>
      <c r="B3204" s="112"/>
      <c r="C3204" s="113" t="s">
        <v>2817</v>
      </c>
      <c r="D3204" s="112" t="s">
        <v>3</v>
      </c>
      <c r="E3204" s="114">
        <v>121.7</v>
      </c>
      <c r="F3204" s="114">
        <v>36.04</v>
      </c>
      <c r="G3204" s="114">
        <v>157.74</v>
      </c>
    </row>
    <row r="3205" spans="1:7">
      <c r="A3205" s="112" t="s">
        <v>6889</v>
      </c>
      <c r="B3205" s="112"/>
      <c r="C3205" s="113" t="s">
        <v>2818</v>
      </c>
      <c r="D3205" s="112" t="s">
        <v>23</v>
      </c>
      <c r="E3205" s="114">
        <v>178.37</v>
      </c>
      <c r="F3205" s="114">
        <v>64.8</v>
      </c>
      <c r="G3205" s="114">
        <v>243.17</v>
      </c>
    </row>
    <row r="3206" spans="1:7">
      <c r="A3206" s="112" t="s">
        <v>6890</v>
      </c>
      <c r="B3206" s="112"/>
      <c r="C3206" s="113" t="s">
        <v>2819</v>
      </c>
      <c r="D3206" s="112" t="s">
        <v>3</v>
      </c>
      <c r="E3206" s="114">
        <v>106.7</v>
      </c>
      <c r="F3206" s="114">
        <v>18.02</v>
      </c>
      <c r="G3206" s="114">
        <v>124.72</v>
      </c>
    </row>
    <row r="3207" spans="1:7" ht="26.25">
      <c r="A3207" s="112" t="s">
        <v>6891</v>
      </c>
      <c r="B3207" s="112"/>
      <c r="C3207" s="113" t="s">
        <v>2820</v>
      </c>
      <c r="D3207" s="112" t="s">
        <v>3</v>
      </c>
      <c r="E3207" s="114">
        <v>38.67</v>
      </c>
      <c r="F3207" s="114">
        <v>11.9</v>
      </c>
      <c r="G3207" s="114">
        <v>50.57</v>
      </c>
    </row>
    <row r="3208" spans="1:7" ht="26.25">
      <c r="A3208" s="112" t="s">
        <v>6892</v>
      </c>
      <c r="B3208" s="112"/>
      <c r="C3208" s="113" t="s">
        <v>2821</v>
      </c>
      <c r="D3208" s="112" t="s">
        <v>3</v>
      </c>
      <c r="E3208" s="114">
        <v>43.27</v>
      </c>
      <c r="F3208" s="114">
        <v>11.9</v>
      </c>
      <c r="G3208" s="114">
        <v>55.17</v>
      </c>
    </row>
    <row r="3209" spans="1:7">
      <c r="A3209" s="112" t="s">
        <v>6893</v>
      </c>
      <c r="B3209" s="112"/>
      <c r="C3209" s="113" t="s">
        <v>2822</v>
      </c>
      <c r="D3209" s="112" t="s">
        <v>3</v>
      </c>
      <c r="E3209" s="114">
        <v>300.67</v>
      </c>
      <c r="F3209" s="114">
        <v>108.12</v>
      </c>
      <c r="G3209" s="114">
        <v>408.79</v>
      </c>
    </row>
    <row r="3210" spans="1:7">
      <c r="A3210" s="112" t="s">
        <v>6894</v>
      </c>
      <c r="B3210" s="112"/>
      <c r="C3210" s="113" t="s">
        <v>2823</v>
      </c>
      <c r="D3210" s="112" t="s">
        <v>3</v>
      </c>
      <c r="E3210" s="114">
        <v>1766.2</v>
      </c>
      <c r="F3210" s="114">
        <v>75.680000000000007</v>
      </c>
      <c r="G3210" s="114">
        <v>1841.88</v>
      </c>
    </row>
    <row r="3211" spans="1:7">
      <c r="A3211" s="112" t="s">
        <v>6895</v>
      </c>
      <c r="B3211" s="112"/>
      <c r="C3211" s="113" t="s">
        <v>2824</v>
      </c>
      <c r="D3211" s="112" t="s">
        <v>134</v>
      </c>
      <c r="E3211" s="114">
        <v>413.25</v>
      </c>
      <c r="F3211" s="114">
        <v>43.14</v>
      </c>
      <c r="G3211" s="114">
        <v>456.39</v>
      </c>
    </row>
    <row r="3212" spans="1:7">
      <c r="A3212" s="112" t="s">
        <v>6896</v>
      </c>
      <c r="B3212" s="112"/>
      <c r="C3212" s="113" t="s">
        <v>2825</v>
      </c>
      <c r="D3212" s="112" t="s">
        <v>3</v>
      </c>
      <c r="E3212" s="114">
        <v>72.66</v>
      </c>
      <c r="F3212" s="114">
        <v>18.02</v>
      </c>
      <c r="G3212" s="114">
        <v>90.68</v>
      </c>
    </row>
    <row r="3213" spans="1:7">
      <c r="A3213" s="107" t="s">
        <v>6897</v>
      </c>
      <c r="B3213" s="108" t="s">
        <v>2826</v>
      </c>
      <c r="C3213" s="109"/>
      <c r="D3213" s="111"/>
      <c r="E3213" s="111"/>
      <c r="F3213" s="111"/>
      <c r="G3213" s="111"/>
    </row>
    <row r="3214" spans="1:7">
      <c r="A3214" s="112" t="s">
        <v>6898</v>
      </c>
      <c r="B3214" s="112"/>
      <c r="C3214" s="113" t="s">
        <v>2827</v>
      </c>
      <c r="D3214" s="112" t="s">
        <v>23</v>
      </c>
      <c r="E3214" s="114">
        <v>875.81</v>
      </c>
      <c r="F3214" s="114">
        <v>64.8</v>
      </c>
      <c r="G3214" s="114">
        <v>940.61</v>
      </c>
    </row>
    <row r="3215" spans="1:7">
      <c r="A3215" s="112" t="s">
        <v>6899</v>
      </c>
      <c r="B3215" s="112"/>
      <c r="C3215" s="113" t="s">
        <v>2828</v>
      </c>
      <c r="D3215" s="112" t="s">
        <v>23</v>
      </c>
      <c r="E3215" s="114">
        <v>944.1</v>
      </c>
      <c r="F3215" s="114">
        <v>64.8</v>
      </c>
      <c r="G3215" s="114">
        <v>1008.9</v>
      </c>
    </row>
    <row r="3216" spans="1:7" ht="26.25">
      <c r="A3216" s="112" t="s">
        <v>6900</v>
      </c>
      <c r="B3216" s="112"/>
      <c r="C3216" s="113" t="s">
        <v>2829</v>
      </c>
      <c r="D3216" s="112" t="s">
        <v>23</v>
      </c>
      <c r="E3216" s="114">
        <v>727.48</v>
      </c>
      <c r="F3216" s="114">
        <v>129.88</v>
      </c>
      <c r="G3216" s="114">
        <v>857.36</v>
      </c>
    </row>
    <row r="3217" spans="1:7">
      <c r="A3217" s="112" t="s">
        <v>6901</v>
      </c>
      <c r="B3217" s="112"/>
      <c r="C3217" s="113" t="s">
        <v>2830</v>
      </c>
      <c r="D3217" s="112" t="s">
        <v>23</v>
      </c>
      <c r="E3217" s="114">
        <v>407.26</v>
      </c>
      <c r="F3217" s="114">
        <v>64.8</v>
      </c>
      <c r="G3217" s="114">
        <v>472.06</v>
      </c>
    </row>
    <row r="3218" spans="1:7">
      <c r="A3218" s="107" t="s">
        <v>6902</v>
      </c>
      <c r="B3218" s="108" t="s">
        <v>2831</v>
      </c>
      <c r="C3218" s="109"/>
      <c r="D3218" s="111"/>
      <c r="E3218" s="111"/>
      <c r="F3218" s="111"/>
      <c r="G3218" s="111"/>
    </row>
    <row r="3219" spans="1:7" ht="26.25">
      <c r="A3219" s="112" t="s">
        <v>6903</v>
      </c>
      <c r="B3219" s="112"/>
      <c r="C3219" s="113" t="s">
        <v>2832</v>
      </c>
      <c r="D3219" s="112" t="s">
        <v>3</v>
      </c>
      <c r="E3219" s="114">
        <v>158.72</v>
      </c>
      <c r="F3219" s="114">
        <v>4.4400000000000004</v>
      </c>
      <c r="G3219" s="114">
        <v>163.16</v>
      </c>
    </row>
    <row r="3220" spans="1:7">
      <c r="A3220" s="112" t="s">
        <v>6904</v>
      </c>
      <c r="B3220" s="112"/>
      <c r="C3220" s="113" t="s">
        <v>2833</v>
      </c>
      <c r="D3220" s="112" t="s">
        <v>3</v>
      </c>
      <c r="E3220" s="114">
        <v>21.07</v>
      </c>
      <c r="F3220" s="114">
        <v>10.69</v>
      </c>
      <c r="G3220" s="114">
        <v>31.76</v>
      </c>
    </row>
    <row r="3221" spans="1:7" ht="26.25">
      <c r="A3221" s="112" t="s">
        <v>6905</v>
      </c>
      <c r="B3221" s="112"/>
      <c r="C3221" s="113" t="s">
        <v>2834</v>
      </c>
      <c r="D3221" s="112" t="s">
        <v>3</v>
      </c>
      <c r="E3221" s="114">
        <v>40.32</v>
      </c>
      <c r="F3221" s="114">
        <v>4.4400000000000004</v>
      </c>
      <c r="G3221" s="114">
        <v>44.76</v>
      </c>
    </row>
    <row r="3222" spans="1:7">
      <c r="A3222" s="112" t="s">
        <v>6906</v>
      </c>
      <c r="B3222" s="112"/>
      <c r="C3222" s="113" t="s">
        <v>2835</v>
      </c>
      <c r="D3222" s="112" t="s">
        <v>3</v>
      </c>
      <c r="E3222" s="114">
        <v>27.95</v>
      </c>
      <c r="F3222" s="114">
        <v>10.69</v>
      </c>
      <c r="G3222" s="114">
        <v>38.64</v>
      </c>
    </row>
    <row r="3223" spans="1:7">
      <c r="A3223" s="112" t="s">
        <v>6907</v>
      </c>
      <c r="B3223" s="112"/>
      <c r="C3223" s="113" t="s">
        <v>2836</v>
      </c>
      <c r="D3223" s="112" t="s">
        <v>3</v>
      </c>
      <c r="E3223" s="114">
        <v>37.76</v>
      </c>
      <c r="F3223" s="114">
        <v>4.4400000000000004</v>
      </c>
      <c r="G3223" s="114">
        <v>42.2</v>
      </c>
    </row>
    <row r="3224" spans="1:7">
      <c r="A3224" s="112" t="s">
        <v>6908</v>
      </c>
      <c r="B3224" s="112"/>
      <c r="C3224" s="113" t="s">
        <v>2837</v>
      </c>
      <c r="D3224" s="112" t="s">
        <v>3</v>
      </c>
      <c r="E3224" s="114">
        <v>28.66</v>
      </c>
      <c r="F3224" s="114">
        <v>10.69</v>
      </c>
      <c r="G3224" s="114">
        <v>39.35</v>
      </c>
    </row>
    <row r="3225" spans="1:7">
      <c r="A3225" s="112" t="s">
        <v>6909</v>
      </c>
      <c r="B3225" s="112"/>
      <c r="C3225" s="113" t="s">
        <v>2838</v>
      </c>
      <c r="D3225" s="112" t="s">
        <v>3</v>
      </c>
      <c r="E3225" s="114">
        <v>28.65</v>
      </c>
      <c r="F3225" s="114">
        <v>4.4400000000000004</v>
      </c>
      <c r="G3225" s="114">
        <v>33.090000000000003</v>
      </c>
    </row>
    <row r="3226" spans="1:7">
      <c r="A3226" s="112" t="s">
        <v>6910</v>
      </c>
      <c r="B3226" s="112"/>
      <c r="C3226" s="113" t="s">
        <v>2839</v>
      </c>
      <c r="D3226" s="112" t="s">
        <v>3</v>
      </c>
      <c r="E3226" s="114">
        <v>5.74</v>
      </c>
      <c r="F3226" s="114">
        <v>10.69</v>
      </c>
      <c r="G3226" s="114">
        <v>16.43</v>
      </c>
    </row>
    <row r="3227" spans="1:7">
      <c r="A3227" s="112" t="s">
        <v>6911</v>
      </c>
      <c r="B3227" s="112"/>
      <c r="C3227" s="113" t="s">
        <v>2840</v>
      </c>
      <c r="D3227" s="112" t="s">
        <v>3</v>
      </c>
      <c r="E3227" s="114">
        <v>22.65</v>
      </c>
      <c r="F3227" s="114">
        <v>10.69</v>
      </c>
      <c r="G3227" s="114">
        <v>33.340000000000003</v>
      </c>
    </row>
    <row r="3228" spans="1:7">
      <c r="A3228" s="112" t="s">
        <v>6912</v>
      </c>
      <c r="B3228" s="112"/>
      <c r="C3228" s="113" t="s">
        <v>2841</v>
      </c>
      <c r="D3228" s="112" t="s">
        <v>3</v>
      </c>
      <c r="E3228" s="114">
        <v>21.56</v>
      </c>
      <c r="F3228" s="114">
        <v>4.4400000000000004</v>
      </c>
      <c r="G3228" s="114">
        <v>26</v>
      </c>
    </row>
    <row r="3229" spans="1:7">
      <c r="A3229" s="112" t="s">
        <v>6913</v>
      </c>
      <c r="B3229" s="112"/>
      <c r="C3229" s="113" t="s">
        <v>2842</v>
      </c>
      <c r="D3229" s="112" t="s">
        <v>3</v>
      </c>
      <c r="E3229" s="114">
        <v>34.4</v>
      </c>
      <c r="F3229" s="114">
        <v>4.4400000000000004</v>
      </c>
      <c r="G3229" s="114">
        <v>38.840000000000003</v>
      </c>
    </row>
    <row r="3230" spans="1:7">
      <c r="A3230" s="112" t="s">
        <v>6914</v>
      </c>
      <c r="B3230" s="112"/>
      <c r="C3230" s="113" t="s">
        <v>2843</v>
      </c>
      <c r="D3230" s="112" t="s">
        <v>3</v>
      </c>
      <c r="E3230" s="114">
        <v>68.55</v>
      </c>
      <c r="F3230" s="114">
        <v>18.02</v>
      </c>
      <c r="G3230" s="114">
        <v>86.57</v>
      </c>
    </row>
    <row r="3231" spans="1:7">
      <c r="A3231" s="112" t="s">
        <v>6915</v>
      </c>
      <c r="B3231" s="112"/>
      <c r="C3231" s="113" t="s">
        <v>2844</v>
      </c>
      <c r="D3231" s="112" t="s">
        <v>3</v>
      </c>
      <c r="E3231" s="114">
        <v>75.83</v>
      </c>
      <c r="F3231" s="114">
        <v>32.4</v>
      </c>
      <c r="G3231" s="114">
        <v>108.23</v>
      </c>
    </row>
    <row r="3232" spans="1:7">
      <c r="A3232" s="112" t="s">
        <v>6916</v>
      </c>
      <c r="B3232" s="112"/>
      <c r="C3232" s="113" t="s">
        <v>2845</v>
      </c>
      <c r="D3232" s="112" t="s">
        <v>3</v>
      </c>
      <c r="E3232" s="114">
        <v>212.56</v>
      </c>
      <c r="F3232" s="114">
        <v>13.65</v>
      </c>
      <c r="G3232" s="114">
        <v>226.21</v>
      </c>
    </row>
    <row r="3233" spans="1:7" ht="26.25">
      <c r="A3233" s="112" t="s">
        <v>6917</v>
      </c>
      <c r="B3233" s="112"/>
      <c r="C3233" s="113" t="s">
        <v>2846</v>
      </c>
      <c r="D3233" s="112" t="s">
        <v>3</v>
      </c>
      <c r="E3233" s="114">
        <v>470.77</v>
      </c>
      <c r="F3233" s="114">
        <v>13.65</v>
      </c>
      <c r="G3233" s="114">
        <v>484.42</v>
      </c>
    </row>
    <row r="3234" spans="1:7">
      <c r="A3234" s="112" t="s">
        <v>6918</v>
      </c>
      <c r="B3234" s="112"/>
      <c r="C3234" s="113" t="s">
        <v>2847</v>
      </c>
      <c r="D3234" s="112" t="s">
        <v>3</v>
      </c>
      <c r="E3234" s="114">
        <v>295.17</v>
      </c>
      <c r="F3234" s="114">
        <v>18.02</v>
      </c>
      <c r="G3234" s="114">
        <v>313.19</v>
      </c>
    </row>
    <row r="3235" spans="1:7" ht="26.25">
      <c r="A3235" s="112" t="s">
        <v>6919</v>
      </c>
      <c r="B3235" s="112"/>
      <c r="C3235" s="113" t="s">
        <v>2848</v>
      </c>
      <c r="D3235" s="112" t="s">
        <v>3</v>
      </c>
      <c r="E3235" s="114">
        <v>19.010000000000002</v>
      </c>
      <c r="F3235" s="114">
        <v>12.56</v>
      </c>
      <c r="G3235" s="114">
        <v>31.57</v>
      </c>
    </row>
    <row r="3236" spans="1:7" ht="26.25">
      <c r="A3236" s="112" t="s">
        <v>6920</v>
      </c>
      <c r="B3236" s="112"/>
      <c r="C3236" s="113" t="s">
        <v>2849</v>
      </c>
      <c r="D3236" s="112" t="s">
        <v>3</v>
      </c>
      <c r="E3236" s="114">
        <v>18.829999999999998</v>
      </c>
      <c r="F3236" s="114">
        <v>12.56</v>
      </c>
      <c r="G3236" s="114">
        <v>31.39</v>
      </c>
    </row>
    <row r="3237" spans="1:7">
      <c r="A3237" s="112" t="s">
        <v>6921</v>
      </c>
      <c r="B3237" s="112"/>
      <c r="C3237" s="113" t="s">
        <v>2850</v>
      </c>
      <c r="D3237" s="112" t="s">
        <v>3</v>
      </c>
      <c r="E3237" s="114">
        <v>22.83</v>
      </c>
      <c r="F3237" s="114">
        <v>12.56</v>
      </c>
      <c r="G3237" s="114">
        <v>35.39</v>
      </c>
    </row>
    <row r="3238" spans="1:7">
      <c r="A3238" s="112" t="s">
        <v>6922</v>
      </c>
      <c r="B3238" s="112"/>
      <c r="C3238" s="113" t="s">
        <v>2851</v>
      </c>
      <c r="D3238" s="112" t="s">
        <v>3</v>
      </c>
      <c r="E3238" s="114">
        <v>22.37</v>
      </c>
      <c r="F3238" s="114">
        <v>12.56</v>
      </c>
      <c r="G3238" s="114">
        <v>34.93</v>
      </c>
    </row>
    <row r="3239" spans="1:7" ht="26.25">
      <c r="A3239" s="112" t="s">
        <v>6923</v>
      </c>
      <c r="B3239" s="112"/>
      <c r="C3239" s="113" t="s">
        <v>2852</v>
      </c>
      <c r="D3239" s="112" t="s">
        <v>3</v>
      </c>
      <c r="E3239" s="114">
        <v>16.98</v>
      </c>
      <c r="F3239" s="114">
        <v>12.56</v>
      </c>
      <c r="G3239" s="114">
        <v>29.54</v>
      </c>
    </row>
    <row r="3240" spans="1:7" ht="26.25">
      <c r="A3240" s="112" t="s">
        <v>6924</v>
      </c>
      <c r="B3240" s="112"/>
      <c r="C3240" s="113" t="s">
        <v>2853</v>
      </c>
      <c r="D3240" s="112" t="s">
        <v>3</v>
      </c>
      <c r="E3240" s="114">
        <v>14.37</v>
      </c>
      <c r="F3240" s="114">
        <v>12.56</v>
      </c>
      <c r="G3240" s="114">
        <v>26.93</v>
      </c>
    </row>
    <row r="3241" spans="1:7">
      <c r="A3241" s="112" t="s">
        <v>6925</v>
      </c>
      <c r="B3241" s="112"/>
      <c r="C3241" s="113" t="s">
        <v>2854</v>
      </c>
      <c r="D3241" s="112" t="s">
        <v>3</v>
      </c>
      <c r="E3241" s="114">
        <v>19.72</v>
      </c>
      <c r="F3241" s="114">
        <v>12.56</v>
      </c>
      <c r="G3241" s="114">
        <v>32.28</v>
      </c>
    </row>
    <row r="3242" spans="1:7">
      <c r="A3242" s="112" t="s">
        <v>6926</v>
      </c>
      <c r="B3242" s="112"/>
      <c r="C3242" s="113" t="s">
        <v>2855</v>
      </c>
      <c r="D3242" s="112" t="s">
        <v>3</v>
      </c>
      <c r="E3242" s="114">
        <v>22.93</v>
      </c>
      <c r="F3242" s="114">
        <v>12.56</v>
      </c>
      <c r="G3242" s="114">
        <v>35.49</v>
      </c>
    </row>
    <row r="3243" spans="1:7">
      <c r="A3243" s="112" t="s">
        <v>6927</v>
      </c>
      <c r="B3243" s="112"/>
      <c r="C3243" s="113" t="s">
        <v>2856</v>
      </c>
      <c r="D3243" s="112" t="s">
        <v>3</v>
      </c>
      <c r="E3243" s="114">
        <v>30.61</v>
      </c>
      <c r="F3243" s="114">
        <v>12.56</v>
      </c>
      <c r="G3243" s="114">
        <v>43.17</v>
      </c>
    </row>
    <row r="3244" spans="1:7">
      <c r="A3244" s="112" t="s">
        <v>6928</v>
      </c>
      <c r="B3244" s="112"/>
      <c r="C3244" s="113" t="s">
        <v>2857</v>
      </c>
      <c r="D3244" s="112" t="s">
        <v>3</v>
      </c>
      <c r="E3244" s="114">
        <v>34.31</v>
      </c>
      <c r="F3244" s="114">
        <v>13.65</v>
      </c>
      <c r="G3244" s="114">
        <v>47.96</v>
      </c>
    </row>
    <row r="3245" spans="1:7" ht="26.25">
      <c r="A3245" s="112" t="s">
        <v>6929</v>
      </c>
      <c r="B3245" s="112"/>
      <c r="C3245" s="113" t="s">
        <v>2858</v>
      </c>
      <c r="D3245" s="112" t="s">
        <v>3</v>
      </c>
      <c r="E3245" s="114">
        <v>44.72</v>
      </c>
      <c r="F3245" s="114">
        <v>12.56</v>
      </c>
      <c r="G3245" s="114">
        <v>57.28</v>
      </c>
    </row>
    <row r="3246" spans="1:7" ht="26.25">
      <c r="A3246" s="112" t="s">
        <v>6930</v>
      </c>
      <c r="B3246" s="112"/>
      <c r="C3246" s="113" t="s">
        <v>2859</v>
      </c>
      <c r="D3246" s="112" t="s">
        <v>3</v>
      </c>
      <c r="E3246" s="114">
        <v>188.05</v>
      </c>
      <c r="F3246" s="114">
        <v>13.65</v>
      </c>
      <c r="G3246" s="114">
        <v>201.7</v>
      </c>
    </row>
    <row r="3247" spans="1:7" ht="26.25">
      <c r="A3247" s="112" t="s">
        <v>6931</v>
      </c>
      <c r="B3247" s="112"/>
      <c r="C3247" s="113" t="s">
        <v>2860</v>
      </c>
      <c r="D3247" s="112" t="s">
        <v>3</v>
      </c>
      <c r="E3247" s="114">
        <v>353.14</v>
      </c>
      <c r="F3247" s="114">
        <v>50.46</v>
      </c>
      <c r="G3247" s="114">
        <v>403.6</v>
      </c>
    </row>
    <row r="3248" spans="1:7">
      <c r="A3248" s="112" t="s">
        <v>6932</v>
      </c>
      <c r="B3248" s="112"/>
      <c r="C3248" s="113" t="s">
        <v>2861</v>
      </c>
      <c r="D3248" s="112" t="s">
        <v>3</v>
      </c>
      <c r="E3248" s="114">
        <v>228.1</v>
      </c>
      <c r="F3248" s="114">
        <v>28.78</v>
      </c>
      <c r="G3248" s="114">
        <v>256.88</v>
      </c>
    </row>
    <row r="3249" spans="1:7" ht="26.25">
      <c r="A3249" s="112" t="s">
        <v>6933</v>
      </c>
      <c r="B3249" s="112"/>
      <c r="C3249" s="113" t="s">
        <v>2862</v>
      </c>
      <c r="D3249" s="112" t="s">
        <v>3</v>
      </c>
      <c r="E3249" s="114">
        <v>107.24</v>
      </c>
      <c r="F3249" s="114">
        <v>13.65</v>
      </c>
      <c r="G3249" s="114">
        <v>120.89</v>
      </c>
    </row>
    <row r="3250" spans="1:7">
      <c r="A3250" s="112" t="s">
        <v>6934</v>
      </c>
      <c r="B3250" s="112"/>
      <c r="C3250" s="113" t="s">
        <v>2863</v>
      </c>
      <c r="D3250" s="112" t="s">
        <v>3</v>
      </c>
      <c r="E3250" s="114">
        <v>43.15</v>
      </c>
      <c r="F3250" s="114">
        <v>12.56</v>
      </c>
      <c r="G3250" s="114">
        <v>55.71</v>
      </c>
    </row>
    <row r="3251" spans="1:7" ht="26.25">
      <c r="A3251" s="112" t="s">
        <v>6935</v>
      </c>
      <c r="B3251" s="112"/>
      <c r="C3251" s="113" t="s">
        <v>2864</v>
      </c>
      <c r="D3251" s="112" t="s">
        <v>3</v>
      </c>
      <c r="E3251" s="114">
        <v>243.69</v>
      </c>
      <c r="F3251" s="114">
        <v>12.56</v>
      </c>
      <c r="G3251" s="114">
        <v>256.25</v>
      </c>
    </row>
    <row r="3252" spans="1:7">
      <c r="A3252" s="112" t="s">
        <v>6936</v>
      </c>
      <c r="B3252" s="112"/>
      <c r="C3252" s="113" t="s">
        <v>2865</v>
      </c>
      <c r="D3252" s="112" t="s">
        <v>134</v>
      </c>
      <c r="E3252" s="114">
        <v>498.4</v>
      </c>
      <c r="F3252" s="114">
        <v>50.42</v>
      </c>
      <c r="G3252" s="114">
        <v>548.82000000000005</v>
      </c>
    </row>
    <row r="3253" spans="1:7">
      <c r="A3253" s="112" t="s">
        <v>6937</v>
      </c>
      <c r="B3253" s="112"/>
      <c r="C3253" s="113" t="s">
        <v>2866</v>
      </c>
      <c r="D3253" s="112" t="s">
        <v>3</v>
      </c>
      <c r="E3253" s="114">
        <v>2.13</v>
      </c>
      <c r="F3253" s="114">
        <v>12.56</v>
      </c>
      <c r="G3253" s="114">
        <v>14.69</v>
      </c>
    </row>
    <row r="3254" spans="1:7">
      <c r="A3254" s="112" t="s">
        <v>6938</v>
      </c>
      <c r="B3254" s="112"/>
      <c r="C3254" s="113" t="s">
        <v>2867</v>
      </c>
      <c r="D3254" s="112" t="s">
        <v>3</v>
      </c>
      <c r="E3254" s="114">
        <v>2.27</v>
      </c>
      <c r="F3254" s="114">
        <v>12.56</v>
      </c>
      <c r="G3254" s="114">
        <v>14.83</v>
      </c>
    </row>
    <row r="3255" spans="1:7" ht="26.25">
      <c r="A3255" s="112" t="s">
        <v>6939</v>
      </c>
      <c r="B3255" s="112"/>
      <c r="C3255" s="113" t="s">
        <v>2868</v>
      </c>
      <c r="D3255" s="112" t="s">
        <v>3</v>
      </c>
      <c r="E3255" s="114">
        <v>321.92</v>
      </c>
      <c r="F3255" s="114">
        <v>13.65</v>
      </c>
      <c r="G3255" s="114">
        <v>335.57</v>
      </c>
    </row>
    <row r="3256" spans="1:7">
      <c r="A3256" s="112" t="s">
        <v>6940</v>
      </c>
      <c r="B3256" s="112"/>
      <c r="C3256" s="113" t="s">
        <v>2869</v>
      </c>
      <c r="D3256" s="112" t="s">
        <v>3</v>
      </c>
      <c r="E3256" s="114">
        <v>67.55</v>
      </c>
      <c r="F3256" s="114">
        <v>18.02</v>
      </c>
      <c r="G3256" s="114">
        <v>85.57</v>
      </c>
    </row>
    <row r="3257" spans="1:7">
      <c r="A3257" s="112" t="s">
        <v>6941</v>
      </c>
      <c r="B3257" s="112"/>
      <c r="C3257" s="113" t="s">
        <v>2870</v>
      </c>
      <c r="D3257" s="112" t="s">
        <v>3</v>
      </c>
      <c r="E3257" s="114">
        <v>751.32</v>
      </c>
      <c r="F3257" s="114">
        <v>4.4400000000000004</v>
      </c>
      <c r="G3257" s="114">
        <v>755.76</v>
      </c>
    </row>
    <row r="3258" spans="1:7">
      <c r="A3258" s="112" t="s">
        <v>6942</v>
      </c>
      <c r="B3258" s="112"/>
      <c r="C3258" s="113" t="s">
        <v>2871</v>
      </c>
      <c r="D3258" s="112" t="s">
        <v>3</v>
      </c>
      <c r="E3258" s="114">
        <v>222.7</v>
      </c>
      <c r="F3258" s="114">
        <v>18.02</v>
      </c>
      <c r="G3258" s="114">
        <v>240.72</v>
      </c>
    </row>
    <row r="3259" spans="1:7">
      <c r="A3259" s="112" t="s">
        <v>6943</v>
      </c>
      <c r="B3259" s="112"/>
      <c r="C3259" s="113" t="s">
        <v>2872</v>
      </c>
      <c r="D3259" s="112" t="s">
        <v>3</v>
      </c>
      <c r="E3259" s="114">
        <v>50.28</v>
      </c>
      <c r="F3259" s="114">
        <v>21.84</v>
      </c>
      <c r="G3259" s="114">
        <v>72.12</v>
      </c>
    </row>
    <row r="3260" spans="1:7" ht="26.25">
      <c r="A3260" s="112" t="s">
        <v>6944</v>
      </c>
      <c r="B3260" s="112"/>
      <c r="C3260" s="113" t="s">
        <v>2873</v>
      </c>
      <c r="D3260" s="112" t="s">
        <v>3</v>
      </c>
      <c r="E3260" s="114">
        <v>192.59</v>
      </c>
      <c r="F3260" s="114">
        <v>18.02</v>
      </c>
      <c r="G3260" s="114">
        <v>210.61</v>
      </c>
    </row>
    <row r="3261" spans="1:7" ht="26.25">
      <c r="A3261" s="112" t="s">
        <v>6945</v>
      </c>
      <c r="B3261" s="112"/>
      <c r="C3261" s="113" t="s">
        <v>2874</v>
      </c>
      <c r="D3261" s="112" t="s">
        <v>3</v>
      </c>
      <c r="E3261" s="114">
        <v>231.17</v>
      </c>
      <c r="F3261" s="114">
        <v>18.02</v>
      </c>
      <c r="G3261" s="114">
        <v>249.19</v>
      </c>
    </row>
    <row r="3262" spans="1:7">
      <c r="A3262" s="107" t="s">
        <v>6946</v>
      </c>
      <c r="B3262" s="108" t="s">
        <v>2875</v>
      </c>
      <c r="C3262" s="109"/>
      <c r="D3262" s="111"/>
      <c r="E3262" s="111"/>
      <c r="F3262" s="111"/>
      <c r="G3262" s="111"/>
    </row>
    <row r="3263" spans="1:7">
      <c r="A3263" s="112" t="s">
        <v>6947</v>
      </c>
      <c r="B3263" s="112"/>
      <c r="C3263" s="113" t="s">
        <v>2876</v>
      </c>
      <c r="D3263" s="112" t="s">
        <v>23</v>
      </c>
      <c r="E3263" s="114">
        <v>326.97000000000003</v>
      </c>
      <c r="F3263" s="114">
        <v>21.07</v>
      </c>
      <c r="G3263" s="114">
        <v>348.04</v>
      </c>
    </row>
    <row r="3264" spans="1:7">
      <c r="A3264" s="112" t="s">
        <v>6948</v>
      </c>
      <c r="B3264" s="112"/>
      <c r="C3264" s="113" t="s">
        <v>2877</v>
      </c>
      <c r="D3264" s="112" t="s">
        <v>23</v>
      </c>
      <c r="E3264" s="114">
        <v>134.69999999999999</v>
      </c>
      <c r="F3264" s="114">
        <v>64.8</v>
      </c>
      <c r="G3264" s="114">
        <v>199.5</v>
      </c>
    </row>
    <row r="3265" spans="1:7">
      <c r="A3265" s="112" t="s">
        <v>6949</v>
      </c>
      <c r="B3265" s="112"/>
      <c r="C3265" s="113" t="s">
        <v>2878</v>
      </c>
      <c r="D3265" s="112" t="s">
        <v>23</v>
      </c>
      <c r="E3265" s="114">
        <v>648.85</v>
      </c>
      <c r="F3265" s="114">
        <v>21.07</v>
      </c>
      <c r="G3265" s="114">
        <v>669.92</v>
      </c>
    </row>
    <row r="3266" spans="1:7">
      <c r="A3266" s="107" t="s">
        <v>6950</v>
      </c>
      <c r="B3266" s="108" t="s">
        <v>2879</v>
      </c>
      <c r="C3266" s="109"/>
      <c r="D3266" s="111"/>
      <c r="E3266" s="111"/>
      <c r="F3266" s="111"/>
      <c r="G3266" s="111"/>
    </row>
    <row r="3267" spans="1:7">
      <c r="A3267" s="112" t="s">
        <v>6951</v>
      </c>
      <c r="B3267" s="112"/>
      <c r="C3267" s="113" t="s">
        <v>2880</v>
      </c>
      <c r="D3267" s="112" t="s">
        <v>50</v>
      </c>
      <c r="E3267" s="114">
        <v>778.18</v>
      </c>
      <c r="F3267" s="114">
        <v>50.24</v>
      </c>
      <c r="G3267" s="114">
        <v>828.42</v>
      </c>
    </row>
    <row r="3268" spans="1:7">
      <c r="A3268" s="112" t="s">
        <v>6952</v>
      </c>
      <c r="B3268" s="112"/>
      <c r="C3268" s="113" t="s">
        <v>2881</v>
      </c>
      <c r="D3268" s="112" t="s">
        <v>50</v>
      </c>
      <c r="E3268" s="114">
        <v>535.89</v>
      </c>
      <c r="F3268" s="114">
        <v>50.24</v>
      </c>
      <c r="G3268" s="114">
        <v>586.13</v>
      </c>
    </row>
    <row r="3269" spans="1:7">
      <c r="A3269" s="112" t="s">
        <v>6953</v>
      </c>
      <c r="B3269" s="112"/>
      <c r="C3269" s="113" t="s">
        <v>2882</v>
      </c>
      <c r="D3269" s="112" t="s">
        <v>3</v>
      </c>
      <c r="E3269" s="114">
        <v>672.77</v>
      </c>
      <c r="F3269" s="114">
        <v>108.12</v>
      </c>
      <c r="G3269" s="114">
        <v>780.89</v>
      </c>
    </row>
    <row r="3270" spans="1:7">
      <c r="A3270" s="112" t="s">
        <v>6954</v>
      </c>
      <c r="B3270" s="112"/>
      <c r="C3270" s="113" t="s">
        <v>2883</v>
      </c>
      <c r="D3270" s="112" t="s">
        <v>3</v>
      </c>
      <c r="E3270" s="114">
        <v>100.7</v>
      </c>
      <c r="F3270" s="114">
        <v>18.02</v>
      </c>
      <c r="G3270" s="114">
        <v>118.72</v>
      </c>
    </row>
    <row r="3271" spans="1:7">
      <c r="A3271" s="112" t="s">
        <v>6955</v>
      </c>
      <c r="B3271" s="112"/>
      <c r="C3271" s="113" t="s">
        <v>2884</v>
      </c>
      <c r="D3271" s="112" t="s">
        <v>3</v>
      </c>
      <c r="E3271" s="114">
        <v>151.22999999999999</v>
      </c>
      <c r="F3271" s="114">
        <v>18.02</v>
      </c>
      <c r="G3271" s="114">
        <v>169.25</v>
      </c>
    </row>
    <row r="3272" spans="1:7">
      <c r="A3272" s="112" t="s">
        <v>6956</v>
      </c>
      <c r="B3272" s="112"/>
      <c r="C3272" s="113" t="s">
        <v>2885</v>
      </c>
      <c r="D3272" s="112" t="s">
        <v>3</v>
      </c>
      <c r="E3272" s="114">
        <v>158.38999999999999</v>
      </c>
      <c r="F3272" s="114">
        <v>18.02</v>
      </c>
      <c r="G3272" s="114">
        <v>176.41</v>
      </c>
    </row>
    <row r="3273" spans="1:7">
      <c r="A3273" s="112" t="s">
        <v>6957</v>
      </c>
      <c r="B3273" s="112"/>
      <c r="C3273" s="113" t="s">
        <v>2886</v>
      </c>
      <c r="D3273" s="112" t="s">
        <v>3</v>
      </c>
      <c r="E3273" s="114">
        <v>178.46</v>
      </c>
      <c r="F3273" s="114">
        <v>18.02</v>
      </c>
      <c r="G3273" s="114">
        <v>196.48</v>
      </c>
    </row>
    <row r="3274" spans="1:7">
      <c r="A3274" s="112" t="s">
        <v>6958</v>
      </c>
      <c r="B3274" s="112"/>
      <c r="C3274" s="113" t="s">
        <v>2887</v>
      </c>
      <c r="D3274" s="112" t="s">
        <v>3</v>
      </c>
      <c r="E3274" s="114">
        <v>549.89</v>
      </c>
      <c r="F3274" s="114">
        <v>18.02</v>
      </c>
      <c r="G3274" s="114">
        <v>567.91</v>
      </c>
    </row>
    <row r="3275" spans="1:7">
      <c r="A3275" s="112" t="s">
        <v>6959</v>
      </c>
      <c r="B3275" s="112"/>
      <c r="C3275" s="113" t="s">
        <v>2888</v>
      </c>
      <c r="D3275" s="112" t="s">
        <v>3</v>
      </c>
      <c r="E3275" s="114">
        <v>340.89</v>
      </c>
      <c r="F3275" s="114">
        <v>18.02</v>
      </c>
      <c r="G3275" s="114">
        <v>358.91</v>
      </c>
    </row>
    <row r="3276" spans="1:7">
      <c r="A3276" s="112" t="s">
        <v>6960</v>
      </c>
      <c r="B3276" s="112"/>
      <c r="C3276" s="113" t="s">
        <v>2889</v>
      </c>
      <c r="D3276" s="112" t="s">
        <v>3</v>
      </c>
      <c r="E3276" s="114">
        <v>435.74</v>
      </c>
      <c r="F3276" s="114">
        <v>18.02</v>
      </c>
      <c r="G3276" s="114">
        <v>453.76</v>
      </c>
    </row>
    <row r="3277" spans="1:7">
      <c r="A3277" s="112" t="s">
        <v>6961</v>
      </c>
      <c r="B3277" s="112"/>
      <c r="C3277" s="113" t="s">
        <v>2890</v>
      </c>
      <c r="D3277" s="112" t="s">
        <v>3</v>
      </c>
      <c r="E3277" s="114">
        <v>567.38</v>
      </c>
      <c r="F3277" s="114">
        <v>18.02</v>
      </c>
      <c r="G3277" s="114">
        <v>585.4</v>
      </c>
    </row>
    <row r="3278" spans="1:7">
      <c r="A3278" s="112" t="s">
        <v>6962</v>
      </c>
      <c r="B3278" s="112"/>
      <c r="C3278" s="113" t="s">
        <v>2891</v>
      </c>
      <c r="D3278" s="112" t="s">
        <v>3</v>
      </c>
      <c r="E3278" s="114">
        <v>738.95</v>
      </c>
      <c r="F3278" s="114">
        <v>18.02</v>
      </c>
      <c r="G3278" s="114">
        <v>756.97</v>
      </c>
    </row>
    <row r="3279" spans="1:7">
      <c r="A3279" s="112" t="s">
        <v>6963</v>
      </c>
      <c r="B3279" s="112"/>
      <c r="C3279" s="113" t="s">
        <v>2892</v>
      </c>
      <c r="D3279" s="112" t="s">
        <v>3</v>
      </c>
      <c r="E3279" s="114">
        <v>807.17</v>
      </c>
      <c r="F3279" s="114">
        <v>18.02</v>
      </c>
      <c r="G3279" s="114">
        <v>825.19</v>
      </c>
    </row>
    <row r="3280" spans="1:7">
      <c r="A3280" s="112" t="s">
        <v>6964</v>
      </c>
      <c r="B3280" s="112"/>
      <c r="C3280" s="113" t="s">
        <v>2893</v>
      </c>
      <c r="D3280" s="112" t="s">
        <v>3</v>
      </c>
      <c r="E3280" s="114">
        <v>1026.92</v>
      </c>
      <c r="F3280" s="114">
        <v>18.02</v>
      </c>
      <c r="G3280" s="114">
        <v>1044.94</v>
      </c>
    </row>
    <row r="3281" spans="1:7">
      <c r="A3281" s="112" t="s">
        <v>6965</v>
      </c>
      <c r="B3281" s="112"/>
      <c r="C3281" s="113" t="s">
        <v>2894</v>
      </c>
      <c r="D3281" s="112" t="s">
        <v>3</v>
      </c>
      <c r="E3281" s="114">
        <v>2250.6799999999998</v>
      </c>
      <c r="F3281" s="114">
        <v>18.02</v>
      </c>
      <c r="G3281" s="114">
        <v>2268.6999999999998</v>
      </c>
    </row>
    <row r="3282" spans="1:7">
      <c r="A3282" s="112" t="s">
        <v>6966</v>
      </c>
      <c r="B3282" s="112"/>
      <c r="C3282" s="113" t="s">
        <v>2895</v>
      </c>
      <c r="D3282" s="112" t="s">
        <v>3</v>
      </c>
      <c r="E3282" s="114">
        <v>1531.48</v>
      </c>
      <c r="F3282" s="114">
        <v>18.02</v>
      </c>
      <c r="G3282" s="114">
        <v>1549.5</v>
      </c>
    </row>
    <row r="3283" spans="1:7">
      <c r="A3283" s="112" t="s">
        <v>6967</v>
      </c>
      <c r="B3283" s="112"/>
      <c r="C3283" s="113" t="s">
        <v>2896</v>
      </c>
      <c r="D3283" s="112" t="s">
        <v>3</v>
      </c>
      <c r="E3283" s="114">
        <v>386.6</v>
      </c>
      <c r="F3283" s="114">
        <v>18.02</v>
      </c>
      <c r="G3283" s="114">
        <v>404.62</v>
      </c>
    </row>
    <row r="3284" spans="1:7">
      <c r="A3284" s="112" t="s">
        <v>6968</v>
      </c>
      <c r="B3284" s="112"/>
      <c r="C3284" s="113" t="s">
        <v>2897</v>
      </c>
      <c r="D3284" s="112" t="s">
        <v>3</v>
      </c>
      <c r="E3284" s="114">
        <v>411.11</v>
      </c>
      <c r="F3284" s="114">
        <v>18.02</v>
      </c>
      <c r="G3284" s="114">
        <v>429.13</v>
      </c>
    </row>
    <row r="3285" spans="1:7">
      <c r="A3285" s="112" t="s">
        <v>6969</v>
      </c>
      <c r="B3285" s="112"/>
      <c r="C3285" s="113" t="s">
        <v>2898</v>
      </c>
      <c r="D3285" s="112" t="s">
        <v>3</v>
      </c>
      <c r="E3285" s="114">
        <v>706.02</v>
      </c>
      <c r="F3285" s="114">
        <v>18.02</v>
      </c>
      <c r="G3285" s="114">
        <v>724.04</v>
      </c>
    </row>
    <row r="3286" spans="1:7">
      <c r="A3286" s="107" t="s">
        <v>6970</v>
      </c>
      <c r="B3286" s="108" t="s">
        <v>2899</v>
      </c>
      <c r="C3286" s="109"/>
      <c r="D3286" s="111"/>
      <c r="E3286" s="111"/>
      <c r="F3286" s="111"/>
      <c r="G3286" s="111"/>
    </row>
    <row r="3287" spans="1:7">
      <c r="A3287" s="112" t="s">
        <v>6971</v>
      </c>
      <c r="B3287" s="112"/>
      <c r="C3287" s="113" t="s">
        <v>2900</v>
      </c>
      <c r="D3287" s="112" t="s">
        <v>3</v>
      </c>
      <c r="E3287" s="114">
        <v>8.4</v>
      </c>
      <c r="F3287" s="114">
        <v>14.42</v>
      </c>
      <c r="G3287" s="114">
        <v>22.82</v>
      </c>
    </row>
    <row r="3288" spans="1:7">
      <c r="A3288" s="112" t="s">
        <v>6972</v>
      </c>
      <c r="B3288" s="112"/>
      <c r="C3288" s="113" t="s">
        <v>2901</v>
      </c>
      <c r="D3288" s="112" t="s">
        <v>3</v>
      </c>
      <c r="E3288" s="114">
        <v>0.04</v>
      </c>
      <c r="F3288" s="114">
        <v>18.02</v>
      </c>
      <c r="G3288" s="114">
        <v>18.059999999999999</v>
      </c>
    </row>
    <row r="3289" spans="1:7">
      <c r="A3289" s="112" t="s">
        <v>6973</v>
      </c>
      <c r="B3289" s="112"/>
      <c r="C3289" s="113" t="s">
        <v>2902</v>
      </c>
      <c r="D3289" s="112" t="s">
        <v>3</v>
      </c>
      <c r="E3289" s="114">
        <v>0.05</v>
      </c>
      <c r="F3289" s="114">
        <v>18.02</v>
      </c>
      <c r="G3289" s="114">
        <v>18.07</v>
      </c>
    </row>
    <row r="3290" spans="1:7">
      <c r="A3290" s="112" t="s">
        <v>6974</v>
      </c>
      <c r="B3290" s="112"/>
      <c r="C3290" s="113" t="s">
        <v>2903</v>
      </c>
      <c r="D3290" s="112" t="s">
        <v>3</v>
      </c>
      <c r="E3290" s="114">
        <v>0.5</v>
      </c>
      <c r="F3290" s="114">
        <v>50.24</v>
      </c>
      <c r="G3290" s="114">
        <v>50.74</v>
      </c>
    </row>
    <row r="3291" spans="1:7">
      <c r="A3291" s="112" t="s">
        <v>6975</v>
      </c>
      <c r="B3291" s="112"/>
      <c r="C3291" s="113" t="s">
        <v>2904</v>
      </c>
      <c r="D3291" s="112" t="s">
        <v>3</v>
      </c>
      <c r="E3291" s="114">
        <v>0</v>
      </c>
      <c r="F3291" s="114">
        <v>90.1</v>
      </c>
      <c r="G3291" s="114">
        <v>90.1</v>
      </c>
    </row>
    <row r="3292" spans="1:7">
      <c r="A3292" s="112" t="s">
        <v>6976</v>
      </c>
      <c r="B3292" s="112"/>
      <c r="C3292" s="113" t="s">
        <v>2905</v>
      </c>
      <c r="D3292" s="112" t="s">
        <v>3</v>
      </c>
      <c r="E3292" s="114">
        <v>26.97</v>
      </c>
      <c r="F3292" s="114">
        <v>4.3499999999999996</v>
      </c>
      <c r="G3292" s="114">
        <v>31.32</v>
      </c>
    </row>
    <row r="3293" spans="1:7">
      <c r="A3293" s="112" t="s">
        <v>6977</v>
      </c>
      <c r="B3293" s="112"/>
      <c r="C3293" s="113" t="s">
        <v>2906</v>
      </c>
      <c r="D3293" s="112" t="s">
        <v>3</v>
      </c>
      <c r="E3293" s="114">
        <v>4.07</v>
      </c>
      <c r="F3293" s="114">
        <v>4.3499999999999996</v>
      </c>
      <c r="G3293" s="114">
        <v>8.42</v>
      </c>
    </row>
    <row r="3294" spans="1:7">
      <c r="A3294" s="112" t="s">
        <v>6978</v>
      </c>
      <c r="B3294" s="112"/>
      <c r="C3294" s="113" t="s">
        <v>2907</v>
      </c>
      <c r="D3294" s="112" t="s">
        <v>3</v>
      </c>
      <c r="E3294" s="114">
        <v>83.29</v>
      </c>
      <c r="F3294" s="114">
        <v>2.41</v>
      </c>
      <c r="G3294" s="114">
        <v>85.7</v>
      </c>
    </row>
    <row r="3295" spans="1:7">
      <c r="A3295" s="112" t="s">
        <v>6979</v>
      </c>
      <c r="B3295" s="112"/>
      <c r="C3295" s="113" t="s">
        <v>2908</v>
      </c>
      <c r="D3295" s="112" t="s">
        <v>3</v>
      </c>
      <c r="E3295" s="114">
        <v>24.08</v>
      </c>
      <c r="F3295" s="114">
        <v>1.45</v>
      </c>
      <c r="G3295" s="114">
        <v>25.53</v>
      </c>
    </row>
    <row r="3296" spans="1:7">
      <c r="A3296" s="112" t="s">
        <v>6980</v>
      </c>
      <c r="B3296" s="112"/>
      <c r="C3296" s="113" t="s">
        <v>2909</v>
      </c>
      <c r="D3296" s="112" t="s">
        <v>3</v>
      </c>
      <c r="E3296" s="114">
        <v>43.4</v>
      </c>
      <c r="F3296" s="114">
        <v>4.26</v>
      </c>
      <c r="G3296" s="114">
        <v>47.66</v>
      </c>
    </row>
    <row r="3297" spans="1:7">
      <c r="A3297" s="112" t="s">
        <v>6981</v>
      </c>
      <c r="B3297" s="112"/>
      <c r="C3297" s="113" t="s">
        <v>2910</v>
      </c>
      <c r="D3297" s="112" t="s">
        <v>3</v>
      </c>
      <c r="E3297" s="114">
        <v>29.99</v>
      </c>
      <c r="F3297" s="114">
        <v>2.41</v>
      </c>
      <c r="G3297" s="114">
        <v>32.4</v>
      </c>
    </row>
    <row r="3298" spans="1:7">
      <c r="A3298" s="112" t="s">
        <v>6982</v>
      </c>
      <c r="B3298" s="112"/>
      <c r="C3298" s="113" t="s">
        <v>2911</v>
      </c>
      <c r="D3298" s="112" t="s">
        <v>3</v>
      </c>
      <c r="E3298" s="114">
        <v>34.65</v>
      </c>
      <c r="F3298" s="114">
        <v>2.41</v>
      </c>
      <c r="G3298" s="114">
        <v>37.06</v>
      </c>
    </row>
    <row r="3299" spans="1:7">
      <c r="A3299" s="112" t="s">
        <v>6983</v>
      </c>
      <c r="B3299" s="112"/>
      <c r="C3299" s="113" t="s">
        <v>2912</v>
      </c>
      <c r="D3299" s="112" t="s">
        <v>3</v>
      </c>
      <c r="E3299" s="114">
        <v>36.99</v>
      </c>
      <c r="F3299" s="114">
        <v>32.44</v>
      </c>
      <c r="G3299" s="114">
        <v>69.430000000000007</v>
      </c>
    </row>
    <row r="3300" spans="1:7">
      <c r="A3300" s="112" t="s">
        <v>6984</v>
      </c>
      <c r="B3300" s="112"/>
      <c r="C3300" s="113" t="s">
        <v>2913</v>
      </c>
      <c r="D3300" s="112" t="s">
        <v>3</v>
      </c>
      <c r="E3300" s="114">
        <v>102.91</v>
      </c>
      <c r="F3300" s="114">
        <v>18.02</v>
      </c>
      <c r="G3300" s="114">
        <v>120.93</v>
      </c>
    </row>
    <row r="3301" spans="1:7">
      <c r="A3301" s="112" t="s">
        <v>6985</v>
      </c>
      <c r="B3301" s="112"/>
      <c r="C3301" s="113" t="s">
        <v>2914</v>
      </c>
      <c r="D3301" s="112" t="s">
        <v>3</v>
      </c>
      <c r="E3301" s="114">
        <v>125.02</v>
      </c>
      <c r="F3301" s="114">
        <v>18.02</v>
      </c>
      <c r="G3301" s="114">
        <v>143.04</v>
      </c>
    </row>
    <row r="3302" spans="1:7">
      <c r="A3302" s="112" t="s">
        <v>6986</v>
      </c>
      <c r="B3302" s="112"/>
      <c r="C3302" s="113" t="s">
        <v>2915</v>
      </c>
      <c r="D3302" s="112" t="s">
        <v>3</v>
      </c>
      <c r="E3302" s="114">
        <v>28.52</v>
      </c>
      <c r="F3302" s="114">
        <v>4.3499999999999996</v>
      </c>
      <c r="G3302" s="114">
        <v>32.869999999999997</v>
      </c>
    </row>
    <row r="3303" spans="1:7">
      <c r="A3303" s="112" t="s">
        <v>6987</v>
      </c>
      <c r="B3303" s="112"/>
      <c r="C3303" s="113" t="s">
        <v>2916</v>
      </c>
      <c r="D3303" s="112" t="s">
        <v>3</v>
      </c>
      <c r="E3303" s="114">
        <v>13.11</v>
      </c>
      <c r="F3303" s="114">
        <v>14.42</v>
      </c>
      <c r="G3303" s="114">
        <v>27.53</v>
      </c>
    </row>
    <row r="3304" spans="1:7">
      <c r="A3304" s="112" t="s">
        <v>6988</v>
      </c>
      <c r="B3304" s="112"/>
      <c r="C3304" s="113" t="s">
        <v>2917</v>
      </c>
      <c r="D3304" s="112" t="s">
        <v>3</v>
      </c>
      <c r="E3304" s="114">
        <v>15.67</v>
      </c>
      <c r="F3304" s="114">
        <v>14.42</v>
      </c>
      <c r="G3304" s="114">
        <v>30.09</v>
      </c>
    </row>
    <row r="3305" spans="1:7">
      <c r="A3305" s="112" t="s">
        <v>6989</v>
      </c>
      <c r="B3305" s="112"/>
      <c r="C3305" s="113" t="s">
        <v>2918</v>
      </c>
      <c r="D3305" s="112" t="s">
        <v>3</v>
      </c>
      <c r="E3305" s="114">
        <v>26.56</v>
      </c>
      <c r="F3305" s="114">
        <v>2.13</v>
      </c>
      <c r="G3305" s="114">
        <v>28.69</v>
      </c>
    </row>
    <row r="3306" spans="1:7">
      <c r="A3306" s="112" t="s">
        <v>6990</v>
      </c>
      <c r="B3306" s="112"/>
      <c r="C3306" s="113" t="s">
        <v>2919</v>
      </c>
      <c r="D3306" s="112" t="s">
        <v>3</v>
      </c>
      <c r="E3306" s="114">
        <v>3.33</v>
      </c>
      <c r="F3306" s="114">
        <v>6.12</v>
      </c>
      <c r="G3306" s="114">
        <v>9.4499999999999993</v>
      </c>
    </row>
    <row r="3307" spans="1:7">
      <c r="A3307" s="112" t="s">
        <v>6991</v>
      </c>
      <c r="B3307" s="112"/>
      <c r="C3307" s="113" t="s">
        <v>2920</v>
      </c>
      <c r="D3307" s="112" t="s">
        <v>3</v>
      </c>
      <c r="E3307" s="114">
        <v>276.57</v>
      </c>
      <c r="F3307" s="114">
        <v>25.12</v>
      </c>
      <c r="G3307" s="114">
        <v>301.69</v>
      </c>
    </row>
    <row r="3308" spans="1:7">
      <c r="A3308" s="112" t="s">
        <v>6992</v>
      </c>
      <c r="B3308" s="112"/>
      <c r="C3308" s="113" t="s">
        <v>2921</v>
      </c>
      <c r="D3308" s="112" t="s">
        <v>3</v>
      </c>
      <c r="E3308" s="114">
        <v>3.46</v>
      </c>
      <c r="F3308" s="114">
        <v>1.42</v>
      </c>
      <c r="G3308" s="114">
        <v>4.88</v>
      </c>
    </row>
    <row r="3309" spans="1:7">
      <c r="A3309" s="112" t="s">
        <v>6993</v>
      </c>
      <c r="B3309" s="112"/>
      <c r="C3309" s="113" t="s">
        <v>2922</v>
      </c>
      <c r="D3309" s="112" t="s">
        <v>3</v>
      </c>
      <c r="E3309" s="114">
        <v>34.39</v>
      </c>
      <c r="F3309" s="114">
        <v>1.46</v>
      </c>
      <c r="G3309" s="114">
        <v>35.85</v>
      </c>
    </row>
    <row r="3310" spans="1:7">
      <c r="A3310" s="112" t="s">
        <v>6994</v>
      </c>
      <c r="B3310" s="112"/>
      <c r="C3310" s="113" t="s">
        <v>2923</v>
      </c>
      <c r="D3310" s="112" t="s">
        <v>3</v>
      </c>
      <c r="E3310" s="114">
        <v>54.61</v>
      </c>
      <c r="F3310" s="114">
        <v>7.21</v>
      </c>
      <c r="G3310" s="114">
        <v>61.82</v>
      </c>
    </row>
    <row r="3311" spans="1:7">
      <c r="A3311" s="112" t="s">
        <v>6995</v>
      </c>
      <c r="B3311" s="112"/>
      <c r="C3311" s="113" t="s">
        <v>2924</v>
      </c>
      <c r="D3311" s="112" t="s">
        <v>3</v>
      </c>
      <c r="E3311" s="114">
        <v>26.65</v>
      </c>
      <c r="F3311" s="114">
        <v>7.21</v>
      </c>
      <c r="G3311" s="114">
        <v>33.86</v>
      </c>
    </row>
    <row r="3312" spans="1:7">
      <c r="A3312" s="112" t="s">
        <v>6996</v>
      </c>
      <c r="B3312" s="112"/>
      <c r="C3312" s="113" t="s">
        <v>2925</v>
      </c>
      <c r="D3312" s="112" t="s">
        <v>50</v>
      </c>
      <c r="E3312" s="114">
        <v>14.66</v>
      </c>
      <c r="F3312" s="114">
        <v>39.64</v>
      </c>
      <c r="G3312" s="114">
        <v>54.3</v>
      </c>
    </row>
    <row r="3313" spans="1:7">
      <c r="A3313" s="3" t="s">
        <v>2926</v>
      </c>
      <c r="B3313" s="3" t="s">
        <v>2927</v>
      </c>
      <c r="C3313" s="105"/>
      <c r="D3313" s="4"/>
      <c r="E3313" s="4"/>
      <c r="F3313" s="4"/>
      <c r="G3313" s="4"/>
    </row>
    <row r="3314" spans="1:7">
      <c r="A3314" s="107" t="s">
        <v>6997</v>
      </c>
      <c r="B3314" s="108" t="s">
        <v>2928</v>
      </c>
      <c r="C3314" s="109"/>
      <c r="D3314" s="111"/>
      <c r="E3314" s="111"/>
      <c r="F3314" s="111"/>
      <c r="G3314" s="111"/>
    </row>
    <row r="3315" spans="1:7">
      <c r="A3315" s="112" t="s">
        <v>6998</v>
      </c>
      <c r="B3315" s="112"/>
      <c r="C3315" s="113" t="s">
        <v>2929</v>
      </c>
      <c r="D3315" s="112" t="s">
        <v>3</v>
      </c>
      <c r="E3315" s="114">
        <v>479.18</v>
      </c>
      <c r="F3315" s="114">
        <v>437.65</v>
      </c>
      <c r="G3315" s="114">
        <v>916.83</v>
      </c>
    </row>
    <row r="3316" spans="1:7">
      <c r="A3316" s="112" t="s">
        <v>6999</v>
      </c>
      <c r="B3316" s="112"/>
      <c r="C3316" s="113" t="s">
        <v>2931</v>
      </c>
      <c r="D3316" s="112" t="s">
        <v>3</v>
      </c>
      <c r="E3316" s="114">
        <v>505.16</v>
      </c>
      <c r="F3316" s="114">
        <v>437.65</v>
      </c>
      <c r="G3316" s="114">
        <v>942.81</v>
      </c>
    </row>
    <row r="3317" spans="1:7">
      <c r="A3317" s="112" t="s">
        <v>7000</v>
      </c>
      <c r="B3317" s="112"/>
      <c r="C3317" s="113" t="s">
        <v>2933</v>
      </c>
      <c r="D3317" s="112" t="s">
        <v>3</v>
      </c>
      <c r="E3317" s="114">
        <v>1457.04</v>
      </c>
      <c r="F3317" s="114">
        <v>766.57</v>
      </c>
      <c r="G3317" s="114">
        <v>2223.61</v>
      </c>
    </row>
    <row r="3318" spans="1:7">
      <c r="A3318" s="112" t="s">
        <v>8689</v>
      </c>
      <c r="B3318" s="112"/>
      <c r="C3318" s="113" t="s">
        <v>2932</v>
      </c>
      <c r="D3318" s="112" t="s">
        <v>3</v>
      </c>
      <c r="E3318" s="114">
        <v>1524.9</v>
      </c>
      <c r="F3318" s="114">
        <v>766.57</v>
      </c>
      <c r="G3318" s="114">
        <v>2291.4699999999998</v>
      </c>
    </row>
    <row r="3319" spans="1:7">
      <c r="A3319" s="112" t="s">
        <v>7001</v>
      </c>
      <c r="B3319" s="112"/>
      <c r="C3319" s="113" t="s">
        <v>2934</v>
      </c>
      <c r="D3319" s="112" t="s">
        <v>3</v>
      </c>
      <c r="E3319" s="114">
        <v>1682.38</v>
      </c>
      <c r="F3319" s="114">
        <v>766.57</v>
      </c>
      <c r="G3319" s="114">
        <v>2448.9499999999998</v>
      </c>
    </row>
    <row r="3320" spans="1:7">
      <c r="A3320" s="112" t="s">
        <v>8288</v>
      </c>
      <c r="B3320" s="112"/>
      <c r="C3320" s="113" t="s">
        <v>2930</v>
      </c>
      <c r="D3320" s="112" t="s">
        <v>3</v>
      </c>
      <c r="E3320" s="114">
        <v>1870.08</v>
      </c>
      <c r="F3320" s="114">
        <v>766.57</v>
      </c>
      <c r="G3320" s="114">
        <v>2636.65</v>
      </c>
    </row>
    <row r="3321" spans="1:7">
      <c r="A3321" s="107" t="s">
        <v>7002</v>
      </c>
      <c r="B3321" s="108" t="s">
        <v>2935</v>
      </c>
      <c r="C3321" s="109"/>
      <c r="D3321" s="111"/>
      <c r="E3321" s="111"/>
      <c r="F3321" s="111"/>
      <c r="G3321" s="111"/>
    </row>
    <row r="3322" spans="1:7">
      <c r="A3322" s="112" t="s">
        <v>7003</v>
      </c>
      <c r="B3322" s="112"/>
      <c r="C3322" s="113" t="s">
        <v>2936</v>
      </c>
      <c r="D3322" s="112" t="s">
        <v>3</v>
      </c>
      <c r="E3322" s="114">
        <v>1059.58</v>
      </c>
      <c r="F3322" s="114">
        <v>553.03</v>
      </c>
      <c r="G3322" s="114">
        <v>1612.61</v>
      </c>
    </row>
    <row r="3323" spans="1:7">
      <c r="A3323" s="112" t="s">
        <v>7004</v>
      </c>
      <c r="B3323" s="112"/>
      <c r="C3323" s="113" t="s">
        <v>8289</v>
      </c>
      <c r="D3323" s="112" t="s">
        <v>3</v>
      </c>
      <c r="E3323" s="114">
        <v>2899.99</v>
      </c>
      <c r="F3323" s="114">
        <v>1188.1099999999999</v>
      </c>
      <c r="G3323" s="114">
        <v>4088.1</v>
      </c>
    </row>
    <row r="3324" spans="1:7">
      <c r="A3324" s="112" t="s">
        <v>7005</v>
      </c>
      <c r="B3324" s="112"/>
      <c r="C3324" s="113" t="s">
        <v>8290</v>
      </c>
      <c r="D3324" s="112" t="s">
        <v>3</v>
      </c>
      <c r="E3324" s="114">
        <v>4975.13</v>
      </c>
      <c r="F3324" s="114">
        <v>1566.05</v>
      </c>
      <c r="G3324" s="114">
        <v>6541.18</v>
      </c>
    </row>
    <row r="3325" spans="1:7">
      <c r="A3325" s="112" t="s">
        <v>7006</v>
      </c>
      <c r="B3325" s="112"/>
      <c r="C3325" s="113" t="s">
        <v>8291</v>
      </c>
      <c r="D3325" s="112" t="s">
        <v>3</v>
      </c>
      <c r="E3325" s="114">
        <v>7041.24</v>
      </c>
      <c r="F3325" s="114">
        <v>1898.6</v>
      </c>
      <c r="G3325" s="114">
        <v>8939.84</v>
      </c>
    </row>
    <row r="3326" spans="1:7">
      <c r="A3326" s="112" t="s">
        <v>7007</v>
      </c>
      <c r="B3326" s="112"/>
      <c r="C3326" s="113" t="s">
        <v>2937</v>
      </c>
      <c r="D3326" s="112" t="s">
        <v>3</v>
      </c>
      <c r="E3326" s="114">
        <v>341.57</v>
      </c>
      <c r="F3326" s="114">
        <v>377.05</v>
      </c>
      <c r="G3326" s="114">
        <v>718.62</v>
      </c>
    </row>
    <row r="3327" spans="1:7">
      <c r="A3327" s="107" t="s">
        <v>7008</v>
      </c>
      <c r="B3327" s="108" t="s">
        <v>2938</v>
      </c>
      <c r="C3327" s="109"/>
      <c r="D3327" s="111"/>
      <c r="E3327" s="111"/>
      <c r="F3327" s="111"/>
      <c r="G3327" s="111"/>
    </row>
    <row r="3328" spans="1:7">
      <c r="A3328" s="112" t="s">
        <v>7009</v>
      </c>
      <c r="B3328" s="112"/>
      <c r="C3328" s="113" t="s">
        <v>2939</v>
      </c>
      <c r="D3328" s="112" t="s">
        <v>3</v>
      </c>
      <c r="E3328" s="114">
        <v>2105.84</v>
      </c>
      <c r="F3328" s="114">
        <v>27.03</v>
      </c>
      <c r="G3328" s="114">
        <v>2132.87</v>
      </c>
    </row>
    <row r="3329" spans="1:7">
      <c r="A3329" s="112" t="s">
        <v>7010</v>
      </c>
      <c r="B3329" s="112"/>
      <c r="C3329" s="113" t="s">
        <v>2940</v>
      </c>
      <c r="D3329" s="112" t="s">
        <v>3</v>
      </c>
      <c r="E3329" s="114">
        <v>2754.94</v>
      </c>
      <c r="F3329" s="114">
        <v>27.03</v>
      </c>
      <c r="G3329" s="114">
        <v>2781.97</v>
      </c>
    </row>
    <row r="3330" spans="1:7">
      <c r="A3330" s="112" t="s">
        <v>7011</v>
      </c>
      <c r="B3330" s="112"/>
      <c r="C3330" s="113" t="s">
        <v>2941</v>
      </c>
      <c r="D3330" s="112" t="s">
        <v>3</v>
      </c>
      <c r="E3330" s="114">
        <v>3278.02</v>
      </c>
      <c r="F3330" s="114">
        <v>27.03</v>
      </c>
      <c r="G3330" s="114">
        <v>3305.05</v>
      </c>
    </row>
    <row r="3331" spans="1:7">
      <c r="A3331" s="112" t="s">
        <v>7012</v>
      </c>
      <c r="B3331" s="112"/>
      <c r="C3331" s="113" t="s">
        <v>2942</v>
      </c>
      <c r="D3331" s="112" t="s">
        <v>3</v>
      </c>
      <c r="E3331" s="114">
        <v>4809.51</v>
      </c>
      <c r="F3331" s="114">
        <v>27.03</v>
      </c>
      <c r="G3331" s="114">
        <v>4836.54</v>
      </c>
    </row>
    <row r="3332" spans="1:7">
      <c r="A3332" s="112" t="s">
        <v>7013</v>
      </c>
      <c r="B3332" s="112"/>
      <c r="C3332" s="113" t="s">
        <v>2943</v>
      </c>
      <c r="D3332" s="112" t="s">
        <v>3</v>
      </c>
      <c r="E3332" s="114">
        <v>415.28</v>
      </c>
      <c r="F3332" s="114">
        <v>43.25</v>
      </c>
      <c r="G3332" s="114">
        <v>458.53</v>
      </c>
    </row>
    <row r="3333" spans="1:7">
      <c r="A3333" s="112" t="s">
        <v>7014</v>
      </c>
      <c r="B3333" s="112"/>
      <c r="C3333" s="113" t="s">
        <v>2944</v>
      </c>
      <c r="D3333" s="112" t="s">
        <v>3</v>
      </c>
      <c r="E3333" s="114">
        <v>704.18</v>
      </c>
      <c r="F3333" s="114">
        <v>43.25</v>
      </c>
      <c r="G3333" s="114">
        <v>747.43</v>
      </c>
    </row>
    <row r="3334" spans="1:7">
      <c r="A3334" s="112" t="s">
        <v>7015</v>
      </c>
      <c r="B3334" s="112"/>
      <c r="C3334" s="113" t="s">
        <v>2945</v>
      </c>
      <c r="D3334" s="112" t="s">
        <v>3</v>
      </c>
      <c r="E3334" s="114">
        <v>942.88</v>
      </c>
      <c r="F3334" s="114">
        <v>27.03</v>
      </c>
      <c r="G3334" s="114">
        <v>969.91</v>
      </c>
    </row>
    <row r="3335" spans="1:7">
      <c r="A3335" s="112" t="s">
        <v>7016</v>
      </c>
      <c r="B3335" s="112"/>
      <c r="C3335" s="113" t="s">
        <v>2946</v>
      </c>
      <c r="D3335" s="112" t="s">
        <v>3</v>
      </c>
      <c r="E3335" s="114">
        <v>1367.87</v>
      </c>
      <c r="F3335" s="114">
        <v>27.03</v>
      </c>
      <c r="G3335" s="114">
        <v>1394.9</v>
      </c>
    </row>
    <row r="3336" spans="1:7">
      <c r="A3336" s="112" t="s">
        <v>7017</v>
      </c>
      <c r="B3336" s="112"/>
      <c r="C3336" s="113" t="s">
        <v>2947</v>
      </c>
      <c r="D3336" s="112" t="s">
        <v>3</v>
      </c>
      <c r="E3336" s="114">
        <v>1721.96</v>
      </c>
      <c r="F3336" s="114">
        <v>27.03</v>
      </c>
      <c r="G3336" s="114">
        <v>1748.99</v>
      </c>
    </row>
    <row r="3337" spans="1:7">
      <c r="A3337" s="112" t="s">
        <v>7018</v>
      </c>
      <c r="B3337" s="112"/>
      <c r="C3337" s="113" t="s">
        <v>2948</v>
      </c>
      <c r="D3337" s="112" t="s">
        <v>3</v>
      </c>
      <c r="E3337" s="114">
        <v>3131.02</v>
      </c>
      <c r="F3337" s="114">
        <v>27.03</v>
      </c>
      <c r="G3337" s="114">
        <v>3158.05</v>
      </c>
    </row>
    <row r="3338" spans="1:7">
      <c r="A3338" s="107" t="s">
        <v>7019</v>
      </c>
      <c r="B3338" s="108" t="s">
        <v>2949</v>
      </c>
      <c r="C3338" s="109"/>
      <c r="D3338" s="111"/>
      <c r="E3338" s="111"/>
      <c r="F3338" s="111"/>
      <c r="G3338" s="111"/>
    </row>
    <row r="3339" spans="1:7">
      <c r="A3339" s="112" t="s">
        <v>7020</v>
      </c>
      <c r="B3339" s="112"/>
      <c r="C3339" s="113" t="s">
        <v>8292</v>
      </c>
      <c r="D3339" s="112" t="s">
        <v>3</v>
      </c>
      <c r="E3339" s="114">
        <v>708.75</v>
      </c>
      <c r="F3339" s="114">
        <v>0</v>
      </c>
      <c r="G3339" s="114">
        <v>708.75</v>
      </c>
    </row>
    <row r="3340" spans="1:7">
      <c r="A3340" s="3" t="s">
        <v>2950</v>
      </c>
      <c r="B3340" s="3" t="s">
        <v>8690</v>
      </c>
      <c r="C3340" s="105"/>
      <c r="D3340" s="4"/>
      <c r="E3340" s="4"/>
      <c r="F3340" s="4"/>
      <c r="G3340" s="4"/>
    </row>
    <row r="3341" spans="1:7">
      <c r="A3341" s="107" t="s">
        <v>7021</v>
      </c>
      <c r="B3341" s="108" t="s">
        <v>2951</v>
      </c>
      <c r="C3341" s="109"/>
      <c r="D3341" s="111"/>
      <c r="E3341" s="111"/>
      <c r="F3341" s="111"/>
      <c r="G3341" s="111"/>
    </row>
    <row r="3342" spans="1:7">
      <c r="A3342" s="112" t="s">
        <v>7022</v>
      </c>
      <c r="B3342" s="112"/>
      <c r="C3342" s="113" t="s">
        <v>2952</v>
      </c>
      <c r="D3342" s="112" t="s">
        <v>50</v>
      </c>
      <c r="E3342" s="114">
        <v>3.14</v>
      </c>
      <c r="F3342" s="114">
        <v>18.02</v>
      </c>
      <c r="G3342" s="114">
        <v>21.16</v>
      </c>
    </row>
    <row r="3343" spans="1:7">
      <c r="A3343" s="112" t="s">
        <v>7023</v>
      </c>
      <c r="B3343" s="112"/>
      <c r="C3343" s="113" t="s">
        <v>2953</v>
      </c>
      <c r="D3343" s="112" t="s">
        <v>50</v>
      </c>
      <c r="E3343" s="114">
        <v>3.63</v>
      </c>
      <c r="F3343" s="114">
        <v>18.02</v>
      </c>
      <c r="G3343" s="114">
        <v>21.65</v>
      </c>
    </row>
    <row r="3344" spans="1:7">
      <c r="A3344" s="112" t="s">
        <v>7024</v>
      </c>
      <c r="B3344" s="112"/>
      <c r="C3344" s="113" t="s">
        <v>2954</v>
      </c>
      <c r="D3344" s="112" t="s">
        <v>50</v>
      </c>
      <c r="E3344" s="114">
        <v>8.34</v>
      </c>
      <c r="F3344" s="114">
        <v>18.02</v>
      </c>
      <c r="G3344" s="114">
        <v>26.36</v>
      </c>
    </row>
    <row r="3345" spans="1:7" ht="26.25">
      <c r="A3345" s="112" t="s">
        <v>7025</v>
      </c>
      <c r="B3345" s="112"/>
      <c r="C3345" s="113" t="s">
        <v>2955</v>
      </c>
      <c r="D3345" s="112" t="s">
        <v>50</v>
      </c>
      <c r="E3345" s="114">
        <v>12.08</v>
      </c>
      <c r="F3345" s="114">
        <v>18.02</v>
      </c>
      <c r="G3345" s="114">
        <v>30.1</v>
      </c>
    </row>
    <row r="3346" spans="1:7" ht="26.25">
      <c r="A3346" s="112" t="s">
        <v>7026</v>
      </c>
      <c r="B3346" s="112"/>
      <c r="C3346" s="113" t="s">
        <v>2956</v>
      </c>
      <c r="D3346" s="112" t="s">
        <v>50</v>
      </c>
      <c r="E3346" s="114">
        <v>12.32</v>
      </c>
      <c r="F3346" s="114">
        <v>21.62</v>
      </c>
      <c r="G3346" s="114">
        <v>33.94</v>
      </c>
    </row>
    <row r="3347" spans="1:7">
      <c r="A3347" s="112" t="s">
        <v>7027</v>
      </c>
      <c r="B3347" s="112"/>
      <c r="C3347" s="113" t="s">
        <v>2957</v>
      </c>
      <c r="D3347" s="112" t="s">
        <v>50</v>
      </c>
      <c r="E3347" s="114">
        <v>20.88</v>
      </c>
      <c r="F3347" s="114">
        <v>25.23</v>
      </c>
      <c r="G3347" s="114">
        <v>46.11</v>
      </c>
    </row>
    <row r="3348" spans="1:7" ht="26.25">
      <c r="A3348" s="112" t="s">
        <v>7028</v>
      </c>
      <c r="B3348" s="112"/>
      <c r="C3348" s="113" t="s">
        <v>2958</v>
      </c>
      <c r="D3348" s="112" t="s">
        <v>50</v>
      </c>
      <c r="E3348" s="114">
        <v>30.89</v>
      </c>
      <c r="F3348" s="114">
        <v>32.44</v>
      </c>
      <c r="G3348" s="114">
        <v>63.33</v>
      </c>
    </row>
    <row r="3349" spans="1:7">
      <c r="A3349" s="112" t="s">
        <v>7029</v>
      </c>
      <c r="B3349" s="112"/>
      <c r="C3349" s="113" t="s">
        <v>2959</v>
      </c>
      <c r="D3349" s="112" t="s">
        <v>50</v>
      </c>
      <c r="E3349" s="114">
        <v>37.57</v>
      </c>
      <c r="F3349" s="114">
        <v>36.04</v>
      </c>
      <c r="G3349" s="114">
        <v>73.61</v>
      </c>
    </row>
    <row r="3350" spans="1:7">
      <c r="A3350" s="112" t="s">
        <v>7030</v>
      </c>
      <c r="B3350" s="112"/>
      <c r="C3350" s="113" t="s">
        <v>2960</v>
      </c>
      <c r="D3350" s="112" t="s">
        <v>50</v>
      </c>
      <c r="E3350" s="114">
        <v>72.88</v>
      </c>
      <c r="F3350" s="114">
        <v>39.64</v>
      </c>
      <c r="G3350" s="114">
        <v>112.52</v>
      </c>
    </row>
    <row r="3351" spans="1:7">
      <c r="A3351" s="107" t="s">
        <v>7031</v>
      </c>
      <c r="B3351" s="108" t="s">
        <v>2961</v>
      </c>
      <c r="C3351" s="109"/>
      <c r="D3351" s="111"/>
      <c r="E3351" s="111"/>
      <c r="F3351" s="111"/>
      <c r="G3351" s="111"/>
    </row>
    <row r="3352" spans="1:7" ht="26.25">
      <c r="A3352" s="112" t="s">
        <v>7032</v>
      </c>
      <c r="B3352" s="112"/>
      <c r="C3352" s="113" t="s">
        <v>2962</v>
      </c>
      <c r="D3352" s="112" t="s">
        <v>50</v>
      </c>
      <c r="E3352" s="114">
        <v>6.54</v>
      </c>
      <c r="F3352" s="114">
        <v>18.02</v>
      </c>
      <c r="G3352" s="114">
        <v>24.56</v>
      </c>
    </row>
    <row r="3353" spans="1:7" ht="26.25">
      <c r="A3353" s="112" t="s">
        <v>7033</v>
      </c>
      <c r="B3353" s="112"/>
      <c r="C3353" s="113" t="s">
        <v>2963</v>
      </c>
      <c r="D3353" s="112" t="s">
        <v>50</v>
      </c>
      <c r="E3353" s="114">
        <v>9.2899999999999991</v>
      </c>
      <c r="F3353" s="114">
        <v>21.62</v>
      </c>
      <c r="G3353" s="114">
        <v>30.91</v>
      </c>
    </row>
    <row r="3354" spans="1:7" ht="26.25">
      <c r="A3354" s="112" t="s">
        <v>7034</v>
      </c>
      <c r="B3354" s="112"/>
      <c r="C3354" s="113" t="s">
        <v>2964</v>
      </c>
      <c r="D3354" s="112" t="s">
        <v>50</v>
      </c>
      <c r="E3354" s="114">
        <v>15.24</v>
      </c>
      <c r="F3354" s="114">
        <v>32.44</v>
      </c>
      <c r="G3354" s="114">
        <v>47.68</v>
      </c>
    </row>
    <row r="3355" spans="1:7" ht="26.25">
      <c r="A3355" s="112" t="s">
        <v>7035</v>
      </c>
      <c r="B3355" s="112"/>
      <c r="C3355" s="113" t="s">
        <v>2965</v>
      </c>
      <c r="D3355" s="112" t="s">
        <v>50</v>
      </c>
      <c r="E3355" s="114">
        <v>13.93</v>
      </c>
      <c r="F3355" s="114">
        <v>39.64</v>
      </c>
      <c r="G3355" s="114">
        <v>53.57</v>
      </c>
    </row>
    <row r="3356" spans="1:7">
      <c r="A3356" s="107" t="s">
        <v>7036</v>
      </c>
      <c r="B3356" s="108" t="s">
        <v>8691</v>
      </c>
      <c r="C3356" s="109"/>
      <c r="D3356" s="111"/>
      <c r="E3356" s="111"/>
      <c r="F3356" s="111"/>
      <c r="G3356" s="111"/>
    </row>
    <row r="3357" spans="1:7" ht="26.25">
      <c r="A3357" s="112" t="s">
        <v>8293</v>
      </c>
      <c r="B3357" s="112"/>
      <c r="C3357" s="113" t="s">
        <v>2970</v>
      </c>
      <c r="D3357" s="112" t="s">
        <v>50</v>
      </c>
      <c r="E3357" s="114">
        <v>13.8</v>
      </c>
      <c r="F3357" s="114">
        <v>21.62</v>
      </c>
      <c r="G3357" s="114">
        <v>35.42</v>
      </c>
    </row>
    <row r="3358" spans="1:7" ht="26.25">
      <c r="A3358" s="112" t="s">
        <v>7037</v>
      </c>
      <c r="B3358" s="112"/>
      <c r="C3358" s="113" t="s">
        <v>2966</v>
      </c>
      <c r="D3358" s="112" t="s">
        <v>50</v>
      </c>
      <c r="E3358" s="114">
        <v>19.690000000000001</v>
      </c>
      <c r="F3358" s="114">
        <v>32.44</v>
      </c>
      <c r="G3358" s="114">
        <v>52.13</v>
      </c>
    </row>
    <row r="3359" spans="1:7" ht="26.25">
      <c r="A3359" s="112" t="s">
        <v>7038</v>
      </c>
      <c r="B3359" s="112"/>
      <c r="C3359" s="113" t="s">
        <v>2967</v>
      </c>
      <c r="D3359" s="112" t="s">
        <v>50</v>
      </c>
      <c r="E3359" s="114">
        <v>27.93</v>
      </c>
      <c r="F3359" s="114">
        <v>39.64</v>
      </c>
      <c r="G3359" s="114">
        <v>67.569999999999993</v>
      </c>
    </row>
    <row r="3360" spans="1:7" ht="26.25">
      <c r="A3360" s="112" t="s">
        <v>7039</v>
      </c>
      <c r="B3360" s="112"/>
      <c r="C3360" s="113" t="s">
        <v>2968</v>
      </c>
      <c r="D3360" s="112" t="s">
        <v>50</v>
      </c>
      <c r="E3360" s="114">
        <v>62.89</v>
      </c>
      <c r="F3360" s="114">
        <v>39.64</v>
      </c>
      <c r="G3360" s="114">
        <v>102.53</v>
      </c>
    </row>
    <row r="3361" spans="1:7" ht="26.25">
      <c r="A3361" s="112" t="s">
        <v>7040</v>
      </c>
      <c r="B3361" s="112"/>
      <c r="C3361" s="113" t="s">
        <v>2969</v>
      </c>
      <c r="D3361" s="112" t="s">
        <v>50</v>
      </c>
      <c r="E3361" s="114">
        <v>11.76</v>
      </c>
      <c r="F3361" s="114">
        <v>18.02</v>
      </c>
      <c r="G3361" s="114">
        <v>29.78</v>
      </c>
    </row>
    <row r="3362" spans="1:7">
      <c r="A3362" s="107" t="s">
        <v>7041</v>
      </c>
      <c r="B3362" s="108" t="s">
        <v>2971</v>
      </c>
      <c r="C3362" s="109"/>
      <c r="D3362" s="111"/>
      <c r="E3362" s="111"/>
      <c r="F3362" s="111"/>
      <c r="G3362" s="111"/>
    </row>
    <row r="3363" spans="1:7" ht="26.25">
      <c r="A3363" s="112" t="s">
        <v>7042</v>
      </c>
      <c r="B3363" s="112"/>
      <c r="C3363" s="113" t="s">
        <v>2972</v>
      </c>
      <c r="D3363" s="112" t="s">
        <v>50</v>
      </c>
      <c r="E3363" s="114">
        <v>10.53</v>
      </c>
      <c r="F3363" s="114">
        <v>12.56</v>
      </c>
      <c r="G3363" s="114">
        <v>23.09</v>
      </c>
    </row>
    <row r="3364" spans="1:7" ht="26.25">
      <c r="A3364" s="112" t="s">
        <v>7043</v>
      </c>
      <c r="B3364" s="112"/>
      <c r="C3364" s="113" t="s">
        <v>2973</v>
      </c>
      <c r="D3364" s="112" t="s">
        <v>50</v>
      </c>
      <c r="E3364" s="114">
        <v>19.940000000000001</v>
      </c>
      <c r="F3364" s="114">
        <v>12.56</v>
      </c>
      <c r="G3364" s="114">
        <v>32.5</v>
      </c>
    </row>
    <row r="3365" spans="1:7" ht="26.25">
      <c r="A3365" s="112" t="s">
        <v>7044</v>
      </c>
      <c r="B3365" s="112"/>
      <c r="C3365" s="113" t="s">
        <v>2974</v>
      </c>
      <c r="D3365" s="112" t="s">
        <v>50</v>
      </c>
      <c r="E3365" s="114">
        <v>36.270000000000003</v>
      </c>
      <c r="F3365" s="114">
        <v>12.56</v>
      </c>
      <c r="G3365" s="114">
        <v>48.83</v>
      </c>
    </row>
    <row r="3366" spans="1:7">
      <c r="A3366" s="112" t="s">
        <v>7045</v>
      </c>
      <c r="B3366" s="112"/>
      <c r="C3366" s="113" t="s">
        <v>2975</v>
      </c>
      <c r="D3366" s="112" t="s">
        <v>50</v>
      </c>
      <c r="E3366" s="114">
        <v>39.06</v>
      </c>
      <c r="F3366" s="114">
        <v>12.56</v>
      </c>
      <c r="G3366" s="114">
        <v>51.62</v>
      </c>
    </row>
    <row r="3367" spans="1:7">
      <c r="A3367" s="112" t="s">
        <v>7046</v>
      </c>
      <c r="B3367" s="112"/>
      <c r="C3367" s="113" t="s">
        <v>2976</v>
      </c>
      <c r="D3367" s="112" t="s">
        <v>50</v>
      </c>
      <c r="E3367" s="114">
        <v>95.4</v>
      </c>
      <c r="F3367" s="114">
        <v>12.56</v>
      </c>
      <c r="G3367" s="114">
        <v>107.96</v>
      </c>
    </row>
    <row r="3368" spans="1:7">
      <c r="A3368" s="112" t="s">
        <v>7047</v>
      </c>
      <c r="B3368" s="112"/>
      <c r="C3368" s="113" t="s">
        <v>2977</v>
      </c>
      <c r="D3368" s="112" t="s">
        <v>50</v>
      </c>
      <c r="E3368" s="114">
        <v>153.56</v>
      </c>
      <c r="F3368" s="114">
        <v>25.12</v>
      </c>
      <c r="G3368" s="114">
        <v>178.68</v>
      </c>
    </row>
    <row r="3369" spans="1:7">
      <c r="A3369" s="112" t="s">
        <v>7048</v>
      </c>
      <c r="B3369" s="112"/>
      <c r="C3369" s="113" t="s">
        <v>2978</v>
      </c>
      <c r="D3369" s="112" t="s">
        <v>50</v>
      </c>
      <c r="E3369" s="114">
        <v>236.82</v>
      </c>
      <c r="F3369" s="114">
        <v>25.12</v>
      </c>
      <c r="G3369" s="114">
        <v>261.94</v>
      </c>
    </row>
    <row r="3370" spans="1:7">
      <c r="A3370" s="112" t="s">
        <v>7049</v>
      </c>
      <c r="B3370" s="112"/>
      <c r="C3370" s="113" t="s">
        <v>2979</v>
      </c>
      <c r="D3370" s="112" t="s">
        <v>50</v>
      </c>
      <c r="E3370" s="114">
        <v>332.79</v>
      </c>
      <c r="F3370" s="114">
        <v>25.12</v>
      </c>
      <c r="G3370" s="114">
        <v>357.91</v>
      </c>
    </row>
    <row r="3371" spans="1:7">
      <c r="A3371" s="107" t="s">
        <v>7050</v>
      </c>
      <c r="B3371" s="108" t="s">
        <v>8692</v>
      </c>
      <c r="C3371" s="109"/>
      <c r="D3371" s="111"/>
      <c r="E3371" s="111"/>
      <c r="F3371" s="111"/>
      <c r="G3371" s="111"/>
    </row>
    <row r="3372" spans="1:7" ht="26.25">
      <c r="A3372" s="112" t="s">
        <v>7051</v>
      </c>
      <c r="B3372" s="112"/>
      <c r="C3372" s="113" t="s">
        <v>8693</v>
      </c>
      <c r="D3372" s="112" t="s">
        <v>50</v>
      </c>
      <c r="E3372" s="114">
        <v>13.04</v>
      </c>
      <c r="F3372" s="114">
        <v>12.56</v>
      </c>
      <c r="G3372" s="114">
        <v>25.6</v>
      </c>
    </row>
    <row r="3373" spans="1:7" ht="26.25">
      <c r="A3373" s="112" t="s">
        <v>7052</v>
      </c>
      <c r="B3373" s="112"/>
      <c r="C3373" s="113" t="s">
        <v>8694</v>
      </c>
      <c r="D3373" s="112" t="s">
        <v>50</v>
      </c>
      <c r="E3373" s="114">
        <v>28.07</v>
      </c>
      <c r="F3373" s="114">
        <v>12.56</v>
      </c>
      <c r="G3373" s="114">
        <v>40.630000000000003</v>
      </c>
    </row>
    <row r="3374" spans="1:7" ht="26.25">
      <c r="A3374" s="112" t="s">
        <v>7053</v>
      </c>
      <c r="B3374" s="112"/>
      <c r="C3374" s="113" t="s">
        <v>8695</v>
      </c>
      <c r="D3374" s="112" t="s">
        <v>50</v>
      </c>
      <c r="E3374" s="114">
        <v>44.43</v>
      </c>
      <c r="F3374" s="114">
        <v>25.12</v>
      </c>
      <c r="G3374" s="114">
        <v>69.55</v>
      </c>
    </row>
    <row r="3375" spans="1:7" ht="26.25">
      <c r="A3375" s="112" t="s">
        <v>7054</v>
      </c>
      <c r="B3375" s="112"/>
      <c r="C3375" s="113" t="s">
        <v>8696</v>
      </c>
      <c r="D3375" s="112" t="s">
        <v>50</v>
      </c>
      <c r="E3375" s="114">
        <v>74.72</v>
      </c>
      <c r="F3375" s="114">
        <v>25.12</v>
      </c>
      <c r="G3375" s="114">
        <v>99.84</v>
      </c>
    </row>
    <row r="3376" spans="1:7" ht="26.25">
      <c r="A3376" s="112" t="s">
        <v>7055</v>
      </c>
      <c r="B3376" s="112"/>
      <c r="C3376" s="113" t="s">
        <v>8697</v>
      </c>
      <c r="D3376" s="112" t="s">
        <v>50</v>
      </c>
      <c r="E3376" s="114">
        <v>119.09</v>
      </c>
      <c r="F3376" s="114">
        <v>25.12</v>
      </c>
      <c r="G3376" s="114">
        <v>144.21</v>
      </c>
    </row>
    <row r="3377" spans="1:7" ht="26.25">
      <c r="A3377" s="112" t="s">
        <v>7056</v>
      </c>
      <c r="B3377" s="112"/>
      <c r="C3377" s="113" t="s">
        <v>8698</v>
      </c>
      <c r="D3377" s="112" t="s">
        <v>50</v>
      </c>
      <c r="E3377" s="114">
        <v>202.64</v>
      </c>
      <c r="F3377" s="114">
        <v>25.12</v>
      </c>
      <c r="G3377" s="114">
        <v>227.76</v>
      </c>
    </row>
    <row r="3378" spans="1:7" ht="26.25">
      <c r="A3378" s="112" t="s">
        <v>7057</v>
      </c>
      <c r="B3378" s="112"/>
      <c r="C3378" s="113" t="s">
        <v>8699</v>
      </c>
      <c r="D3378" s="112" t="s">
        <v>50</v>
      </c>
      <c r="E3378" s="114">
        <v>249.86</v>
      </c>
      <c r="F3378" s="114">
        <v>25.12</v>
      </c>
      <c r="G3378" s="114">
        <v>274.98</v>
      </c>
    </row>
    <row r="3379" spans="1:7">
      <c r="A3379" s="107" t="s">
        <v>7058</v>
      </c>
      <c r="B3379" s="108" t="s">
        <v>2980</v>
      </c>
      <c r="C3379" s="109"/>
      <c r="D3379" s="111"/>
      <c r="E3379" s="111"/>
      <c r="F3379" s="111"/>
      <c r="G3379" s="111"/>
    </row>
    <row r="3380" spans="1:7">
      <c r="A3380" s="112" t="s">
        <v>7059</v>
      </c>
      <c r="B3380" s="112"/>
      <c r="C3380" s="113" t="s">
        <v>2981</v>
      </c>
      <c r="D3380" s="112" t="s">
        <v>50</v>
      </c>
      <c r="E3380" s="114">
        <v>18.170000000000002</v>
      </c>
      <c r="F3380" s="114">
        <v>36.04</v>
      </c>
      <c r="G3380" s="114">
        <v>54.21</v>
      </c>
    </row>
    <row r="3381" spans="1:7">
      <c r="A3381" s="112" t="s">
        <v>7060</v>
      </c>
      <c r="B3381" s="112"/>
      <c r="C3381" s="113" t="s">
        <v>2982</v>
      </c>
      <c r="D3381" s="112" t="s">
        <v>50</v>
      </c>
      <c r="E3381" s="114">
        <v>22.35</v>
      </c>
      <c r="F3381" s="114">
        <v>39.64</v>
      </c>
      <c r="G3381" s="114">
        <v>61.99</v>
      </c>
    </row>
    <row r="3382" spans="1:7">
      <c r="A3382" s="112" t="s">
        <v>7061</v>
      </c>
      <c r="B3382" s="112"/>
      <c r="C3382" s="113" t="s">
        <v>2983</v>
      </c>
      <c r="D3382" s="112" t="s">
        <v>50</v>
      </c>
      <c r="E3382" s="114">
        <v>31.65</v>
      </c>
      <c r="F3382" s="114">
        <v>46.85</v>
      </c>
      <c r="G3382" s="114">
        <v>78.5</v>
      </c>
    </row>
    <row r="3383" spans="1:7">
      <c r="A3383" s="112" t="s">
        <v>7062</v>
      </c>
      <c r="B3383" s="112"/>
      <c r="C3383" s="113" t="s">
        <v>2984</v>
      </c>
      <c r="D3383" s="112" t="s">
        <v>50</v>
      </c>
      <c r="E3383" s="114">
        <v>40.67</v>
      </c>
      <c r="F3383" s="114">
        <v>50.46</v>
      </c>
      <c r="G3383" s="114">
        <v>91.13</v>
      </c>
    </row>
    <row r="3384" spans="1:7">
      <c r="A3384" s="112" t="s">
        <v>7063</v>
      </c>
      <c r="B3384" s="112"/>
      <c r="C3384" s="113" t="s">
        <v>2985</v>
      </c>
      <c r="D3384" s="112" t="s">
        <v>50</v>
      </c>
      <c r="E3384" s="114">
        <v>44.06</v>
      </c>
      <c r="F3384" s="114">
        <v>57.66</v>
      </c>
      <c r="G3384" s="114">
        <v>101.72</v>
      </c>
    </row>
    <row r="3385" spans="1:7">
      <c r="A3385" s="112" t="s">
        <v>7064</v>
      </c>
      <c r="B3385" s="112"/>
      <c r="C3385" s="113" t="s">
        <v>2986</v>
      </c>
      <c r="D3385" s="112" t="s">
        <v>50</v>
      </c>
      <c r="E3385" s="114">
        <v>60.66</v>
      </c>
      <c r="F3385" s="114">
        <v>64.87</v>
      </c>
      <c r="G3385" s="114">
        <v>125.53</v>
      </c>
    </row>
    <row r="3386" spans="1:7">
      <c r="A3386" s="112" t="s">
        <v>7065</v>
      </c>
      <c r="B3386" s="112"/>
      <c r="C3386" s="113" t="s">
        <v>2987</v>
      </c>
      <c r="D3386" s="112" t="s">
        <v>50</v>
      </c>
      <c r="E3386" s="114">
        <v>78.760000000000005</v>
      </c>
      <c r="F3386" s="114">
        <v>72.08</v>
      </c>
      <c r="G3386" s="114">
        <v>150.84</v>
      </c>
    </row>
    <row r="3387" spans="1:7">
      <c r="A3387" s="112" t="s">
        <v>7066</v>
      </c>
      <c r="B3387" s="112"/>
      <c r="C3387" s="113" t="s">
        <v>2988</v>
      </c>
      <c r="D3387" s="112" t="s">
        <v>50</v>
      </c>
      <c r="E3387" s="114">
        <v>90.16</v>
      </c>
      <c r="F3387" s="114">
        <v>81.09</v>
      </c>
      <c r="G3387" s="114">
        <v>171.25</v>
      </c>
    </row>
    <row r="3388" spans="1:7">
      <c r="A3388" s="112" t="s">
        <v>7067</v>
      </c>
      <c r="B3388" s="112"/>
      <c r="C3388" s="113" t="s">
        <v>2989</v>
      </c>
      <c r="D3388" s="112" t="s">
        <v>50</v>
      </c>
      <c r="E3388" s="114">
        <v>130.94999999999999</v>
      </c>
      <c r="F3388" s="114">
        <v>90.1</v>
      </c>
      <c r="G3388" s="114">
        <v>221.05</v>
      </c>
    </row>
    <row r="3389" spans="1:7">
      <c r="A3389" s="112" t="s">
        <v>7068</v>
      </c>
      <c r="B3389" s="112"/>
      <c r="C3389" s="113" t="s">
        <v>2990</v>
      </c>
      <c r="D3389" s="112" t="s">
        <v>50</v>
      </c>
      <c r="E3389" s="114">
        <v>199.87</v>
      </c>
      <c r="F3389" s="114">
        <v>99.11</v>
      </c>
      <c r="G3389" s="114">
        <v>298.98</v>
      </c>
    </row>
    <row r="3390" spans="1:7">
      <c r="A3390" s="107" t="s">
        <v>7069</v>
      </c>
      <c r="B3390" s="108" t="s">
        <v>2991</v>
      </c>
      <c r="C3390" s="109"/>
      <c r="D3390" s="111"/>
      <c r="E3390" s="111"/>
      <c r="F3390" s="111"/>
      <c r="G3390" s="111"/>
    </row>
    <row r="3391" spans="1:7">
      <c r="A3391" s="112" t="s">
        <v>8294</v>
      </c>
      <c r="B3391" s="112"/>
      <c r="C3391" s="113" t="s">
        <v>2997</v>
      </c>
      <c r="D3391" s="112" t="s">
        <v>50</v>
      </c>
      <c r="E3391" s="114">
        <v>29.37</v>
      </c>
      <c r="F3391" s="114">
        <v>36.04</v>
      </c>
      <c r="G3391" s="114">
        <v>65.41</v>
      </c>
    </row>
    <row r="3392" spans="1:7">
      <c r="A3392" s="112" t="s">
        <v>7070</v>
      </c>
      <c r="B3392" s="112"/>
      <c r="C3392" s="113" t="s">
        <v>2992</v>
      </c>
      <c r="D3392" s="112" t="s">
        <v>50</v>
      </c>
      <c r="E3392" s="114">
        <v>36.090000000000003</v>
      </c>
      <c r="F3392" s="114">
        <v>39.64</v>
      </c>
      <c r="G3392" s="114">
        <v>75.73</v>
      </c>
    </row>
    <row r="3393" spans="1:7">
      <c r="A3393" s="112" t="s">
        <v>7071</v>
      </c>
      <c r="B3393" s="112"/>
      <c r="C3393" s="113" t="s">
        <v>2993</v>
      </c>
      <c r="D3393" s="112" t="s">
        <v>50</v>
      </c>
      <c r="E3393" s="114">
        <v>39.92</v>
      </c>
      <c r="F3393" s="114">
        <v>46.85</v>
      </c>
      <c r="G3393" s="114">
        <v>86.77</v>
      </c>
    </row>
    <row r="3394" spans="1:7" ht="26.25">
      <c r="A3394" s="112" t="s">
        <v>7072</v>
      </c>
      <c r="B3394" s="112"/>
      <c r="C3394" s="113" t="s">
        <v>2994</v>
      </c>
      <c r="D3394" s="112" t="s">
        <v>50</v>
      </c>
      <c r="E3394" s="114">
        <v>51.41</v>
      </c>
      <c r="F3394" s="114">
        <v>50.46</v>
      </c>
      <c r="G3394" s="114">
        <v>101.87</v>
      </c>
    </row>
    <row r="3395" spans="1:7" ht="26.25">
      <c r="A3395" s="112" t="s">
        <v>7073</v>
      </c>
      <c r="B3395" s="112"/>
      <c r="C3395" s="113" t="s">
        <v>2995</v>
      </c>
      <c r="D3395" s="112" t="s">
        <v>50</v>
      </c>
      <c r="E3395" s="114">
        <v>56.59</v>
      </c>
      <c r="F3395" s="114">
        <v>57.66</v>
      </c>
      <c r="G3395" s="114">
        <v>114.25</v>
      </c>
    </row>
    <row r="3396" spans="1:7">
      <c r="A3396" s="112" t="s">
        <v>7074</v>
      </c>
      <c r="B3396" s="112"/>
      <c r="C3396" s="113" t="s">
        <v>2996</v>
      </c>
      <c r="D3396" s="112" t="s">
        <v>50</v>
      </c>
      <c r="E3396" s="114">
        <v>72.13</v>
      </c>
      <c r="F3396" s="114">
        <v>64.87</v>
      </c>
      <c r="G3396" s="114">
        <v>137</v>
      </c>
    </row>
    <row r="3397" spans="1:7" ht="26.25">
      <c r="A3397" s="112" t="s">
        <v>7075</v>
      </c>
      <c r="B3397" s="112"/>
      <c r="C3397" s="113" t="s">
        <v>2998</v>
      </c>
      <c r="D3397" s="112" t="s">
        <v>50</v>
      </c>
      <c r="E3397" s="114">
        <v>116.33</v>
      </c>
      <c r="F3397" s="114">
        <v>72.08</v>
      </c>
      <c r="G3397" s="114">
        <v>188.41</v>
      </c>
    </row>
    <row r="3398" spans="1:7">
      <c r="A3398" s="112" t="s">
        <v>7076</v>
      </c>
      <c r="B3398" s="112"/>
      <c r="C3398" s="113" t="s">
        <v>2999</v>
      </c>
      <c r="D3398" s="112" t="s">
        <v>50</v>
      </c>
      <c r="E3398" s="114">
        <v>138.68</v>
      </c>
      <c r="F3398" s="114">
        <v>81.09</v>
      </c>
      <c r="G3398" s="114">
        <v>219.77</v>
      </c>
    </row>
    <row r="3399" spans="1:7">
      <c r="A3399" s="112" t="s">
        <v>7077</v>
      </c>
      <c r="B3399" s="112"/>
      <c r="C3399" s="113" t="s">
        <v>3000</v>
      </c>
      <c r="D3399" s="112" t="s">
        <v>50</v>
      </c>
      <c r="E3399" s="114">
        <v>192.5</v>
      </c>
      <c r="F3399" s="114">
        <v>90.1</v>
      </c>
      <c r="G3399" s="114">
        <v>282.60000000000002</v>
      </c>
    </row>
    <row r="3400" spans="1:7">
      <c r="A3400" s="112" t="s">
        <v>7078</v>
      </c>
      <c r="B3400" s="112"/>
      <c r="C3400" s="113" t="s">
        <v>3001</v>
      </c>
      <c r="D3400" s="112" t="s">
        <v>50</v>
      </c>
      <c r="E3400" s="114">
        <v>340.54</v>
      </c>
      <c r="F3400" s="114">
        <v>99.11</v>
      </c>
      <c r="G3400" s="114">
        <v>439.65</v>
      </c>
    </row>
    <row r="3401" spans="1:7">
      <c r="A3401" s="107" t="s">
        <v>7079</v>
      </c>
      <c r="B3401" s="108" t="s">
        <v>3002</v>
      </c>
      <c r="C3401" s="109"/>
      <c r="D3401" s="111"/>
      <c r="E3401" s="111"/>
      <c r="F3401" s="111"/>
      <c r="G3401" s="111"/>
    </row>
    <row r="3402" spans="1:7">
      <c r="A3402" s="112" t="s">
        <v>7080</v>
      </c>
      <c r="B3402" s="112"/>
      <c r="C3402" s="113" t="s">
        <v>3003</v>
      </c>
      <c r="D3402" s="112" t="s">
        <v>3</v>
      </c>
      <c r="E3402" s="114">
        <v>43.61</v>
      </c>
      <c r="F3402" s="114">
        <v>10.81</v>
      </c>
      <c r="G3402" s="114">
        <v>54.42</v>
      </c>
    </row>
    <row r="3403" spans="1:7">
      <c r="A3403" s="112" t="s">
        <v>7081</v>
      </c>
      <c r="B3403" s="112"/>
      <c r="C3403" s="113" t="s">
        <v>3004</v>
      </c>
      <c r="D3403" s="112" t="s">
        <v>3</v>
      </c>
      <c r="E3403" s="114">
        <v>57.86</v>
      </c>
      <c r="F3403" s="114">
        <v>10.81</v>
      </c>
      <c r="G3403" s="114">
        <v>68.67</v>
      </c>
    </row>
    <row r="3404" spans="1:7">
      <c r="A3404" s="112" t="s">
        <v>7082</v>
      </c>
      <c r="B3404" s="112"/>
      <c r="C3404" s="113" t="s">
        <v>3005</v>
      </c>
      <c r="D3404" s="112" t="s">
        <v>3</v>
      </c>
      <c r="E3404" s="114">
        <v>62.18</v>
      </c>
      <c r="F3404" s="114">
        <v>14.42</v>
      </c>
      <c r="G3404" s="114">
        <v>76.599999999999994</v>
      </c>
    </row>
    <row r="3405" spans="1:7">
      <c r="A3405" s="112" t="s">
        <v>7083</v>
      </c>
      <c r="B3405" s="112"/>
      <c r="C3405" s="113" t="s">
        <v>3006</v>
      </c>
      <c r="D3405" s="112" t="s">
        <v>3</v>
      </c>
      <c r="E3405" s="114">
        <v>118.93</v>
      </c>
      <c r="F3405" s="114">
        <v>14.42</v>
      </c>
      <c r="G3405" s="114">
        <v>133.35</v>
      </c>
    </row>
    <row r="3406" spans="1:7">
      <c r="A3406" s="112" t="s">
        <v>7084</v>
      </c>
      <c r="B3406" s="112"/>
      <c r="C3406" s="113" t="s">
        <v>3007</v>
      </c>
      <c r="D3406" s="112" t="s">
        <v>3</v>
      </c>
      <c r="E3406" s="114">
        <v>54.65</v>
      </c>
      <c r="F3406" s="114">
        <v>10.81</v>
      </c>
      <c r="G3406" s="114">
        <v>65.459999999999994</v>
      </c>
    </row>
    <row r="3407" spans="1:7">
      <c r="A3407" s="112" t="s">
        <v>7085</v>
      </c>
      <c r="B3407" s="112"/>
      <c r="C3407" s="113" t="s">
        <v>3008</v>
      </c>
      <c r="D3407" s="112" t="s">
        <v>3</v>
      </c>
      <c r="E3407" s="114">
        <v>66.69</v>
      </c>
      <c r="F3407" s="114">
        <v>10.81</v>
      </c>
      <c r="G3407" s="114">
        <v>77.5</v>
      </c>
    </row>
    <row r="3408" spans="1:7">
      <c r="A3408" s="112" t="s">
        <v>7086</v>
      </c>
      <c r="B3408" s="112"/>
      <c r="C3408" s="113" t="s">
        <v>3009</v>
      </c>
      <c r="D3408" s="112" t="s">
        <v>3</v>
      </c>
      <c r="E3408" s="114">
        <v>95.44</v>
      </c>
      <c r="F3408" s="114">
        <v>14.42</v>
      </c>
      <c r="G3408" s="114">
        <v>109.86</v>
      </c>
    </row>
    <row r="3409" spans="1:7">
      <c r="A3409" s="112" t="s">
        <v>7087</v>
      </c>
      <c r="B3409" s="112"/>
      <c r="C3409" s="113" t="s">
        <v>3010</v>
      </c>
      <c r="D3409" s="112" t="s">
        <v>3</v>
      </c>
      <c r="E3409" s="114">
        <v>159.5</v>
      </c>
      <c r="F3409" s="114">
        <v>14.42</v>
      </c>
      <c r="G3409" s="114">
        <v>173.92</v>
      </c>
    </row>
    <row r="3410" spans="1:7">
      <c r="A3410" s="112" t="s">
        <v>7088</v>
      </c>
      <c r="B3410" s="112"/>
      <c r="C3410" s="113" t="s">
        <v>3011</v>
      </c>
      <c r="D3410" s="112" t="s">
        <v>3</v>
      </c>
      <c r="E3410" s="114">
        <v>38.1</v>
      </c>
      <c r="F3410" s="114">
        <v>10.81</v>
      </c>
      <c r="G3410" s="114">
        <v>48.91</v>
      </c>
    </row>
    <row r="3411" spans="1:7">
      <c r="A3411" s="112" t="s">
        <v>7089</v>
      </c>
      <c r="B3411" s="112"/>
      <c r="C3411" s="113" t="s">
        <v>3012</v>
      </c>
      <c r="D3411" s="112" t="s">
        <v>3</v>
      </c>
      <c r="E3411" s="114">
        <v>45.96</v>
      </c>
      <c r="F3411" s="114">
        <v>10.81</v>
      </c>
      <c r="G3411" s="114">
        <v>56.77</v>
      </c>
    </row>
    <row r="3412" spans="1:7">
      <c r="A3412" s="112" t="s">
        <v>7090</v>
      </c>
      <c r="B3412" s="112"/>
      <c r="C3412" s="113" t="s">
        <v>3013</v>
      </c>
      <c r="D3412" s="112" t="s">
        <v>3</v>
      </c>
      <c r="E3412" s="114">
        <v>57.11</v>
      </c>
      <c r="F3412" s="114">
        <v>14.42</v>
      </c>
      <c r="G3412" s="114">
        <v>71.53</v>
      </c>
    </row>
    <row r="3413" spans="1:7">
      <c r="A3413" s="112" t="s">
        <v>7091</v>
      </c>
      <c r="B3413" s="112"/>
      <c r="C3413" s="113" t="s">
        <v>3014</v>
      </c>
      <c r="D3413" s="112" t="s">
        <v>3</v>
      </c>
      <c r="E3413" s="114">
        <v>78.650000000000006</v>
      </c>
      <c r="F3413" s="114">
        <v>14.42</v>
      </c>
      <c r="G3413" s="114">
        <v>93.07</v>
      </c>
    </row>
    <row r="3414" spans="1:7">
      <c r="A3414" s="112" t="s">
        <v>7092</v>
      </c>
      <c r="B3414" s="112"/>
      <c r="C3414" s="113" t="s">
        <v>3015</v>
      </c>
      <c r="D3414" s="112" t="s">
        <v>3</v>
      </c>
      <c r="E3414" s="114">
        <v>33.51</v>
      </c>
      <c r="F3414" s="114">
        <v>10.81</v>
      </c>
      <c r="G3414" s="114">
        <v>44.32</v>
      </c>
    </row>
    <row r="3415" spans="1:7">
      <c r="A3415" s="112" t="s">
        <v>7093</v>
      </c>
      <c r="B3415" s="112"/>
      <c r="C3415" s="113" t="s">
        <v>3016</v>
      </c>
      <c r="D3415" s="112" t="s">
        <v>3</v>
      </c>
      <c r="E3415" s="114">
        <v>36.880000000000003</v>
      </c>
      <c r="F3415" s="114">
        <v>14.42</v>
      </c>
      <c r="G3415" s="114">
        <v>51.3</v>
      </c>
    </row>
    <row r="3416" spans="1:7">
      <c r="A3416" s="112" t="s">
        <v>7094</v>
      </c>
      <c r="B3416" s="112"/>
      <c r="C3416" s="113" t="s">
        <v>3017</v>
      </c>
      <c r="D3416" s="112" t="s">
        <v>3</v>
      </c>
      <c r="E3416" s="114">
        <v>59.65</v>
      </c>
      <c r="F3416" s="114">
        <v>10.81</v>
      </c>
      <c r="G3416" s="114">
        <v>70.459999999999994</v>
      </c>
    </row>
    <row r="3417" spans="1:7">
      <c r="A3417" s="112" t="s">
        <v>7095</v>
      </c>
      <c r="B3417" s="112"/>
      <c r="C3417" s="113" t="s">
        <v>3018</v>
      </c>
      <c r="D3417" s="112" t="s">
        <v>3</v>
      </c>
      <c r="E3417" s="114">
        <v>92.2</v>
      </c>
      <c r="F3417" s="114">
        <v>14.42</v>
      </c>
      <c r="G3417" s="114">
        <v>106.62</v>
      </c>
    </row>
    <row r="3418" spans="1:7">
      <c r="A3418" s="112" t="s">
        <v>7096</v>
      </c>
      <c r="B3418" s="112"/>
      <c r="C3418" s="113" t="s">
        <v>3019</v>
      </c>
      <c r="D3418" s="112" t="s">
        <v>3</v>
      </c>
      <c r="E3418" s="114">
        <v>90.32</v>
      </c>
      <c r="F3418" s="114">
        <v>14.42</v>
      </c>
      <c r="G3418" s="114">
        <v>104.74</v>
      </c>
    </row>
    <row r="3419" spans="1:7">
      <c r="A3419" s="112" t="s">
        <v>7097</v>
      </c>
      <c r="B3419" s="112"/>
      <c r="C3419" s="113" t="s">
        <v>3020</v>
      </c>
      <c r="D3419" s="112" t="s">
        <v>3</v>
      </c>
      <c r="E3419" s="114">
        <v>106.01</v>
      </c>
      <c r="F3419" s="114">
        <v>14.42</v>
      </c>
      <c r="G3419" s="114">
        <v>120.43</v>
      </c>
    </row>
    <row r="3420" spans="1:7">
      <c r="A3420" s="112" t="s">
        <v>7098</v>
      </c>
      <c r="B3420" s="112"/>
      <c r="C3420" s="113" t="s">
        <v>3021</v>
      </c>
      <c r="D3420" s="112" t="s">
        <v>3</v>
      </c>
      <c r="E3420" s="114">
        <v>105.27</v>
      </c>
      <c r="F3420" s="114">
        <v>14.42</v>
      </c>
      <c r="G3420" s="114">
        <v>119.69</v>
      </c>
    </row>
    <row r="3421" spans="1:7">
      <c r="A3421" s="112" t="s">
        <v>7099</v>
      </c>
      <c r="B3421" s="112"/>
      <c r="C3421" s="113" t="s">
        <v>3022</v>
      </c>
      <c r="D3421" s="112" t="s">
        <v>3</v>
      </c>
      <c r="E3421" s="114">
        <v>124.84</v>
      </c>
      <c r="F3421" s="114">
        <v>14.42</v>
      </c>
      <c r="G3421" s="114">
        <v>139.26</v>
      </c>
    </row>
    <row r="3422" spans="1:7">
      <c r="A3422" s="112" t="s">
        <v>7100</v>
      </c>
      <c r="B3422" s="112"/>
      <c r="C3422" s="113" t="s">
        <v>3023</v>
      </c>
      <c r="D3422" s="112" t="s">
        <v>3</v>
      </c>
      <c r="E3422" s="114">
        <v>164.62</v>
      </c>
      <c r="F3422" s="114">
        <v>18.02</v>
      </c>
      <c r="G3422" s="114">
        <v>182.64</v>
      </c>
    </row>
    <row r="3423" spans="1:7">
      <c r="A3423" s="112" t="s">
        <v>7101</v>
      </c>
      <c r="B3423" s="112"/>
      <c r="C3423" s="113" t="s">
        <v>3024</v>
      </c>
      <c r="D3423" s="112" t="s">
        <v>3</v>
      </c>
      <c r="E3423" s="114">
        <v>151.79</v>
      </c>
      <c r="F3423" s="114">
        <v>14.42</v>
      </c>
      <c r="G3423" s="114">
        <v>166.21</v>
      </c>
    </row>
    <row r="3424" spans="1:7" ht="26.25">
      <c r="A3424" s="112" t="s">
        <v>7102</v>
      </c>
      <c r="B3424" s="112"/>
      <c r="C3424" s="113" t="s">
        <v>3025</v>
      </c>
      <c r="D3424" s="112" t="s">
        <v>3</v>
      </c>
      <c r="E3424" s="114">
        <v>62.06</v>
      </c>
      <c r="F3424" s="114">
        <v>10.81</v>
      </c>
      <c r="G3424" s="114">
        <v>72.87</v>
      </c>
    </row>
    <row r="3425" spans="1:7" ht="26.25">
      <c r="A3425" s="112" t="s">
        <v>7103</v>
      </c>
      <c r="B3425" s="112"/>
      <c r="C3425" s="113" t="s">
        <v>3026</v>
      </c>
      <c r="D3425" s="112" t="s">
        <v>3</v>
      </c>
      <c r="E3425" s="114">
        <v>78.7</v>
      </c>
      <c r="F3425" s="114">
        <v>14.42</v>
      </c>
      <c r="G3425" s="114">
        <v>93.12</v>
      </c>
    </row>
    <row r="3426" spans="1:7" ht="26.25">
      <c r="A3426" s="112" t="s">
        <v>7104</v>
      </c>
      <c r="B3426" s="112"/>
      <c r="C3426" s="113" t="s">
        <v>3027</v>
      </c>
      <c r="D3426" s="112" t="s">
        <v>3</v>
      </c>
      <c r="E3426" s="114">
        <v>84.59</v>
      </c>
      <c r="F3426" s="114">
        <v>14.42</v>
      </c>
      <c r="G3426" s="114">
        <v>99.01</v>
      </c>
    </row>
    <row r="3427" spans="1:7" ht="26.25">
      <c r="A3427" s="112" t="s">
        <v>7105</v>
      </c>
      <c r="B3427" s="112"/>
      <c r="C3427" s="113" t="s">
        <v>3028</v>
      </c>
      <c r="D3427" s="112" t="s">
        <v>3</v>
      </c>
      <c r="E3427" s="114">
        <v>86.69</v>
      </c>
      <c r="F3427" s="114">
        <v>14.42</v>
      </c>
      <c r="G3427" s="114">
        <v>101.11</v>
      </c>
    </row>
    <row r="3428" spans="1:7" ht="26.25">
      <c r="A3428" s="112" t="s">
        <v>7106</v>
      </c>
      <c r="B3428" s="112"/>
      <c r="C3428" s="113" t="s">
        <v>3029</v>
      </c>
      <c r="D3428" s="112" t="s">
        <v>3</v>
      </c>
      <c r="E3428" s="114">
        <v>97.89</v>
      </c>
      <c r="F3428" s="114">
        <v>14.42</v>
      </c>
      <c r="G3428" s="114">
        <v>112.31</v>
      </c>
    </row>
    <row r="3429" spans="1:7" ht="26.25">
      <c r="A3429" s="112" t="s">
        <v>7107</v>
      </c>
      <c r="B3429" s="112"/>
      <c r="C3429" s="113" t="s">
        <v>3030</v>
      </c>
      <c r="D3429" s="112" t="s">
        <v>3</v>
      </c>
      <c r="E3429" s="114">
        <v>122.52</v>
      </c>
      <c r="F3429" s="114">
        <v>14.42</v>
      </c>
      <c r="G3429" s="114">
        <v>136.94</v>
      </c>
    </row>
    <row r="3430" spans="1:7">
      <c r="A3430" s="112" t="s">
        <v>7108</v>
      </c>
      <c r="B3430" s="112"/>
      <c r="C3430" s="113" t="s">
        <v>3031</v>
      </c>
      <c r="D3430" s="112" t="s">
        <v>3</v>
      </c>
      <c r="E3430" s="114">
        <v>28.05</v>
      </c>
      <c r="F3430" s="114">
        <v>14.42</v>
      </c>
      <c r="G3430" s="114">
        <v>42.47</v>
      </c>
    </row>
    <row r="3431" spans="1:7" ht="26.25">
      <c r="A3431" s="112" t="s">
        <v>7109</v>
      </c>
      <c r="B3431" s="112"/>
      <c r="C3431" s="113" t="s">
        <v>3032</v>
      </c>
      <c r="D3431" s="112" t="s">
        <v>3</v>
      </c>
      <c r="E3431" s="114">
        <v>30.5</v>
      </c>
      <c r="F3431" s="114">
        <v>14.42</v>
      </c>
      <c r="G3431" s="114">
        <v>44.92</v>
      </c>
    </row>
    <row r="3432" spans="1:7" ht="26.25">
      <c r="A3432" s="112" t="s">
        <v>7110</v>
      </c>
      <c r="B3432" s="112"/>
      <c r="C3432" s="113" t="s">
        <v>3033</v>
      </c>
      <c r="D3432" s="112" t="s">
        <v>3</v>
      </c>
      <c r="E3432" s="114">
        <v>89.14</v>
      </c>
      <c r="F3432" s="114">
        <v>18.02</v>
      </c>
      <c r="G3432" s="114">
        <v>107.16</v>
      </c>
    </row>
    <row r="3433" spans="1:7">
      <c r="A3433" s="107" t="s">
        <v>7111</v>
      </c>
      <c r="B3433" s="108" t="s">
        <v>3034</v>
      </c>
      <c r="C3433" s="109"/>
      <c r="D3433" s="111"/>
      <c r="E3433" s="111"/>
      <c r="F3433" s="111"/>
      <c r="G3433" s="111"/>
    </row>
    <row r="3434" spans="1:7">
      <c r="A3434" s="112" t="s">
        <v>7112</v>
      </c>
      <c r="B3434" s="112"/>
      <c r="C3434" s="113" t="s">
        <v>3035</v>
      </c>
      <c r="D3434" s="112" t="s">
        <v>50</v>
      </c>
      <c r="E3434" s="114">
        <v>29</v>
      </c>
      <c r="F3434" s="114">
        <v>11.9</v>
      </c>
      <c r="G3434" s="114">
        <v>40.9</v>
      </c>
    </row>
    <row r="3435" spans="1:7">
      <c r="A3435" s="112" t="s">
        <v>7113</v>
      </c>
      <c r="B3435" s="112"/>
      <c r="C3435" s="113" t="s">
        <v>3036</v>
      </c>
      <c r="D3435" s="112" t="s">
        <v>50</v>
      </c>
      <c r="E3435" s="114">
        <v>44.86</v>
      </c>
      <c r="F3435" s="114">
        <v>12.99</v>
      </c>
      <c r="G3435" s="114">
        <v>57.85</v>
      </c>
    </row>
    <row r="3436" spans="1:7">
      <c r="A3436" s="112" t="s">
        <v>7114</v>
      </c>
      <c r="B3436" s="112"/>
      <c r="C3436" s="113" t="s">
        <v>3037</v>
      </c>
      <c r="D3436" s="112" t="s">
        <v>50</v>
      </c>
      <c r="E3436" s="114">
        <v>52.97</v>
      </c>
      <c r="F3436" s="114">
        <v>16.22</v>
      </c>
      <c r="G3436" s="114">
        <v>69.19</v>
      </c>
    </row>
    <row r="3437" spans="1:7">
      <c r="A3437" s="112" t="s">
        <v>7115</v>
      </c>
      <c r="B3437" s="112"/>
      <c r="C3437" s="113" t="s">
        <v>3038</v>
      </c>
      <c r="D3437" s="112" t="s">
        <v>50</v>
      </c>
      <c r="E3437" s="114">
        <v>81.55</v>
      </c>
      <c r="F3437" s="114">
        <v>18.38</v>
      </c>
      <c r="G3437" s="114">
        <v>99.93</v>
      </c>
    </row>
    <row r="3438" spans="1:7">
      <c r="A3438" s="112" t="s">
        <v>7116</v>
      </c>
      <c r="B3438" s="112"/>
      <c r="C3438" s="113" t="s">
        <v>3039</v>
      </c>
      <c r="D3438" s="112" t="s">
        <v>50</v>
      </c>
      <c r="E3438" s="114">
        <v>92.14</v>
      </c>
      <c r="F3438" s="114">
        <v>18.38</v>
      </c>
      <c r="G3438" s="114">
        <v>110.52</v>
      </c>
    </row>
    <row r="3439" spans="1:7">
      <c r="A3439" s="112" t="s">
        <v>7117</v>
      </c>
      <c r="B3439" s="112"/>
      <c r="C3439" s="113" t="s">
        <v>3040</v>
      </c>
      <c r="D3439" s="112" t="s">
        <v>50</v>
      </c>
      <c r="E3439" s="114">
        <v>127.03</v>
      </c>
      <c r="F3439" s="114">
        <v>24.87</v>
      </c>
      <c r="G3439" s="114">
        <v>151.9</v>
      </c>
    </row>
    <row r="3440" spans="1:7">
      <c r="A3440" s="112" t="s">
        <v>7118</v>
      </c>
      <c r="B3440" s="112"/>
      <c r="C3440" s="113" t="s">
        <v>3041</v>
      </c>
      <c r="D3440" s="112" t="s">
        <v>50</v>
      </c>
      <c r="E3440" s="114">
        <v>170.85</v>
      </c>
      <c r="F3440" s="114">
        <v>29.19</v>
      </c>
      <c r="G3440" s="114">
        <v>200.04</v>
      </c>
    </row>
    <row r="3441" spans="1:7">
      <c r="A3441" s="112" t="s">
        <v>7119</v>
      </c>
      <c r="B3441" s="112"/>
      <c r="C3441" s="113" t="s">
        <v>3042</v>
      </c>
      <c r="D3441" s="112" t="s">
        <v>50</v>
      </c>
      <c r="E3441" s="114">
        <v>231.6</v>
      </c>
      <c r="F3441" s="114">
        <v>31.36</v>
      </c>
      <c r="G3441" s="114">
        <v>262.95999999999998</v>
      </c>
    </row>
    <row r="3442" spans="1:7">
      <c r="A3442" s="112" t="s">
        <v>7120</v>
      </c>
      <c r="B3442" s="112"/>
      <c r="C3442" s="113" t="s">
        <v>3043</v>
      </c>
      <c r="D3442" s="112" t="s">
        <v>50</v>
      </c>
      <c r="E3442" s="114">
        <v>320.60000000000002</v>
      </c>
      <c r="F3442" s="114">
        <v>35.68</v>
      </c>
      <c r="G3442" s="114">
        <v>356.28</v>
      </c>
    </row>
    <row r="3443" spans="1:7">
      <c r="A3443" s="112" t="s">
        <v>7121</v>
      </c>
      <c r="B3443" s="112"/>
      <c r="C3443" s="113" t="s">
        <v>3044</v>
      </c>
      <c r="D3443" s="112" t="s">
        <v>50</v>
      </c>
      <c r="E3443" s="114">
        <v>31.4</v>
      </c>
      <c r="F3443" s="114">
        <v>12.99</v>
      </c>
      <c r="G3443" s="114">
        <v>44.39</v>
      </c>
    </row>
    <row r="3444" spans="1:7">
      <c r="A3444" s="112" t="s">
        <v>7122</v>
      </c>
      <c r="B3444" s="112"/>
      <c r="C3444" s="113" t="s">
        <v>3045</v>
      </c>
      <c r="D3444" s="112" t="s">
        <v>50</v>
      </c>
      <c r="E3444" s="114">
        <v>37.97</v>
      </c>
      <c r="F3444" s="114">
        <v>16.22</v>
      </c>
      <c r="G3444" s="114">
        <v>54.19</v>
      </c>
    </row>
    <row r="3445" spans="1:7">
      <c r="A3445" s="112" t="s">
        <v>7123</v>
      </c>
      <c r="B3445" s="112"/>
      <c r="C3445" s="113" t="s">
        <v>3046</v>
      </c>
      <c r="D3445" s="112" t="s">
        <v>50</v>
      </c>
      <c r="E3445" s="114">
        <v>56.28</v>
      </c>
      <c r="F3445" s="114">
        <v>18.38</v>
      </c>
      <c r="G3445" s="114">
        <v>74.66</v>
      </c>
    </row>
    <row r="3446" spans="1:7">
      <c r="A3446" s="112" t="s">
        <v>7124</v>
      </c>
      <c r="B3446" s="112"/>
      <c r="C3446" s="113" t="s">
        <v>3047</v>
      </c>
      <c r="D3446" s="112" t="s">
        <v>50</v>
      </c>
      <c r="E3446" s="114">
        <v>69.099999999999994</v>
      </c>
      <c r="F3446" s="114">
        <v>18.38</v>
      </c>
      <c r="G3446" s="114">
        <v>87.48</v>
      </c>
    </row>
    <row r="3447" spans="1:7">
      <c r="A3447" s="112" t="s">
        <v>7125</v>
      </c>
      <c r="B3447" s="112"/>
      <c r="C3447" s="113" t="s">
        <v>3048</v>
      </c>
      <c r="D3447" s="112" t="s">
        <v>50</v>
      </c>
      <c r="E3447" s="114">
        <v>98.78</v>
      </c>
      <c r="F3447" s="114">
        <v>24.87</v>
      </c>
      <c r="G3447" s="114">
        <v>123.65</v>
      </c>
    </row>
    <row r="3448" spans="1:7">
      <c r="A3448" s="112" t="s">
        <v>7126</v>
      </c>
      <c r="B3448" s="112"/>
      <c r="C3448" s="113" t="s">
        <v>3049</v>
      </c>
      <c r="D3448" s="112" t="s">
        <v>50</v>
      </c>
      <c r="E3448" s="114">
        <v>143.43</v>
      </c>
      <c r="F3448" s="114">
        <v>29.19</v>
      </c>
      <c r="G3448" s="114">
        <v>172.62</v>
      </c>
    </row>
    <row r="3449" spans="1:7">
      <c r="A3449" s="107" t="s">
        <v>7127</v>
      </c>
      <c r="B3449" s="108" t="s">
        <v>3050</v>
      </c>
      <c r="C3449" s="109"/>
      <c r="D3449" s="111"/>
      <c r="E3449" s="111"/>
      <c r="F3449" s="111"/>
      <c r="G3449" s="111"/>
    </row>
    <row r="3450" spans="1:7">
      <c r="A3450" s="112" t="s">
        <v>7128</v>
      </c>
      <c r="B3450" s="112"/>
      <c r="C3450" s="113" t="s">
        <v>3051</v>
      </c>
      <c r="D3450" s="112" t="s">
        <v>50</v>
      </c>
      <c r="E3450" s="114">
        <v>34.44</v>
      </c>
      <c r="F3450" s="114">
        <v>23.79</v>
      </c>
      <c r="G3450" s="114">
        <v>58.23</v>
      </c>
    </row>
    <row r="3451" spans="1:7">
      <c r="A3451" s="112" t="s">
        <v>7129</v>
      </c>
      <c r="B3451" s="112"/>
      <c r="C3451" s="113" t="s">
        <v>3052</v>
      </c>
      <c r="D3451" s="112" t="s">
        <v>50</v>
      </c>
      <c r="E3451" s="114">
        <v>44.53</v>
      </c>
      <c r="F3451" s="114">
        <v>27.61</v>
      </c>
      <c r="G3451" s="114">
        <v>72.14</v>
      </c>
    </row>
    <row r="3452" spans="1:7">
      <c r="A3452" s="112" t="s">
        <v>7130</v>
      </c>
      <c r="B3452" s="112"/>
      <c r="C3452" s="113" t="s">
        <v>3053</v>
      </c>
      <c r="D3452" s="112" t="s">
        <v>50</v>
      </c>
      <c r="E3452" s="114">
        <v>64.73</v>
      </c>
      <c r="F3452" s="114">
        <v>34.090000000000003</v>
      </c>
      <c r="G3452" s="114">
        <v>98.82</v>
      </c>
    </row>
    <row r="3453" spans="1:7">
      <c r="A3453" s="112" t="s">
        <v>7131</v>
      </c>
      <c r="B3453" s="112"/>
      <c r="C3453" s="113" t="s">
        <v>3054</v>
      </c>
      <c r="D3453" s="112" t="s">
        <v>50</v>
      </c>
      <c r="E3453" s="114">
        <v>81.05</v>
      </c>
      <c r="F3453" s="114">
        <v>38.799999999999997</v>
      </c>
      <c r="G3453" s="114">
        <v>119.85</v>
      </c>
    </row>
    <row r="3454" spans="1:7">
      <c r="A3454" s="112" t="s">
        <v>7132</v>
      </c>
      <c r="B3454" s="112"/>
      <c r="C3454" s="113" t="s">
        <v>3055</v>
      </c>
      <c r="D3454" s="112" t="s">
        <v>50</v>
      </c>
      <c r="E3454" s="114">
        <v>35.71</v>
      </c>
      <c r="F3454" s="114">
        <v>23.79</v>
      </c>
      <c r="G3454" s="114">
        <v>59.5</v>
      </c>
    </row>
    <row r="3455" spans="1:7">
      <c r="A3455" s="112" t="s">
        <v>7133</v>
      </c>
      <c r="B3455" s="112"/>
      <c r="C3455" s="113" t="s">
        <v>3056</v>
      </c>
      <c r="D3455" s="112" t="s">
        <v>50</v>
      </c>
      <c r="E3455" s="114">
        <v>45.43</v>
      </c>
      <c r="F3455" s="114">
        <v>27.61</v>
      </c>
      <c r="G3455" s="114">
        <v>73.040000000000006</v>
      </c>
    </row>
    <row r="3456" spans="1:7">
      <c r="A3456" s="112" t="s">
        <v>7134</v>
      </c>
      <c r="B3456" s="112"/>
      <c r="C3456" s="113" t="s">
        <v>3057</v>
      </c>
      <c r="D3456" s="112" t="s">
        <v>50</v>
      </c>
      <c r="E3456" s="114">
        <v>65.760000000000005</v>
      </c>
      <c r="F3456" s="114">
        <v>34.090000000000003</v>
      </c>
      <c r="G3456" s="114">
        <v>99.85</v>
      </c>
    </row>
    <row r="3457" spans="1:7">
      <c r="A3457" s="112" t="s">
        <v>7135</v>
      </c>
      <c r="B3457" s="112"/>
      <c r="C3457" s="113" t="s">
        <v>3058</v>
      </c>
      <c r="D3457" s="112" t="s">
        <v>50</v>
      </c>
      <c r="E3457" s="114">
        <v>98.58</v>
      </c>
      <c r="F3457" s="114">
        <v>38.799999999999997</v>
      </c>
      <c r="G3457" s="114">
        <v>137.38</v>
      </c>
    </row>
    <row r="3458" spans="1:7">
      <c r="A3458" s="112" t="s">
        <v>7136</v>
      </c>
      <c r="B3458" s="112"/>
      <c r="C3458" s="113" t="s">
        <v>3059</v>
      </c>
      <c r="D3458" s="112" t="s">
        <v>50</v>
      </c>
      <c r="E3458" s="114">
        <v>136.13</v>
      </c>
      <c r="F3458" s="114">
        <v>43.5</v>
      </c>
      <c r="G3458" s="114">
        <v>179.63</v>
      </c>
    </row>
    <row r="3459" spans="1:7">
      <c r="A3459" s="112" t="s">
        <v>7137</v>
      </c>
      <c r="B3459" s="112"/>
      <c r="C3459" s="113" t="s">
        <v>3060</v>
      </c>
      <c r="D3459" s="112" t="s">
        <v>50</v>
      </c>
      <c r="E3459" s="114">
        <v>173.59</v>
      </c>
      <c r="F3459" s="114">
        <v>49.98</v>
      </c>
      <c r="G3459" s="114">
        <v>223.57</v>
      </c>
    </row>
    <row r="3460" spans="1:7">
      <c r="A3460" s="112" t="s">
        <v>7138</v>
      </c>
      <c r="B3460" s="112"/>
      <c r="C3460" s="113" t="s">
        <v>3061</v>
      </c>
      <c r="D3460" s="112" t="s">
        <v>50</v>
      </c>
      <c r="E3460" s="114">
        <v>234.02</v>
      </c>
      <c r="F3460" s="114">
        <v>56.46</v>
      </c>
      <c r="G3460" s="114">
        <v>290.48</v>
      </c>
    </row>
    <row r="3461" spans="1:7">
      <c r="A3461" s="112" t="s">
        <v>7139</v>
      </c>
      <c r="B3461" s="112"/>
      <c r="C3461" s="113" t="s">
        <v>3062</v>
      </c>
      <c r="D3461" s="112" t="s">
        <v>50</v>
      </c>
      <c r="E3461" s="114">
        <v>249.48</v>
      </c>
      <c r="F3461" s="114">
        <v>62.94</v>
      </c>
      <c r="G3461" s="114">
        <v>312.42</v>
      </c>
    </row>
    <row r="3462" spans="1:7">
      <c r="A3462" s="112" t="s">
        <v>7140</v>
      </c>
      <c r="B3462" s="112"/>
      <c r="C3462" s="113" t="s">
        <v>3063</v>
      </c>
      <c r="D3462" s="112" t="s">
        <v>50</v>
      </c>
      <c r="E3462" s="114">
        <v>360.62</v>
      </c>
      <c r="F3462" s="114">
        <v>94.1</v>
      </c>
      <c r="G3462" s="114">
        <v>454.72</v>
      </c>
    </row>
    <row r="3463" spans="1:7">
      <c r="A3463" s="112" t="s">
        <v>3966</v>
      </c>
      <c r="B3463" s="112"/>
      <c r="C3463" s="113" t="s">
        <v>3064</v>
      </c>
      <c r="D3463" s="112" t="s">
        <v>50</v>
      </c>
      <c r="E3463" s="114">
        <v>103.4</v>
      </c>
      <c r="F3463" s="114">
        <v>38.799999999999997</v>
      </c>
      <c r="G3463" s="114">
        <v>142.19999999999999</v>
      </c>
    </row>
    <row r="3464" spans="1:7">
      <c r="A3464" s="112" t="s">
        <v>3967</v>
      </c>
      <c r="B3464" s="112"/>
      <c r="C3464" s="113" t="s">
        <v>3065</v>
      </c>
      <c r="D3464" s="112" t="s">
        <v>50</v>
      </c>
      <c r="E3464" s="114">
        <v>180.84</v>
      </c>
      <c r="F3464" s="114">
        <v>49.98</v>
      </c>
      <c r="G3464" s="114">
        <v>230.82</v>
      </c>
    </row>
    <row r="3465" spans="1:7">
      <c r="A3465" s="112" t="s">
        <v>7141</v>
      </c>
      <c r="B3465" s="112"/>
      <c r="C3465" s="113" t="s">
        <v>3066</v>
      </c>
      <c r="D3465" s="112" t="s">
        <v>50</v>
      </c>
      <c r="E3465" s="114">
        <v>264.93</v>
      </c>
      <c r="F3465" s="114">
        <v>62.94</v>
      </c>
      <c r="G3465" s="114">
        <v>327.87</v>
      </c>
    </row>
    <row r="3466" spans="1:7">
      <c r="A3466" s="112" t="s">
        <v>7142</v>
      </c>
      <c r="B3466" s="112"/>
      <c r="C3466" s="113" t="s">
        <v>3067</v>
      </c>
      <c r="D3466" s="112" t="s">
        <v>50</v>
      </c>
      <c r="E3466" s="114">
        <v>133.75</v>
      </c>
      <c r="F3466" s="114">
        <v>38.799999999999997</v>
      </c>
      <c r="G3466" s="114">
        <v>172.55</v>
      </c>
    </row>
    <row r="3467" spans="1:7">
      <c r="A3467" s="112" t="s">
        <v>7143</v>
      </c>
      <c r="B3467" s="112"/>
      <c r="C3467" s="113" t="s">
        <v>3068</v>
      </c>
      <c r="D3467" s="112" t="s">
        <v>50</v>
      </c>
      <c r="E3467" s="114">
        <v>235.2</v>
      </c>
      <c r="F3467" s="114">
        <v>49.98</v>
      </c>
      <c r="G3467" s="114">
        <v>285.18</v>
      </c>
    </row>
    <row r="3468" spans="1:7">
      <c r="A3468" s="112" t="s">
        <v>7144</v>
      </c>
      <c r="B3468" s="112"/>
      <c r="C3468" s="113" t="s">
        <v>3069</v>
      </c>
      <c r="D3468" s="112" t="s">
        <v>50</v>
      </c>
      <c r="E3468" s="114">
        <v>341.73</v>
      </c>
      <c r="F3468" s="114">
        <v>62.94</v>
      </c>
      <c r="G3468" s="114">
        <v>404.67</v>
      </c>
    </row>
    <row r="3469" spans="1:7">
      <c r="A3469" s="112" t="s">
        <v>7145</v>
      </c>
      <c r="B3469" s="112"/>
      <c r="C3469" s="113" t="s">
        <v>3070</v>
      </c>
      <c r="D3469" s="112" t="s">
        <v>50</v>
      </c>
      <c r="E3469" s="114">
        <v>21.49</v>
      </c>
      <c r="F3469" s="114">
        <v>23.05</v>
      </c>
      <c r="G3469" s="114">
        <v>44.54</v>
      </c>
    </row>
    <row r="3470" spans="1:7">
      <c r="A3470" s="112" t="s">
        <v>7146</v>
      </c>
      <c r="B3470" s="112"/>
      <c r="C3470" s="113" t="s">
        <v>3071</v>
      </c>
      <c r="D3470" s="112" t="s">
        <v>50</v>
      </c>
      <c r="E3470" s="114">
        <v>26.85</v>
      </c>
      <c r="F3470" s="114">
        <v>29.37</v>
      </c>
      <c r="G3470" s="114">
        <v>56.22</v>
      </c>
    </row>
    <row r="3471" spans="1:7">
      <c r="A3471" s="112" t="s">
        <v>7147</v>
      </c>
      <c r="B3471" s="112"/>
      <c r="C3471" s="113" t="s">
        <v>3072</v>
      </c>
      <c r="D3471" s="112" t="s">
        <v>50</v>
      </c>
      <c r="E3471" s="114">
        <v>35.979999999999997</v>
      </c>
      <c r="F3471" s="114">
        <v>38.619999999999997</v>
      </c>
      <c r="G3471" s="114">
        <v>74.599999999999994</v>
      </c>
    </row>
    <row r="3472" spans="1:7">
      <c r="A3472" s="112" t="s">
        <v>7148</v>
      </c>
      <c r="B3472" s="112"/>
      <c r="C3472" s="113" t="s">
        <v>3073</v>
      </c>
      <c r="D3472" s="112" t="s">
        <v>50</v>
      </c>
      <c r="E3472" s="114">
        <v>47.12</v>
      </c>
      <c r="F3472" s="114">
        <v>49.64</v>
      </c>
      <c r="G3472" s="114">
        <v>96.76</v>
      </c>
    </row>
    <row r="3473" spans="1:7">
      <c r="A3473" s="112" t="s">
        <v>7149</v>
      </c>
      <c r="B3473" s="112"/>
      <c r="C3473" s="113" t="s">
        <v>3074</v>
      </c>
      <c r="D3473" s="112" t="s">
        <v>50</v>
      </c>
      <c r="E3473" s="114">
        <v>604.42999999999995</v>
      </c>
      <c r="F3473" s="114">
        <v>141.15</v>
      </c>
      <c r="G3473" s="114">
        <v>745.58</v>
      </c>
    </row>
    <row r="3474" spans="1:7">
      <c r="A3474" s="112" t="s">
        <v>3965</v>
      </c>
      <c r="B3474" s="112"/>
      <c r="C3474" s="113" t="s">
        <v>3075</v>
      </c>
      <c r="D3474" s="112" t="s">
        <v>50</v>
      </c>
      <c r="E3474" s="114">
        <v>60.45</v>
      </c>
      <c r="F3474" s="114">
        <v>27.61</v>
      </c>
      <c r="G3474" s="114">
        <v>88.06</v>
      </c>
    </row>
    <row r="3475" spans="1:7">
      <c r="A3475" s="112" t="s">
        <v>7150</v>
      </c>
      <c r="B3475" s="112"/>
      <c r="C3475" s="113" t="s">
        <v>3076</v>
      </c>
      <c r="D3475" s="112" t="s">
        <v>50</v>
      </c>
      <c r="E3475" s="114">
        <v>57.54</v>
      </c>
      <c r="F3475" s="114">
        <v>27.61</v>
      </c>
      <c r="G3475" s="114">
        <v>85.15</v>
      </c>
    </row>
    <row r="3476" spans="1:7">
      <c r="A3476" s="112" t="s">
        <v>7151</v>
      </c>
      <c r="B3476" s="112"/>
      <c r="C3476" s="113" t="s">
        <v>3077</v>
      </c>
      <c r="D3476" s="112" t="s">
        <v>50</v>
      </c>
      <c r="E3476" s="114">
        <v>79.39</v>
      </c>
      <c r="F3476" s="114">
        <v>27.61</v>
      </c>
      <c r="G3476" s="114">
        <v>107</v>
      </c>
    </row>
    <row r="3477" spans="1:7">
      <c r="A3477" s="112" t="s">
        <v>7152</v>
      </c>
      <c r="B3477" s="112"/>
      <c r="C3477" s="113" t="s">
        <v>3078</v>
      </c>
      <c r="D3477" s="112" t="s">
        <v>50</v>
      </c>
      <c r="E3477" s="114">
        <v>146.03</v>
      </c>
      <c r="F3477" s="114">
        <v>43.5</v>
      </c>
      <c r="G3477" s="114">
        <v>189.53</v>
      </c>
    </row>
    <row r="3478" spans="1:7">
      <c r="A3478" s="112" t="s">
        <v>7153</v>
      </c>
      <c r="B3478" s="112"/>
      <c r="C3478" s="113" t="s">
        <v>3079</v>
      </c>
      <c r="D3478" s="112" t="s">
        <v>50</v>
      </c>
      <c r="E3478" s="114">
        <v>84.11</v>
      </c>
      <c r="F3478" s="114">
        <v>34.090000000000003</v>
      </c>
      <c r="G3478" s="114">
        <v>118.2</v>
      </c>
    </row>
    <row r="3479" spans="1:7">
      <c r="A3479" s="112" t="s">
        <v>7154</v>
      </c>
      <c r="B3479" s="112"/>
      <c r="C3479" s="113" t="s">
        <v>3080</v>
      </c>
      <c r="D3479" s="112" t="s">
        <v>50</v>
      </c>
      <c r="E3479" s="114">
        <v>237.32</v>
      </c>
      <c r="F3479" s="114">
        <v>56.46</v>
      </c>
      <c r="G3479" s="114">
        <v>293.77999999999997</v>
      </c>
    </row>
    <row r="3480" spans="1:7">
      <c r="A3480" s="112" t="s">
        <v>7155</v>
      </c>
      <c r="B3480" s="112"/>
      <c r="C3480" s="113" t="s">
        <v>3081</v>
      </c>
      <c r="D3480" s="112" t="s">
        <v>50</v>
      </c>
      <c r="E3480" s="114">
        <v>53.71</v>
      </c>
      <c r="F3480" s="114">
        <v>23.79</v>
      </c>
      <c r="G3480" s="114">
        <v>77.5</v>
      </c>
    </row>
    <row r="3481" spans="1:7">
      <c r="A3481" s="112" t="s">
        <v>7156</v>
      </c>
      <c r="B3481" s="112"/>
      <c r="C3481" s="113" t="s">
        <v>3082</v>
      </c>
      <c r="D3481" s="112" t="s">
        <v>50</v>
      </c>
      <c r="E3481" s="114">
        <v>54.52</v>
      </c>
      <c r="F3481" s="114">
        <v>23.79</v>
      </c>
      <c r="G3481" s="114">
        <v>78.31</v>
      </c>
    </row>
    <row r="3482" spans="1:7">
      <c r="A3482" s="112" t="s">
        <v>7157</v>
      </c>
      <c r="B3482" s="112"/>
      <c r="C3482" s="113" t="s">
        <v>3083</v>
      </c>
      <c r="D3482" s="112" t="s">
        <v>50</v>
      </c>
      <c r="E3482" s="114">
        <v>13.72</v>
      </c>
      <c r="F3482" s="114">
        <v>8.4</v>
      </c>
      <c r="G3482" s="114">
        <v>22.12</v>
      </c>
    </row>
    <row r="3483" spans="1:7">
      <c r="A3483" s="107" t="s">
        <v>7158</v>
      </c>
      <c r="B3483" s="108" t="s">
        <v>3084</v>
      </c>
      <c r="C3483" s="109"/>
      <c r="D3483" s="111"/>
      <c r="E3483" s="111"/>
      <c r="F3483" s="111"/>
      <c r="G3483" s="111"/>
    </row>
    <row r="3484" spans="1:7" ht="26.25">
      <c r="A3484" s="112" t="s">
        <v>8295</v>
      </c>
      <c r="B3484" s="112"/>
      <c r="C3484" s="113" t="s">
        <v>3088</v>
      </c>
      <c r="D3484" s="112" t="s">
        <v>50</v>
      </c>
      <c r="E3484" s="114">
        <v>8.92</v>
      </c>
      <c r="F3484" s="114">
        <v>1.21</v>
      </c>
      <c r="G3484" s="114">
        <v>10.130000000000001</v>
      </c>
    </row>
    <row r="3485" spans="1:7" ht="26.25">
      <c r="A3485" s="112" t="s">
        <v>7159</v>
      </c>
      <c r="B3485" s="112"/>
      <c r="C3485" s="113" t="s">
        <v>3085</v>
      </c>
      <c r="D3485" s="112" t="s">
        <v>50</v>
      </c>
      <c r="E3485" s="114">
        <v>10.62</v>
      </c>
      <c r="F3485" s="114">
        <v>1.21</v>
      </c>
      <c r="G3485" s="114">
        <v>11.83</v>
      </c>
    </row>
    <row r="3486" spans="1:7" ht="26.25">
      <c r="A3486" s="112" t="s">
        <v>7160</v>
      </c>
      <c r="B3486" s="112"/>
      <c r="C3486" s="113" t="s">
        <v>3086</v>
      </c>
      <c r="D3486" s="112" t="s">
        <v>50</v>
      </c>
      <c r="E3486" s="114">
        <v>13.03</v>
      </c>
      <c r="F3486" s="114">
        <v>1.21</v>
      </c>
      <c r="G3486" s="114">
        <v>14.24</v>
      </c>
    </row>
    <row r="3487" spans="1:7" ht="26.25">
      <c r="A3487" s="112" t="s">
        <v>8296</v>
      </c>
      <c r="B3487" s="112"/>
      <c r="C3487" s="113" t="s">
        <v>3089</v>
      </c>
      <c r="D3487" s="112" t="s">
        <v>50</v>
      </c>
      <c r="E3487" s="114">
        <v>34.369999999999997</v>
      </c>
      <c r="F3487" s="114">
        <v>1.21</v>
      </c>
      <c r="G3487" s="114">
        <v>35.58</v>
      </c>
    </row>
    <row r="3488" spans="1:7" ht="26.25">
      <c r="A3488" s="112" t="s">
        <v>7161</v>
      </c>
      <c r="B3488" s="112"/>
      <c r="C3488" s="113" t="s">
        <v>3087</v>
      </c>
      <c r="D3488" s="112" t="s">
        <v>50</v>
      </c>
      <c r="E3488" s="114">
        <v>52.59</v>
      </c>
      <c r="F3488" s="114">
        <v>1.21</v>
      </c>
      <c r="G3488" s="114">
        <v>53.8</v>
      </c>
    </row>
    <row r="3489" spans="1:7">
      <c r="A3489" s="107" t="s">
        <v>7162</v>
      </c>
      <c r="B3489" s="108" t="s">
        <v>3090</v>
      </c>
      <c r="C3489" s="109"/>
      <c r="D3489" s="111"/>
      <c r="E3489" s="111"/>
      <c r="F3489" s="111"/>
      <c r="G3489" s="111"/>
    </row>
    <row r="3490" spans="1:7" ht="26.25">
      <c r="A3490" s="112" t="s">
        <v>7163</v>
      </c>
      <c r="B3490" s="112"/>
      <c r="C3490" s="113" t="s">
        <v>3091</v>
      </c>
      <c r="D3490" s="112" t="s">
        <v>50</v>
      </c>
      <c r="E3490" s="114">
        <v>279.95999999999998</v>
      </c>
      <c r="F3490" s="114">
        <v>25.12</v>
      </c>
      <c r="G3490" s="114">
        <v>305.08</v>
      </c>
    </row>
    <row r="3491" spans="1:7" ht="26.25">
      <c r="A3491" s="112" t="s">
        <v>7164</v>
      </c>
      <c r="B3491" s="112"/>
      <c r="C3491" s="113" t="s">
        <v>3092</v>
      </c>
      <c r="D3491" s="112" t="s">
        <v>50</v>
      </c>
      <c r="E3491" s="114">
        <v>272.05</v>
      </c>
      <c r="F3491" s="114">
        <v>25.12</v>
      </c>
      <c r="G3491" s="114">
        <v>297.17</v>
      </c>
    </row>
    <row r="3492" spans="1:7" ht="26.25">
      <c r="A3492" s="112" t="s">
        <v>7165</v>
      </c>
      <c r="B3492" s="112"/>
      <c r="C3492" s="113" t="s">
        <v>3093</v>
      </c>
      <c r="D3492" s="112" t="s">
        <v>50</v>
      </c>
      <c r="E3492" s="114">
        <v>419.54</v>
      </c>
      <c r="F3492" s="114">
        <v>25.12</v>
      </c>
      <c r="G3492" s="114">
        <v>444.66</v>
      </c>
    </row>
    <row r="3493" spans="1:7" ht="26.25">
      <c r="A3493" s="112" t="s">
        <v>7166</v>
      </c>
      <c r="B3493" s="112"/>
      <c r="C3493" s="113" t="s">
        <v>3094</v>
      </c>
      <c r="D3493" s="112" t="s">
        <v>50</v>
      </c>
      <c r="E3493" s="114">
        <v>540.4</v>
      </c>
      <c r="F3493" s="114">
        <v>25.12</v>
      </c>
      <c r="G3493" s="114">
        <v>565.52</v>
      </c>
    </row>
    <row r="3494" spans="1:7" ht="26.25">
      <c r="A3494" s="112" t="s">
        <v>7167</v>
      </c>
      <c r="B3494" s="112"/>
      <c r="C3494" s="113" t="s">
        <v>3095</v>
      </c>
      <c r="D3494" s="112" t="s">
        <v>50</v>
      </c>
      <c r="E3494" s="114">
        <v>378.28</v>
      </c>
      <c r="F3494" s="114">
        <v>25.12</v>
      </c>
      <c r="G3494" s="114">
        <v>403.4</v>
      </c>
    </row>
    <row r="3495" spans="1:7" ht="26.25">
      <c r="A3495" s="112" t="s">
        <v>7168</v>
      </c>
      <c r="B3495" s="112"/>
      <c r="C3495" s="113" t="s">
        <v>3096</v>
      </c>
      <c r="D3495" s="112" t="s">
        <v>50</v>
      </c>
      <c r="E3495" s="114">
        <v>183.03</v>
      </c>
      <c r="F3495" s="114">
        <v>25.12</v>
      </c>
      <c r="G3495" s="114">
        <v>208.15</v>
      </c>
    </row>
    <row r="3496" spans="1:7" ht="26.25">
      <c r="A3496" s="112" t="s">
        <v>7169</v>
      </c>
      <c r="B3496" s="112"/>
      <c r="C3496" s="113" t="s">
        <v>3097</v>
      </c>
      <c r="D3496" s="112" t="s">
        <v>50</v>
      </c>
      <c r="E3496" s="114">
        <v>223.55</v>
      </c>
      <c r="F3496" s="114">
        <v>25.12</v>
      </c>
      <c r="G3496" s="114">
        <v>248.67</v>
      </c>
    </row>
    <row r="3497" spans="1:7" ht="26.25">
      <c r="A3497" s="112" t="s">
        <v>7170</v>
      </c>
      <c r="B3497" s="112"/>
      <c r="C3497" s="113" t="s">
        <v>3916</v>
      </c>
      <c r="D3497" s="112" t="s">
        <v>50</v>
      </c>
      <c r="E3497" s="114">
        <v>234.38</v>
      </c>
      <c r="F3497" s="114">
        <v>25.12</v>
      </c>
      <c r="G3497" s="114">
        <v>259.5</v>
      </c>
    </row>
    <row r="3498" spans="1:7" ht="26.25">
      <c r="A3498" s="112" t="s">
        <v>7171</v>
      </c>
      <c r="B3498" s="112"/>
      <c r="C3498" s="113" t="s">
        <v>3098</v>
      </c>
      <c r="D3498" s="112" t="s">
        <v>50</v>
      </c>
      <c r="E3498" s="114">
        <v>303.14999999999998</v>
      </c>
      <c r="F3498" s="114">
        <v>25.12</v>
      </c>
      <c r="G3498" s="114">
        <v>328.27</v>
      </c>
    </row>
    <row r="3499" spans="1:7" ht="26.25">
      <c r="A3499" s="112" t="s">
        <v>7172</v>
      </c>
      <c r="B3499" s="112"/>
      <c r="C3499" s="113" t="s">
        <v>3099</v>
      </c>
      <c r="D3499" s="112" t="s">
        <v>50</v>
      </c>
      <c r="E3499" s="114">
        <v>374.07</v>
      </c>
      <c r="F3499" s="114">
        <v>25.12</v>
      </c>
      <c r="G3499" s="114">
        <v>399.19</v>
      </c>
    </row>
    <row r="3500" spans="1:7" ht="26.25">
      <c r="A3500" s="112" t="s">
        <v>7173</v>
      </c>
      <c r="B3500" s="112"/>
      <c r="C3500" s="113" t="s">
        <v>3100</v>
      </c>
      <c r="D3500" s="112" t="s">
        <v>50</v>
      </c>
      <c r="E3500" s="114">
        <v>516.72</v>
      </c>
      <c r="F3500" s="114">
        <v>25.12</v>
      </c>
      <c r="G3500" s="114">
        <v>541.84</v>
      </c>
    </row>
    <row r="3501" spans="1:7" ht="26.25">
      <c r="A3501" s="112" t="s">
        <v>7174</v>
      </c>
      <c r="B3501" s="112"/>
      <c r="C3501" s="113" t="s">
        <v>3101</v>
      </c>
      <c r="D3501" s="112" t="s">
        <v>50</v>
      </c>
      <c r="E3501" s="114">
        <v>523.97</v>
      </c>
      <c r="F3501" s="114">
        <v>25.12</v>
      </c>
      <c r="G3501" s="114">
        <v>549.09</v>
      </c>
    </row>
    <row r="3502" spans="1:7">
      <c r="A3502" s="107" t="s">
        <v>7175</v>
      </c>
      <c r="B3502" s="108" t="s">
        <v>3102</v>
      </c>
      <c r="C3502" s="109"/>
      <c r="D3502" s="111"/>
      <c r="E3502" s="111"/>
      <c r="F3502" s="111"/>
      <c r="G3502" s="111"/>
    </row>
    <row r="3503" spans="1:7" ht="26.25">
      <c r="A3503" s="112" t="s">
        <v>7176</v>
      </c>
      <c r="B3503" s="112"/>
      <c r="C3503" s="113" t="s">
        <v>3103</v>
      </c>
      <c r="D3503" s="112" t="s">
        <v>50</v>
      </c>
      <c r="E3503" s="114">
        <v>98.28</v>
      </c>
      <c r="F3503" s="114">
        <v>15.07</v>
      </c>
      <c r="G3503" s="114">
        <v>113.35</v>
      </c>
    </row>
    <row r="3504" spans="1:7" ht="26.25">
      <c r="A3504" s="112" t="s">
        <v>7177</v>
      </c>
      <c r="B3504" s="112"/>
      <c r="C3504" s="113" t="s">
        <v>3104</v>
      </c>
      <c r="D3504" s="112" t="s">
        <v>50</v>
      </c>
      <c r="E3504" s="114">
        <v>135.65</v>
      </c>
      <c r="F3504" s="114">
        <v>20.100000000000001</v>
      </c>
      <c r="G3504" s="114">
        <v>155.75</v>
      </c>
    </row>
    <row r="3505" spans="1:7" ht="26.25">
      <c r="A3505" s="112" t="s">
        <v>7178</v>
      </c>
      <c r="B3505" s="112"/>
      <c r="C3505" s="113" t="s">
        <v>3105</v>
      </c>
      <c r="D3505" s="112" t="s">
        <v>50</v>
      </c>
      <c r="E3505" s="114">
        <v>162.63999999999999</v>
      </c>
      <c r="F3505" s="114">
        <v>20.100000000000001</v>
      </c>
      <c r="G3505" s="114">
        <v>182.74</v>
      </c>
    </row>
    <row r="3506" spans="1:7">
      <c r="A3506" s="107" t="s">
        <v>7179</v>
      </c>
      <c r="B3506" s="108" t="s">
        <v>3106</v>
      </c>
      <c r="C3506" s="109"/>
      <c r="D3506" s="111"/>
      <c r="E3506" s="111"/>
      <c r="F3506" s="111"/>
      <c r="G3506" s="111"/>
    </row>
    <row r="3507" spans="1:7" ht="26.25">
      <c r="A3507" s="112" t="s">
        <v>7180</v>
      </c>
      <c r="B3507" s="112"/>
      <c r="C3507" s="113" t="s">
        <v>3107</v>
      </c>
      <c r="D3507" s="112" t="s">
        <v>50</v>
      </c>
      <c r="E3507" s="114">
        <v>321.14999999999998</v>
      </c>
      <c r="F3507" s="114">
        <v>28.72</v>
      </c>
      <c r="G3507" s="114">
        <v>349.87</v>
      </c>
    </row>
    <row r="3508" spans="1:7" ht="26.25">
      <c r="A3508" s="112" t="s">
        <v>7181</v>
      </c>
      <c r="B3508" s="112"/>
      <c r="C3508" s="113" t="s">
        <v>3108</v>
      </c>
      <c r="D3508" s="112" t="s">
        <v>50</v>
      </c>
      <c r="E3508" s="114">
        <v>314.98</v>
      </c>
      <c r="F3508" s="114">
        <v>28.72</v>
      </c>
      <c r="G3508" s="114">
        <v>343.7</v>
      </c>
    </row>
    <row r="3509" spans="1:7" ht="26.25">
      <c r="A3509" s="112" t="s">
        <v>7182</v>
      </c>
      <c r="B3509" s="112"/>
      <c r="C3509" s="113" t="s">
        <v>3109</v>
      </c>
      <c r="D3509" s="112" t="s">
        <v>50</v>
      </c>
      <c r="E3509" s="114">
        <v>523.14</v>
      </c>
      <c r="F3509" s="114">
        <v>28.72</v>
      </c>
      <c r="G3509" s="114">
        <v>551.86</v>
      </c>
    </row>
    <row r="3510" spans="1:7" ht="26.25">
      <c r="A3510" s="112" t="s">
        <v>7183</v>
      </c>
      <c r="B3510" s="112"/>
      <c r="C3510" s="113" t="s">
        <v>3110</v>
      </c>
      <c r="D3510" s="112" t="s">
        <v>50</v>
      </c>
      <c r="E3510" s="114">
        <v>547.79</v>
      </c>
      <c r="F3510" s="114">
        <v>28.72</v>
      </c>
      <c r="G3510" s="114">
        <v>576.51</v>
      </c>
    </row>
    <row r="3511" spans="1:7" ht="26.25">
      <c r="A3511" s="112" t="s">
        <v>7184</v>
      </c>
      <c r="B3511" s="112"/>
      <c r="C3511" s="113" t="s">
        <v>3111</v>
      </c>
      <c r="D3511" s="112" t="s">
        <v>50</v>
      </c>
      <c r="E3511" s="114">
        <v>794.61</v>
      </c>
      <c r="F3511" s="114">
        <v>30.89</v>
      </c>
      <c r="G3511" s="114">
        <v>825.5</v>
      </c>
    </row>
    <row r="3512" spans="1:7" ht="26.25">
      <c r="A3512" s="112" t="s">
        <v>7185</v>
      </c>
      <c r="B3512" s="112"/>
      <c r="C3512" s="113" t="s">
        <v>3112</v>
      </c>
      <c r="D3512" s="112" t="s">
        <v>50</v>
      </c>
      <c r="E3512" s="114">
        <v>951.41</v>
      </c>
      <c r="F3512" s="114">
        <v>30.89</v>
      </c>
      <c r="G3512" s="114">
        <v>982.3</v>
      </c>
    </row>
    <row r="3513" spans="1:7" ht="26.25">
      <c r="A3513" s="112" t="s">
        <v>7186</v>
      </c>
      <c r="B3513" s="112"/>
      <c r="C3513" s="113" t="s">
        <v>3113</v>
      </c>
      <c r="D3513" s="112" t="s">
        <v>50</v>
      </c>
      <c r="E3513" s="114">
        <v>1207.83</v>
      </c>
      <c r="F3513" s="114">
        <v>30.89</v>
      </c>
      <c r="G3513" s="114">
        <v>1238.72</v>
      </c>
    </row>
    <row r="3514" spans="1:7" ht="26.25">
      <c r="A3514" s="112" t="s">
        <v>7187</v>
      </c>
      <c r="B3514" s="112"/>
      <c r="C3514" s="113" t="s">
        <v>3114</v>
      </c>
      <c r="D3514" s="112" t="s">
        <v>50</v>
      </c>
      <c r="E3514" s="114">
        <v>1371.82</v>
      </c>
      <c r="F3514" s="114">
        <v>30.89</v>
      </c>
      <c r="G3514" s="114">
        <v>1402.71</v>
      </c>
    </row>
    <row r="3515" spans="1:7">
      <c r="A3515" s="112" t="s">
        <v>7188</v>
      </c>
      <c r="B3515" s="112"/>
      <c r="C3515" s="113" t="s">
        <v>3142</v>
      </c>
      <c r="D3515" s="112" t="s">
        <v>3</v>
      </c>
      <c r="E3515" s="114">
        <v>73.27</v>
      </c>
      <c r="F3515" s="114">
        <v>15.86</v>
      </c>
      <c r="G3515" s="114">
        <v>89.13</v>
      </c>
    </row>
    <row r="3516" spans="1:7">
      <c r="A3516" s="112" t="s">
        <v>7189</v>
      </c>
      <c r="B3516" s="112"/>
      <c r="C3516" s="113" t="s">
        <v>3115</v>
      </c>
      <c r="D3516" s="112" t="s">
        <v>3</v>
      </c>
      <c r="E3516" s="114">
        <v>75.849999999999994</v>
      </c>
      <c r="F3516" s="114">
        <v>15.86</v>
      </c>
      <c r="G3516" s="114">
        <v>91.71</v>
      </c>
    </row>
    <row r="3517" spans="1:7">
      <c r="A3517" s="112" t="s">
        <v>7190</v>
      </c>
      <c r="B3517" s="112"/>
      <c r="C3517" s="113" t="s">
        <v>3116</v>
      </c>
      <c r="D3517" s="112" t="s">
        <v>3</v>
      </c>
      <c r="E3517" s="114">
        <v>99.07</v>
      </c>
      <c r="F3517" s="114">
        <v>17.309999999999999</v>
      </c>
      <c r="G3517" s="114">
        <v>116.38</v>
      </c>
    </row>
    <row r="3518" spans="1:7">
      <c r="A3518" s="112" t="s">
        <v>7191</v>
      </c>
      <c r="B3518" s="112"/>
      <c r="C3518" s="113" t="s">
        <v>3117</v>
      </c>
      <c r="D3518" s="112" t="s">
        <v>3</v>
      </c>
      <c r="E3518" s="114">
        <v>132.76</v>
      </c>
      <c r="F3518" s="114">
        <v>18.73</v>
      </c>
      <c r="G3518" s="114">
        <v>151.49</v>
      </c>
    </row>
    <row r="3519" spans="1:7">
      <c r="A3519" s="112" t="s">
        <v>7192</v>
      </c>
      <c r="B3519" s="112"/>
      <c r="C3519" s="113" t="s">
        <v>3118</v>
      </c>
      <c r="D3519" s="112" t="s">
        <v>3</v>
      </c>
      <c r="E3519" s="114">
        <v>159.86000000000001</v>
      </c>
      <c r="F3519" s="114">
        <v>20.18</v>
      </c>
      <c r="G3519" s="114">
        <v>180.04</v>
      </c>
    </row>
    <row r="3520" spans="1:7">
      <c r="A3520" s="112" t="s">
        <v>7193</v>
      </c>
      <c r="B3520" s="112"/>
      <c r="C3520" s="113" t="s">
        <v>3119</v>
      </c>
      <c r="D3520" s="112" t="s">
        <v>3</v>
      </c>
      <c r="E3520" s="114">
        <v>220.9</v>
      </c>
      <c r="F3520" s="114">
        <v>21.62</v>
      </c>
      <c r="G3520" s="114">
        <v>242.52</v>
      </c>
    </row>
    <row r="3521" spans="1:7">
      <c r="A3521" s="112" t="s">
        <v>7194</v>
      </c>
      <c r="B3521" s="112"/>
      <c r="C3521" s="113" t="s">
        <v>3120</v>
      </c>
      <c r="D3521" s="112" t="s">
        <v>3</v>
      </c>
      <c r="E3521" s="114">
        <v>267.25</v>
      </c>
      <c r="F3521" s="114">
        <v>23.05</v>
      </c>
      <c r="G3521" s="114">
        <v>290.3</v>
      </c>
    </row>
    <row r="3522" spans="1:7">
      <c r="A3522" s="112" t="s">
        <v>7195</v>
      </c>
      <c r="B3522" s="112"/>
      <c r="C3522" s="113" t="s">
        <v>3121</v>
      </c>
      <c r="D3522" s="112" t="s">
        <v>3</v>
      </c>
      <c r="E3522" s="114">
        <v>361.06</v>
      </c>
      <c r="F3522" s="114">
        <v>24.5</v>
      </c>
      <c r="G3522" s="114">
        <v>385.56</v>
      </c>
    </row>
    <row r="3523" spans="1:7">
      <c r="A3523" s="112" t="s">
        <v>7196</v>
      </c>
      <c r="B3523" s="112"/>
      <c r="C3523" s="113" t="s">
        <v>3122</v>
      </c>
      <c r="D3523" s="112" t="s">
        <v>3</v>
      </c>
      <c r="E3523" s="114">
        <v>470.7</v>
      </c>
      <c r="F3523" s="114">
        <v>25.94</v>
      </c>
      <c r="G3523" s="114">
        <v>496.64</v>
      </c>
    </row>
    <row r="3524" spans="1:7">
      <c r="A3524" s="112" t="s">
        <v>7197</v>
      </c>
      <c r="B3524" s="112"/>
      <c r="C3524" s="113" t="s">
        <v>3132</v>
      </c>
      <c r="D3524" s="112" t="s">
        <v>3</v>
      </c>
      <c r="E3524" s="114">
        <v>124.14</v>
      </c>
      <c r="F3524" s="114">
        <v>20.18</v>
      </c>
      <c r="G3524" s="114">
        <v>144.32</v>
      </c>
    </row>
    <row r="3525" spans="1:7">
      <c r="A3525" s="112" t="s">
        <v>7198</v>
      </c>
      <c r="B3525" s="112"/>
      <c r="C3525" s="113" t="s">
        <v>3123</v>
      </c>
      <c r="D3525" s="112" t="s">
        <v>3</v>
      </c>
      <c r="E3525" s="114">
        <v>187.28</v>
      </c>
      <c r="F3525" s="114">
        <v>15.86</v>
      </c>
      <c r="G3525" s="114">
        <v>203.14</v>
      </c>
    </row>
    <row r="3526" spans="1:7">
      <c r="A3526" s="112" t="s">
        <v>7199</v>
      </c>
      <c r="B3526" s="112"/>
      <c r="C3526" s="113" t="s">
        <v>3124</v>
      </c>
      <c r="D3526" s="112" t="s">
        <v>3</v>
      </c>
      <c r="E3526" s="114">
        <v>235.83</v>
      </c>
      <c r="F3526" s="114">
        <v>20.18</v>
      </c>
      <c r="G3526" s="114">
        <v>256.01</v>
      </c>
    </row>
    <row r="3527" spans="1:7">
      <c r="A3527" s="112" t="s">
        <v>7200</v>
      </c>
      <c r="B3527" s="112"/>
      <c r="C3527" s="113" t="s">
        <v>3125</v>
      </c>
      <c r="D3527" s="112" t="s">
        <v>3</v>
      </c>
      <c r="E3527" s="114">
        <v>380.09</v>
      </c>
      <c r="F3527" s="114">
        <v>23.05</v>
      </c>
      <c r="G3527" s="114">
        <v>403.14</v>
      </c>
    </row>
    <row r="3528" spans="1:7" ht="26.25">
      <c r="A3528" s="112" t="s">
        <v>7201</v>
      </c>
      <c r="B3528" s="112"/>
      <c r="C3528" s="113" t="s">
        <v>3126</v>
      </c>
      <c r="D3528" s="112" t="s">
        <v>3</v>
      </c>
      <c r="E3528" s="114">
        <v>245.13</v>
      </c>
      <c r="F3528" s="114">
        <v>17.309999999999999</v>
      </c>
      <c r="G3528" s="114">
        <v>262.44</v>
      </c>
    </row>
    <row r="3529" spans="1:7" ht="26.25">
      <c r="A3529" s="112" t="s">
        <v>7202</v>
      </c>
      <c r="B3529" s="112"/>
      <c r="C3529" s="113" t="s">
        <v>3127</v>
      </c>
      <c r="D3529" s="112" t="s">
        <v>3</v>
      </c>
      <c r="E3529" s="114">
        <v>360.72</v>
      </c>
      <c r="F3529" s="114">
        <v>20.18</v>
      </c>
      <c r="G3529" s="114">
        <v>380.9</v>
      </c>
    </row>
    <row r="3530" spans="1:7" ht="26.25">
      <c r="A3530" s="112" t="s">
        <v>7203</v>
      </c>
      <c r="B3530" s="112"/>
      <c r="C3530" s="113" t="s">
        <v>3128</v>
      </c>
      <c r="D3530" s="112" t="s">
        <v>3</v>
      </c>
      <c r="E3530" s="114">
        <v>544.32000000000005</v>
      </c>
      <c r="F3530" s="114">
        <v>23.05</v>
      </c>
      <c r="G3530" s="114">
        <v>567.37</v>
      </c>
    </row>
    <row r="3531" spans="1:7">
      <c r="A3531" s="112" t="s">
        <v>7204</v>
      </c>
      <c r="B3531" s="112"/>
      <c r="C3531" s="113" t="s">
        <v>3129</v>
      </c>
      <c r="D3531" s="112" t="s">
        <v>3</v>
      </c>
      <c r="E3531" s="114">
        <v>86.71</v>
      </c>
      <c r="F3531" s="114">
        <v>15.86</v>
      </c>
      <c r="G3531" s="114">
        <v>102.57</v>
      </c>
    </row>
    <row r="3532" spans="1:7">
      <c r="A3532" s="112" t="s">
        <v>7205</v>
      </c>
      <c r="B3532" s="112"/>
      <c r="C3532" s="113" t="s">
        <v>3130</v>
      </c>
      <c r="D3532" s="112" t="s">
        <v>3</v>
      </c>
      <c r="E3532" s="114">
        <v>99.67</v>
      </c>
      <c r="F3532" s="114">
        <v>17.309999999999999</v>
      </c>
      <c r="G3532" s="114">
        <v>116.98</v>
      </c>
    </row>
    <row r="3533" spans="1:7">
      <c r="A3533" s="107" t="s">
        <v>7206</v>
      </c>
      <c r="B3533" s="108" t="s">
        <v>3131</v>
      </c>
      <c r="C3533" s="109"/>
      <c r="D3533" s="111"/>
      <c r="E3533" s="111"/>
      <c r="F3533" s="111"/>
      <c r="G3533" s="111"/>
    </row>
    <row r="3534" spans="1:7" ht="26.25">
      <c r="A3534" s="112" t="s">
        <v>7207</v>
      </c>
      <c r="B3534" s="112"/>
      <c r="C3534" s="113" t="s">
        <v>3134</v>
      </c>
      <c r="D3534" s="112" t="s">
        <v>3</v>
      </c>
      <c r="E3534" s="114">
        <v>321.32</v>
      </c>
      <c r="F3534" s="114">
        <v>20.18</v>
      </c>
      <c r="G3534" s="114">
        <v>341.5</v>
      </c>
    </row>
    <row r="3535" spans="1:7" ht="26.25">
      <c r="A3535" s="112" t="s">
        <v>7208</v>
      </c>
      <c r="B3535" s="112"/>
      <c r="C3535" s="113" t="s">
        <v>3135</v>
      </c>
      <c r="D3535" s="112" t="s">
        <v>3</v>
      </c>
      <c r="E3535" s="114">
        <v>336.63</v>
      </c>
      <c r="F3535" s="114">
        <v>23.05</v>
      </c>
      <c r="G3535" s="114">
        <v>359.68</v>
      </c>
    </row>
    <row r="3536" spans="1:7" ht="26.25">
      <c r="A3536" s="112" t="s">
        <v>7209</v>
      </c>
      <c r="B3536" s="112"/>
      <c r="C3536" s="113" t="s">
        <v>3136</v>
      </c>
      <c r="D3536" s="112" t="s">
        <v>3</v>
      </c>
      <c r="E3536" s="114">
        <v>437.81</v>
      </c>
      <c r="F3536" s="114">
        <v>25.94</v>
      </c>
      <c r="G3536" s="114">
        <v>463.75</v>
      </c>
    </row>
    <row r="3537" spans="1:7" ht="26.25">
      <c r="A3537" s="112" t="s">
        <v>7210</v>
      </c>
      <c r="B3537" s="112"/>
      <c r="C3537" s="113" t="s">
        <v>3137</v>
      </c>
      <c r="D3537" s="112" t="s">
        <v>3</v>
      </c>
      <c r="E3537" s="114">
        <v>842.4</v>
      </c>
      <c r="F3537" s="114">
        <v>28.83</v>
      </c>
      <c r="G3537" s="114">
        <v>871.23</v>
      </c>
    </row>
    <row r="3538" spans="1:7" ht="26.25">
      <c r="A3538" s="112" t="s">
        <v>8297</v>
      </c>
      <c r="B3538" s="112"/>
      <c r="C3538" s="113" t="s">
        <v>3133</v>
      </c>
      <c r="D3538" s="112" t="s">
        <v>3</v>
      </c>
      <c r="E3538" s="114">
        <v>150.38999999999999</v>
      </c>
      <c r="F3538" s="114">
        <v>20.18</v>
      </c>
      <c r="G3538" s="114">
        <v>170.57</v>
      </c>
    </row>
    <row r="3539" spans="1:7" ht="26.25">
      <c r="A3539" s="112" t="s">
        <v>7211</v>
      </c>
      <c r="B3539" s="112"/>
      <c r="C3539" s="113" t="s">
        <v>3138</v>
      </c>
      <c r="D3539" s="112" t="s">
        <v>3</v>
      </c>
      <c r="E3539" s="114">
        <v>222.88</v>
      </c>
      <c r="F3539" s="114">
        <v>20.18</v>
      </c>
      <c r="G3539" s="114">
        <v>243.06</v>
      </c>
    </row>
    <row r="3540" spans="1:7" ht="26.25">
      <c r="A3540" s="112" t="s">
        <v>7212</v>
      </c>
      <c r="B3540" s="112"/>
      <c r="C3540" s="113" t="s">
        <v>3139</v>
      </c>
      <c r="D3540" s="112" t="s">
        <v>3</v>
      </c>
      <c r="E3540" s="114">
        <v>316.04000000000002</v>
      </c>
      <c r="F3540" s="114">
        <v>23.05</v>
      </c>
      <c r="G3540" s="114">
        <v>339.09</v>
      </c>
    </row>
    <row r="3541" spans="1:7" ht="26.25">
      <c r="A3541" s="112" t="s">
        <v>7213</v>
      </c>
      <c r="B3541" s="112"/>
      <c r="C3541" s="113" t="s">
        <v>3140</v>
      </c>
      <c r="D3541" s="112" t="s">
        <v>3</v>
      </c>
      <c r="E3541" s="114">
        <v>602.28</v>
      </c>
      <c r="F3541" s="114">
        <v>25.94</v>
      </c>
      <c r="G3541" s="114">
        <v>628.22</v>
      </c>
    </row>
    <row r="3542" spans="1:7" ht="26.25">
      <c r="A3542" s="112" t="s">
        <v>7214</v>
      </c>
      <c r="B3542" s="112"/>
      <c r="C3542" s="113" t="s">
        <v>3141</v>
      </c>
      <c r="D3542" s="112" t="s">
        <v>3</v>
      </c>
      <c r="E3542" s="114">
        <v>667.11</v>
      </c>
      <c r="F3542" s="114">
        <v>28.83</v>
      </c>
      <c r="G3542" s="114">
        <v>695.94</v>
      </c>
    </row>
    <row r="3543" spans="1:7">
      <c r="A3543" s="107" t="s">
        <v>7215</v>
      </c>
      <c r="B3543" s="108" t="s">
        <v>3143</v>
      </c>
      <c r="C3543" s="109"/>
      <c r="D3543" s="111"/>
      <c r="E3543" s="111"/>
      <c r="F3543" s="111"/>
      <c r="G3543" s="111"/>
    </row>
    <row r="3544" spans="1:7">
      <c r="A3544" s="112" t="s">
        <v>7216</v>
      </c>
      <c r="B3544" s="112"/>
      <c r="C3544" s="113" t="s">
        <v>3144</v>
      </c>
      <c r="D3544" s="112" t="s">
        <v>50</v>
      </c>
      <c r="E3544" s="114">
        <v>0.97</v>
      </c>
      <c r="F3544" s="114">
        <v>49.64</v>
      </c>
      <c r="G3544" s="114">
        <v>50.61</v>
      </c>
    </row>
    <row r="3545" spans="1:7">
      <c r="A3545" s="112" t="s">
        <v>7217</v>
      </c>
      <c r="B3545" s="112"/>
      <c r="C3545" s="113" t="s">
        <v>3145</v>
      </c>
      <c r="D3545" s="112" t="s">
        <v>50</v>
      </c>
      <c r="E3545" s="114">
        <v>40.869999999999997</v>
      </c>
      <c r="F3545" s="114">
        <v>28.85</v>
      </c>
      <c r="G3545" s="114">
        <v>69.72</v>
      </c>
    </row>
    <row r="3546" spans="1:7">
      <c r="A3546" s="107" t="s">
        <v>7218</v>
      </c>
      <c r="B3546" s="108" t="s">
        <v>3146</v>
      </c>
      <c r="C3546" s="109"/>
      <c r="D3546" s="111"/>
      <c r="E3546" s="111"/>
      <c r="F3546" s="111"/>
      <c r="G3546" s="111"/>
    </row>
    <row r="3547" spans="1:7" ht="26.25">
      <c r="A3547" s="112" t="s">
        <v>8298</v>
      </c>
      <c r="B3547" s="112"/>
      <c r="C3547" s="113" t="s">
        <v>3149</v>
      </c>
      <c r="D3547" s="112" t="s">
        <v>50</v>
      </c>
      <c r="E3547" s="114">
        <v>28.92</v>
      </c>
      <c r="F3547" s="114">
        <v>50.46</v>
      </c>
      <c r="G3547" s="114">
        <v>79.38</v>
      </c>
    </row>
    <row r="3548" spans="1:7" ht="26.25">
      <c r="A3548" s="112" t="s">
        <v>8299</v>
      </c>
      <c r="B3548" s="112"/>
      <c r="C3548" s="113" t="s">
        <v>3156</v>
      </c>
      <c r="D3548" s="112" t="s">
        <v>50</v>
      </c>
      <c r="E3548" s="114">
        <v>31.93</v>
      </c>
      <c r="F3548" s="114">
        <v>57.66</v>
      </c>
      <c r="G3548" s="114">
        <v>89.59</v>
      </c>
    </row>
    <row r="3549" spans="1:7" ht="26.25">
      <c r="A3549" s="112" t="s">
        <v>7219</v>
      </c>
      <c r="B3549" s="112"/>
      <c r="C3549" s="113" t="s">
        <v>3148</v>
      </c>
      <c r="D3549" s="112" t="s">
        <v>50</v>
      </c>
      <c r="E3549" s="114">
        <v>37.909999999999997</v>
      </c>
      <c r="F3549" s="114">
        <v>57.66</v>
      </c>
      <c r="G3549" s="114">
        <v>95.57</v>
      </c>
    </row>
    <row r="3550" spans="1:7" ht="26.25">
      <c r="A3550" s="112" t="s">
        <v>8300</v>
      </c>
      <c r="B3550" s="112"/>
      <c r="C3550" s="113" t="s">
        <v>3147</v>
      </c>
      <c r="D3550" s="112" t="s">
        <v>50</v>
      </c>
      <c r="E3550" s="114">
        <v>48.65</v>
      </c>
      <c r="F3550" s="114">
        <v>64.87</v>
      </c>
      <c r="G3550" s="114">
        <v>113.52</v>
      </c>
    </row>
    <row r="3551" spans="1:7" ht="26.25">
      <c r="A3551" s="112" t="s">
        <v>8301</v>
      </c>
      <c r="B3551" s="112"/>
      <c r="C3551" s="113" t="s">
        <v>3151</v>
      </c>
      <c r="D3551" s="112" t="s">
        <v>50</v>
      </c>
      <c r="E3551" s="114">
        <v>89.24</v>
      </c>
      <c r="F3551" s="114">
        <v>72.08</v>
      </c>
      <c r="G3551" s="114">
        <v>161.32</v>
      </c>
    </row>
    <row r="3552" spans="1:7" ht="26.25">
      <c r="A3552" s="112" t="s">
        <v>7220</v>
      </c>
      <c r="B3552" s="112"/>
      <c r="C3552" s="113" t="s">
        <v>3150</v>
      </c>
      <c r="D3552" s="112" t="s">
        <v>50</v>
      </c>
      <c r="E3552" s="114">
        <v>90.62</v>
      </c>
      <c r="F3552" s="114">
        <v>81.09</v>
      </c>
      <c r="G3552" s="114">
        <v>171.71</v>
      </c>
    </row>
    <row r="3553" spans="1:7" ht="26.25">
      <c r="A3553" s="112" t="s">
        <v>8302</v>
      </c>
      <c r="B3553" s="112"/>
      <c r="C3553" s="113" t="s">
        <v>3157</v>
      </c>
      <c r="D3553" s="112" t="s">
        <v>50</v>
      </c>
      <c r="E3553" s="114">
        <v>123.79</v>
      </c>
      <c r="F3553" s="114">
        <v>86.5</v>
      </c>
      <c r="G3553" s="114">
        <v>210.29</v>
      </c>
    </row>
    <row r="3554" spans="1:7" ht="26.25">
      <c r="A3554" s="112" t="s">
        <v>7221</v>
      </c>
      <c r="B3554" s="112"/>
      <c r="C3554" s="113" t="s">
        <v>3152</v>
      </c>
      <c r="D3554" s="112" t="s">
        <v>50</v>
      </c>
      <c r="E3554" s="114">
        <v>127.07</v>
      </c>
      <c r="F3554" s="114">
        <v>90.1</v>
      </c>
      <c r="G3554" s="114">
        <v>217.17</v>
      </c>
    </row>
    <row r="3555" spans="1:7" ht="26.25">
      <c r="A3555" s="112" t="s">
        <v>7222</v>
      </c>
      <c r="B3555" s="112"/>
      <c r="C3555" s="113" t="s">
        <v>3153</v>
      </c>
      <c r="D3555" s="112" t="s">
        <v>50</v>
      </c>
      <c r="E3555" s="114">
        <v>175.69</v>
      </c>
      <c r="F3555" s="114">
        <v>95.51</v>
      </c>
      <c r="G3555" s="114">
        <v>271.2</v>
      </c>
    </row>
    <row r="3556" spans="1:7" ht="26.25">
      <c r="A3556" s="112" t="s">
        <v>7223</v>
      </c>
      <c r="B3556" s="112"/>
      <c r="C3556" s="113" t="s">
        <v>3154</v>
      </c>
      <c r="D3556" s="112" t="s">
        <v>50</v>
      </c>
      <c r="E3556" s="114">
        <v>225.13</v>
      </c>
      <c r="F3556" s="114">
        <v>99.11</v>
      </c>
      <c r="G3556" s="114">
        <v>324.24</v>
      </c>
    </row>
    <row r="3557" spans="1:7" ht="26.25">
      <c r="A3557" s="112" t="s">
        <v>7224</v>
      </c>
      <c r="B3557" s="112"/>
      <c r="C3557" s="113" t="s">
        <v>3155</v>
      </c>
      <c r="D3557" s="112" t="s">
        <v>50</v>
      </c>
      <c r="E3557" s="114">
        <v>343.35</v>
      </c>
      <c r="F3557" s="114">
        <v>108.12</v>
      </c>
      <c r="G3557" s="114">
        <v>451.47</v>
      </c>
    </row>
    <row r="3558" spans="1:7" ht="26.25">
      <c r="A3558" s="112" t="s">
        <v>8303</v>
      </c>
      <c r="B3558" s="112"/>
      <c r="C3558" s="113" t="s">
        <v>3158</v>
      </c>
      <c r="D3558" s="112" t="s">
        <v>50</v>
      </c>
      <c r="E3558" s="114">
        <v>395.52</v>
      </c>
      <c r="F3558" s="114">
        <v>118.93</v>
      </c>
      <c r="G3558" s="114">
        <v>514.45000000000005</v>
      </c>
    </row>
    <row r="3559" spans="1:7" ht="26.25">
      <c r="A3559" s="112" t="s">
        <v>8304</v>
      </c>
      <c r="B3559" s="112"/>
      <c r="C3559" s="113" t="s">
        <v>3159</v>
      </c>
      <c r="D3559" s="112" t="s">
        <v>50</v>
      </c>
      <c r="E3559" s="114">
        <v>605.77</v>
      </c>
      <c r="F3559" s="114">
        <v>126.14</v>
      </c>
      <c r="G3559" s="114">
        <v>731.91</v>
      </c>
    </row>
    <row r="3560" spans="1:7">
      <c r="A3560" s="107" t="s">
        <v>7225</v>
      </c>
      <c r="B3560" s="108" t="s">
        <v>3160</v>
      </c>
      <c r="C3560" s="109"/>
      <c r="D3560" s="111"/>
      <c r="E3560" s="111"/>
      <c r="F3560" s="111"/>
      <c r="G3560" s="111"/>
    </row>
    <row r="3561" spans="1:7">
      <c r="A3561" s="112" t="s">
        <v>7226</v>
      </c>
      <c r="B3561" s="112"/>
      <c r="C3561" s="113" t="s">
        <v>3161</v>
      </c>
      <c r="D3561" s="112" t="s">
        <v>50</v>
      </c>
      <c r="E3561" s="114">
        <v>82.35</v>
      </c>
      <c r="F3561" s="114">
        <v>11.72</v>
      </c>
      <c r="G3561" s="114">
        <v>94.07</v>
      </c>
    </row>
    <row r="3562" spans="1:7">
      <c r="A3562" s="112" t="s">
        <v>7227</v>
      </c>
      <c r="B3562" s="112"/>
      <c r="C3562" s="113" t="s">
        <v>3162</v>
      </c>
      <c r="D3562" s="112" t="s">
        <v>50</v>
      </c>
      <c r="E3562" s="114">
        <v>102.85</v>
      </c>
      <c r="F3562" s="114">
        <v>17.579999999999998</v>
      </c>
      <c r="G3562" s="114">
        <v>120.43</v>
      </c>
    </row>
    <row r="3563" spans="1:7">
      <c r="A3563" s="112" t="s">
        <v>7228</v>
      </c>
      <c r="B3563" s="112"/>
      <c r="C3563" s="113" t="s">
        <v>3163</v>
      </c>
      <c r="D3563" s="112" t="s">
        <v>50</v>
      </c>
      <c r="E3563" s="114">
        <v>132.5</v>
      </c>
      <c r="F3563" s="114">
        <v>20.51</v>
      </c>
      <c r="G3563" s="114">
        <v>153.01</v>
      </c>
    </row>
    <row r="3564" spans="1:7">
      <c r="A3564" s="112" t="s">
        <v>7229</v>
      </c>
      <c r="B3564" s="112"/>
      <c r="C3564" s="113" t="s">
        <v>3164</v>
      </c>
      <c r="D3564" s="112" t="s">
        <v>50</v>
      </c>
      <c r="E3564" s="114">
        <v>176.91</v>
      </c>
      <c r="F3564" s="114">
        <v>23.44</v>
      </c>
      <c r="G3564" s="114">
        <v>200.35</v>
      </c>
    </row>
    <row r="3565" spans="1:7">
      <c r="A3565" s="112" t="s">
        <v>7230</v>
      </c>
      <c r="B3565" s="112"/>
      <c r="C3565" s="113" t="s">
        <v>3165</v>
      </c>
      <c r="D3565" s="112" t="s">
        <v>50</v>
      </c>
      <c r="E3565" s="114">
        <v>206.02</v>
      </c>
      <c r="F3565" s="114">
        <v>29.3</v>
      </c>
      <c r="G3565" s="114">
        <v>235.32</v>
      </c>
    </row>
    <row r="3566" spans="1:7">
      <c r="A3566" s="112" t="s">
        <v>7231</v>
      </c>
      <c r="B3566" s="112"/>
      <c r="C3566" s="113" t="s">
        <v>3166</v>
      </c>
      <c r="D3566" s="112" t="s">
        <v>50</v>
      </c>
      <c r="E3566" s="114">
        <v>284.35000000000002</v>
      </c>
      <c r="F3566" s="114">
        <v>35.159999999999997</v>
      </c>
      <c r="G3566" s="114">
        <v>319.51</v>
      </c>
    </row>
    <row r="3567" spans="1:7">
      <c r="A3567" s="112" t="s">
        <v>7232</v>
      </c>
      <c r="B3567" s="112"/>
      <c r="C3567" s="113" t="s">
        <v>3167</v>
      </c>
      <c r="D3567" s="112" t="s">
        <v>50</v>
      </c>
      <c r="E3567" s="114">
        <v>332.85</v>
      </c>
      <c r="F3567" s="114">
        <v>43.95</v>
      </c>
      <c r="G3567" s="114">
        <v>376.8</v>
      </c>
    </row>
    <row r="3568" spans="1:7">
      <c r="A3568" s="112" t="s">
        <v>7233</v>
      </c>
      <c r="B3568" s="112"/>
      <c r="C3568" s="113" t="s">
        <v>3168</v>
      </c>
      <c r="D3568" s="112" t="s">
        <v>50</v>
      </c>
      <c r="E3568" s="114">
        <v>477.02</v>
      </c>
      <c r="F3568" s="114">
        <v>87.9</v>
      </c>
      <c r="G3568" s="114">
        <v>564.91999999999996</v>
      </c>
    </row>
    <row r="3569" spans="1:7">
      <c r="A3569" s="112" t="s">
        <v>7234</v>
      </c>
      <c r="B3569" s="112"/>
      <c r="C3569" s="113" t="s">
        <v>3169</v>
      </c>
      <c r="D3569" s="112" t="s">
        <v>50</v>
      </c>
      <c r="E3569" s="114">
        <v>87.2</v>
      </c>
      <c r="F3569" s="114">
        <v>11.72</v>
      </c>
      <c r="G3569" s="114">
        <v>98.92</v>
      </c>
    </row>
    <row r="3570" spans="1:7">
      <c r="A3570" s="112" t="s">
        <v>7235</v>
      </c>
      <c r="B3570" s="112"/>
      <c r="C3570" s="113" t="s">
        <v>3170</v>
      </c>
      <c r="D3570" s="112" t="s">
        <v>50</v>
      </c>
      <c r="E3570" s="114">
        <v>107.66</v>
      </c>
      <c r="F3570" s="114">
        <v>17.579999999999998</v>
      </c>
      <c r="G3570" s="114">
        <v>125.24</v>
      </c>
    </row>
    <row r="3571" spans="1:7">
      <c r="A3571" s="112" t="s">
        <v>7236</v>
      </c>
      <c r="B3571" s="112"/>
      <c r="C3571" s="113" t="s">
        <v>3171</v>
      </c>
      <c r="D3571" s="112" t="s">
        <v>50</v>
      </c>
      <c r="E3571" s="114">
        <v>142.61000000000001</v>
      </c>
      <c r="F3571" s="114">
        <v>20.51</v>
      </c>
      <c r="G3571" s="114">
        <v>163.12</v>
      </c>
    </row>
    <row r="3572" spans="1:7">
      <c r="A3572" s="112" t="s">
        <v>7237</v>
      </c>
      <c r="B3572" s="112"/>
      <c r="C3572" s="113" t="s">
        <v>3172</v>
      </c>
      <c r="D3572" s="112" t="s">
        <v>50</v>
      </c>
      <c r="E3572" s="114">
        <v>183.12</v>
      </c>
      <c r="F3572" s="114">
        <v>23.44</v>
      </c>
      <c r="G3572" s="114">
        <v>206.56</v>
      </c>
    </row>
    <row r="3573" spans="1:7">
      <c r="A3573" s="112" t="s">
        <v>7238</v>
      </c>
      <c r="B3573" s="112"/>
      <c r="C3573" s="113" t="s">
        <v>3173</v>
      </c>
      <c r="D3573" s="112" t="s">
        <v>50</v>
      </c>
      <c r="E3573" s="114">
        <v>234.67</v>
      </c>
      <c r="F3573" s="114">
        <v>29.3</v>
      </c>
      <c r="G3573" s="114">
        <v>263.97000000000003</v>
      </c>
    </row>
    <row r="3574" spans="1:7">
      <c r="A3574" s="112" t="s">
        <v>7239</v>
      </c>
      <c r="B3574" s="112"/>
      <c r="C3574" s="113" t="s">
        <v>3174</v>
      </c>
      <c r="D3574" s="112" t="s">
        <v>50</v>
      </c>
      <c r="E3574" s="114">
        <v>297.43</v>
      </c>
      <c r="F3574" s="114">
        <v>35.159999999999997</v>
      </c>
      <c r="G3574" s="114">
        <v>332.59</v>
      </c>
    </row>
    <row r="3575" spans="1:7">
      <c r="A3575" s="112" t="s">
        <v>7240</v>
      </c>
      <c r="B3575" s="112"/>
      <c r="C3575" s="113" t="s">
        <v>3175</v>
      </c>
      <c r="D3575" s="112" t="s">
        <v>50</v>
      </c>
      <c r="E3575" s="114">
        <v>359.19</v>
      </c>
      <c r="F3575" s="114">
        <v>43.95</v>
      </c>
      <c r="G3575" s="114">
        <v>403.14</v>
      </c>
    </row>
    <row r="3576" spans="1:7">
      <c r="A3576" s="112" t="s">
        <v>7241</v>
      </c>
      <c r="B3576" s="112"/>
      <c r="C3576" s="113" t="s">
        <v>3176</v>
      </c>
      <c r="D3576" s="112" t="s">
        <v>50</v>
      </c>
      <c r="E3576" s="114">
        <v>526.32000000000005</v>
      </c>
      <c r="F3576" s="114">
        <v>87.9</v>
      </c>
      <c r="G3576" s="114">
        <v>614.22</v>
      </c>
    </row>
    <row r="3577" spans="1:7">
      <c r="A3577" s="107" t="s">
        <v>7242</v>
      </c>
      <c r="B3577" s="108" t="s">
        <v>3177</v>
      </c>
      <c r="C3577" s="109"/>
      <c r="D3577" s="111"/>
      <c r="E3577" s="111"/>
      <c r="F3577" s="111"/>
      <c r="G3577" s="111"/>
    </row>
    <row r="3578" spans="1:7">
      <c r="A3578" s="112" t="s">
        <v>7243</v>
      </c>
      <c r="B3578" s="112"/>
      <c r="C3578" s="113" t="s">
        <v>3178</v>
      </c>
      <c r="D3578" s="112" t="s">
        <v>50</v>
      </c>
      <c r="E3578" s="114">
        <v>65.39</v>
      </c>
      <c r="F3578" s="114">
        <v>18.02</v>
      </c>
      <c r="G3578" s="114">
        <v>83.41</v>
      </c>
    </row>
    <row r="3579" spans="1:7">
      <c r="A3579" s="112" t="s">
        <v>7244</v>
      </c>
      <c r="B3579" s="112"/>
      <c r="C3579" s="113" t="s">
        <v>3179</v>
      </c>
      <c r="D3579" s="112" t="s">
        <v>50</v>
      </c>
      <c r="E3579" s="114">
        <v>97.97</v>
      </c>
      <c r="F3579" s="114">
        <v>18.02</v>
      </c>
      <c r="G3579" s="114">
        <v>115.99</v>
      </c>
    </row>
    <row r="3580" spans="1:7">
      <c r="A3580" s="112" t="s">
        <v>7245</v>
      </c>
      <c r="B3580" s="112"/>
      <c r="C3580" s="113" t="s">
        <v>3180</v>
      </c>
      <c r="D3580" s="112" t="s">
        <v>50</v>
      </c>
      <c r="E3580" s="114">
        <v>104.38</v>
      </c>
      <c r="F3580" s="114">
        <v>25.12</v>
      </c>
      <c r="G3580" s="114">
        <v>129.5</v>
      </c>
    </row>
    <row r="3581" spans="1:7">
      <c r="A3581" s="112" t="s">
        <v>7246</v>
      </c>
      <c r="B3581" s="112"/>
      <c r="C3581" s="113" t="s">
        <v>3181</v>
      </c>
      <c r="D3581" s="112" t="s">
        <v>50</v>
      </c>
      <c r="E3581" s="114">
        <v>174.42</v>
      </c>
      <c r="F3581" s="114">
        <v>25.12</v>
      </c>
      <c r="G3581" s="114">
        <v>199.54</v>
      </c>
    </row>
    <row r="3582" spans="1:7">
      <c r="A3582" s="112" t="s">
        <v>7247</v>
      </c>
      <c r="B3582" s="112"/>
      <c r="C3582" s="113" t="s">
        <v>3182</v>
      </c>
      <c r="D3582" s="112" t="s">
        <v>50</v>
      </c>
      <c r="E3582" s="114">
        <v>297.18</v>
      </c>
      <c r="F3582" s="114">
        <v>25.12</v>
      </c>
      <c r="G3582" s="114">
        <v>322.3</v>
      </c>
    </row>
    <row r="3583" spans="1:7" ht="26.25">
      <c r="A3583" s="112" t="s">
        <v>7248</v>
      </c>
      <c r="B3583" s="112"/>
      <c r="C3583" s="113" t="s">
        <v>3183</v>
      </c>
      <c r="D3583" s="112" t="s">
        <v>3</v>
      </c>
      <c r="E3583" s="114">
        <v>29.34</v>
      </c>
      <c r="F3583" s="114">
        <v>14.42</v>
      </c>
      <c r="G3583" s="114">
        <v>43.76</v>
      </c>
    </row>
    <row r="3584" spans="1:7" ht="26.25">
      <c r="A3584" s="112" t="s">
        <v>7249</v>
      </c>
      <c r="B3584" s="112"/>
      <c r="C3584" s="113" t="s">
        <v>3184</v>
      </c>
      <c r="D3584" s="112" t="s">
        <v>3</v>
      </c>
      <c r="E3584" s="114">
        <v>34.85</v>
      </c>
      <c r="F3584" s="114">
        <v>14.42</v>
      </c>
      <c r="G3584" s="114">
        <v>49.27</v>
      </c>
    </row>
    <row r="3585" spans="1:7" ht="26.25">
      <c r="A3585" s="112" t="s">
        <v>7250</v>
      </c>
      <c r="B3585" s="112"/>
      <c r="C3585" s="113" t="s">
        <v>3185</v>
      </c>
      <c r="D3585" s="112" t="s">
        <v>3</v>
      </c>
      <c r="E3585" s="114">
        <v>35.79</v>
      </c>
      <c r="F3585" s="114">
        <v>18.02</v>
      </c>
      <c r="G3585" s="114">
        <v>53.81</v>
      </c>
    </row>
    <row r="3586" spans="1:7" ht="26.25">
      <c r="A3586" s="112" t="s">
        <v>7251</v>
      </c>
      <c r="B3586" s="112"/>
      <c r="C3586" s="113" t="s">
        <v>3186</v>
      </c>
      <c r="D3586" s="112" t="s">
        <v>3</v>
      </c>
      <c r="E3586" s="114">
        <v>69.94</v>
      </c>
      <c r="F3586" s="114">
        <v>18.02</v>
      </c>
      <c r="G3586" s="114">
        <v>87.96</v>
      </c>
    </row>
    <row r="3587" spans="1:7" ht="26.25">
      <c r="A3587" s="112" t="s">
        <v>7252</v>
      </c>
      <c r="B3587" s="112"/>
      <c r="C3587" s="113" t="s">
        <v>3187</v>
      </c>
      <c r="D3587" s="112" t="s">
        <v>3</v>
      </c>
      <c r="E3587" s="114">
        <v>105.89</v>
      </c>
      <c r="F3587" s="114">
        <v>18.02</v>
      </c>
      <c r="G3587" s="114">
        <v>123.91</v>
      </c>
    </row>
    <row r="3588" spans="1:7">
      <c r="A3588" s="112" t="s">
        <v>7253</v>
      </c>
      <c r="B3588" s="112"/>
      <c r="C3588" s="113" t="s">
        <v>3188</v>
      </c>
      <c r="D3588" s="112" t="s">
        <v>134</v>
      </c>
      <c r="E3588" s="114">
        <v>662.33</v>
      </c>
      <c r="F3588" s="114">
        <v>14.42</v>
      </c>
      <c r="G3588" s="114">
        <v>676.75</v>
      </c>
    </row>
    <row r="3589" spans="1:7">
      <c r="A3589" s="112" t="s">
        <v>7254</v>
      </c>
      <c r="B3589" s="112"/>
      <c r="C3589" s="113" t="s">
        <v>3189</v>
      </c>
      <c r="D3589" s="112" t="s">
        <v>134</v>
      </c>
      <c r="E3589" s="114">
        <v>667.35</v>
      </c>
      <c r="F3589" s="114">
        <v>14.42</v>
      </c>
      <c r="G3589" s="114">
        <v>681.77</v>
      </c>
    </row>
    <row r="3590" spans="1:7">
      <c r="A3590" s="112" t="s">
        <v>7255</v>
      </c>
      <c r="B3590" s="112"/>
      <c r="C3590" s="113" t="s">
        <v>3190</v>
      </c>
      <c r="D3590" s="112" t="s">
        <v>134</v>
      </c>
      <c r="E3590" s="114">
        <v>670.98</v>
      </c>
      <c r="F3590" s="114">
        <v>18.02</v>
      </c>
      <c r="G3590" s="114">
        <v>689</v>
      </c>
    </row>
    <row r="3591" spans="1:7">
      <c r="A3591" s="112" t="s">
        <v>8305</v>
      </c>
      <c r="B3591" s="112"/>
      <c r="C3591" s="113" t="s">
        <v>3193</v>
      </c>
      <c r="D3591" s="112" t="s">
        <v>134</v>
      </c>
      <c r="E3591" s="114">
        <v>824.23</v>
      </c>
      <c r="F3591" s="114">
        <v>18.02</v>
      </c>
      <c r="G3591" s="114">
        <v>842.25</v>
      </c>
    </row>
    <row r="3592" spans="1:7">
      <c r="A3592" s="112" t="s">
        <v>7256</v>
      </c>
      <c r="B3592" s="112"/>
      <c r="C3592" s="113" t="s">
        <v>3191</v>
      </c>
      <c r="D3592" s="112" t="s">
        <v>134</v>
      </c>
      <c r="E3592" s="114">
        <v>1037.6300000000001</v>
      </c>
      <c r="F3592" s="114">
        <v>18.02</v>
      </c>
      <c r="G3592" s="114">
        <v>1055.6500000000001</v>
      </c>
    </row>
    <row r="3593" spans="1:7">
      <c r="A3593" s="112" t="s">
        <v>7257</v>
      </c>
      <c r="B3593" s="112"/>
      <c r="C3593" s="113" t="s">
        <v>3192</v>
      </c>
      <c r="D3593" s="112" t="s">
        <v>134</v>
      </c>
      <c r="E3593" s="114">
        <v>1470.04</v>
      </c>
      <c r="F3593" s="114">
        <v>18.02</v>
      </c>
      <c r="G3593" s="114">
        <v>1488.06</v>
      </c>
    </row>
    <row r="3594" spans="1:7">
      <c r="A3594" s="112" t="s">
        <v>7258</v>
      </c>
      <c r="B3594" s="112"/>
      <c r="C3594" s="113" t="s">
        <v>3194</v>
      </c>
      <c r="D3594" s="112" t="s">
        <v>50</v>
      </c>
      <c r="E3594" s="114">
        <v>181.27</v>
      </c>
      <c r="F3594" s="114">
        <v>25.12</v>
      </c>
      <c r="G3594" s="114">
        <v>206.39</v>
      </c>
    </row>
    <row r="3595" spans="1:7">
      <c r="A3595" s="112" t="s">
        <v>7259</v>
      </c>
      <c r="B3595" s="112"/>
      <c r="C3595" s="113" t="s">
        <v>3195</v>
      </c>
      <c r="D3595" s="112" t="s">
        <v>50</v>
      </c>
      <c r="E3595" s="114">
        <v>405.24</v>
      </c>
      <c r="F3595" s="114">
        <v>25.12</v>
      </c>
      <c r="G3595" s="114">
        <v>430.36</v>
      </c>
    </row>
    <row r="3596" spans="1:7">
      <c r="A3596" s="112" t="s">
        <v>7260</v>
      </c>
      <c r="B3596" s="112"/>
      <c r="C3596" s="113" t="s">
        <v>3196</v>
      </c>
      <c r="D3596" s="112" t="s">
        <v>3</v>
      </c>
      <c r="E3596" s="114">
        <v>88.36</v>
      </c>
      <c r="F3596" s="114">
        <v>14.42</v>
      </c>
      <c r="G3596" s="114">
        <v>102.78</v>
      </c>
    </row>
    <row r="3597" spans="1:7">
      <c r="A3597" s="112" t="s">
        <v>7261</v>
      </c>
      <c r="B3597" s="112"/>
      <c r="C3597" s="113" t="s">
        <v>3197</v>
      </c>
      <c r="D3597" s="112" t="s">
        <v>3</v>
      </c>
      <c r="E3597" s="114">
        <v>93.32</v>
      </c>
      <c r="F3597" s="114">
        <v>14.42</v>
      </c>
      <c r="G3597" s="114">
        <v>107.74</v>
      </c>
    </row>
    <row r="3598" spans="1:7">
      <c r="A3598" s="112" t="s">
        <v>7262</v>
      </c>
      <c r="B3598" s="112"/>
      <c r="C3598" s="113" t="s">
        <v>3198</v>
      </c>
      <c r="D3598" s="112" t="s">
        <v>3</v>
      </c>
      <c r="E3598" s="114">
        <v>123.53</v>
      </c>
      <c r="F3598" s="114">
        <v>18.02</v>
      </c>
      <c r="G3598" s="114">
        <v>141.55000000000001</v>
      </c>
    </row>
    <row r="3599" spans="1:7">
      <c r="A3599" s="112" t="s">
        <v>8306</v>
      </c>
      <c r="B3599" s="112"/>
      <c r="C3599" s="113" t="s">
        <v>3201</v>
      </c>
      <c r="D3599" s="112" t="s">
        <v>3</v>
      </c>
      <c r="E3599" s="114">
        <v>140.33000000000001</v>
      </c>
      <c r="F3599" s="114">
        <v>18.02</v>
      </c>
      <c r="G3599" s="114">
        <v>158.35</v>
      </c>
    </row>
    <row r="3600" spans="1:7">
      <c r="A3600" s="112" t="s">
        <v>7263</v>
      </c>
      <c r="B3600" s="112"/>
      <c r="C3600" s="113" t="s">
        <v>3199</v>
      </c>
      <c r="D3600" s="112" t="s">
        <v>3</v>
      </c>
      <c r="E3600" s="114">
        <v>199.11</v>
      </c>
      <c r="F3600" s="114">
        <v>18.02</v>
      </c>
      <c r="G3600" s="114">
        <v>217.13</v>
      </c>
    </row>
    <row r="3601" spans="1:7">
      <c r="A3601" s="112" t="s">
        <v>7264</v>
      </c>
      <c r="B3601" s="112"/>
      <c r="C3601" s="113" t="s">
        <v>3200</v>
      </c>
      <c r="D3601" s="112" t="s">
        <v>3</v>
      </c>
      <c r="E3601" s="114">
        <v>441.87</v>
      </c>
      <c r="F3601" s="114">
        <v>18.02</v>
      </c>
      <c r="G3601" s="114">
        <v>459.89</v>
      </c>
    </row>
    <row r="3602" spans="1:7">
      <c r="A3602" s="112" t="s">
        <v>7265</v>
      </c>
      <c r="B3602" s="112"/>
      <c r="C3602" s="113" t="s">
        <v>3202</v>
      </c>
      <c r="D3602" s="112" t="s">
        <v>3</v>
      </c>
      <c r="E3602" s="114">
        <v>88.52</v>
      </c>
      <c r="F3602" s="114">
        <v>14.42</v>
      </c>
      <c r="G3602" s="114">
        <v>102.94</v>
      </c>
    </row>
    <row r="3603" spans="1:7">
      <c r="A3603" s="112" t="s">
        <v>7266</v>
      </c>
      <c r="B3603" s="112"/>
      <c r="C3603" s="113" t="s">
        <v>3203</v>
      </c>
      <c r="D3603" s="112" t="s">
        <v>3</v>
      </c>
      <c r="E3603" s="114">
        <v>100.77</v>
      </c>
      <c r="F3603" s="114">
        <v>14.42</v>
      </c>
      <c r="G3603" s="114">
        <v>115.19</v>
      </c>
    </row>
    <row r="3604" spans="1:7">
      <c r="A3604" s="112" t="s">
        <v>7267</v>
      </c>
      <c r="B3604" s="112"/>
      <c r="C3604" s="113" t="s">
        <v>3204</v>
      </c>
      <c r="D3604" s="112" t="s">
        <v>3</v>
      </c>
      <c r="E3604" s="114">
        <v>102.63</v>
      </c>
      <c r="F3604" s="114">
        <v>18.02</v>
      </c>
      <c r="G3604" s="114">
        <v>120.65</v>
      </c>
    </row>
    <row r="3605" spans="1:7">
      <c r="A3605" s="112" t="s">
        <v>7268</v>
      </c>
      <c r="B3605" s="112"/>
      <c r="C3605" s="113" t="s">
        <v>3205</v>
      </c>
      <c r="D3605" s="112" t="s">
        <v>3</v>
      </c>
      <c r="E3605" s="114">
        <v>265.06</v>
      </c>
      <c r="F3605" s="114">
        <v>18.02</v>
      </c>
      <c r="G3605" s="114">
        <v>283.08</v>
      </c>
    </row>
    <row r="3606" spans="1:7">
      <c r="A3606" s="112" t="s">
        <v>7269</v>
      </c>
      <c r="B3606" s="112"/>
      <c r="C3606" s="113" t="s">
        <v>3206</v>
      </c>
      <c r="D3606" s="112" t="s">
        <v>3</v>
      </c>
      <c r="E3606" s="114">
        <v>445.19</v>
      </c>
      <c r="F3606" s="114">
        <v>18.02</v>
      </c>
      <c r="G3606" s="114">
        <v>463.21</v>
      </c>
    </row>
    <row r="3607" spans="1:7">
      <c r="A3607" s="112" t="s">
        <v>7270</v>
      </c>
      <c r="B3607" s="112"/>
      <c r="C3607" s="113" t="s">
        <v>3207</v>
      </c>
      <c r="D3607" s="112" t="s">
        <v>3</v>
      </c>
      <c r="E3607" s="114">
        <v>142.36000000000001</v>
      </c>
      <c r="F3607" s="114">
        <v>14.42</v>
      </c>
      <c r="G3607" s="114">
        <v>156.78</v>
      </c>
    </row>
    <row r="3608" spans="1:7">
      <c r="A3608" s="112" t="s">
        <v>8307</v>
      </c>
      <c r="B3608" s="112"/>
      <c r="C3608" s="113" t="s">
        <v>3209</v>
      </c>
      <c r="D3608" s="112" t="s">
        <v>3</v>
      </c>
      <c r="E3608" s="114">
        <v>160.93</v>
      </c>
      <c r="F3608" s="114">
        <v>14.42</v>
      </c>
      <c r="G3608" s="114">
        <v>175.35</v>
      </c>
    </row>
    <row r="3609" spans="1:7">
      <c r="A3609" s="112" t="s">
        <v>7271</v>
      </c>
      <c r="B3609" s="112"/>
      <c r="C3609" s="113" t="s">
        <v>3208</v>
      </c>
      <c r="D3609" s="112" t="s">
        <v>3</v>
      </c>
      <c r="E3609" s="114">
        <v>189.78</v>
      </c>
      <c r="F3609" s="114">
        <v>14.42</v>
      </c>
      <c r="G3609" s="114">
        <v>204.2</v>
      </c>
    </row>
    <row r="3610" spans="1:7">
      <c r="A3610" s="112" t="s">
        <v>7272</v>
      </c>
      <c r="B3610" s="112"/>
      <c r="C3610" s="113" t="s">
        <v>3210</v>
      </c>
      <c r="D3610" s="112" t="s">
        <v>3</v>
      </c>
      <c r="E3610" s="114">
        <v>206.6</v>
      </c>
      <c r="F3610" s="114">
        <v>18.02</v>
      </c>
      <c r="G3610" s="114">
        <v>224.62</v>
      </c>
    </row>
    <row r="3611" spans="1:7">
      <c r="A3611" s="112" t="s">
        <v>7273</v>
      </c>
      <c r="B3611" s="112"/>
      <c r="C3611" s="113" t="s">
        <v>3211</v>
      </c>
      <c r="D3611" s="112" t="s">
        <v>3</v>
      </c>
      <c r="E3611" s="114">
        <v>206.01</v>
      </c>
      <c r="F3611" s="114">
        <v>18.02</v>
      </c>
      <c r="G3611" s="114">
        <v>224.03</v>
      </c>
    </row>
    <row r="3612" spans="1:7">
      <c r="A3612" s="112" t="s">
        <v>7274</v>
      </c>
      <c r="B3612" s="112"/>
      <c r="C3612" s="113" t="s">
        <v>3212</v>
      </c>
      <c r="D3612" s="112" t="s">
        <v>3</v>
      </c>
      <c r="E3612" s="114">
        <v>486.47</v>
      </c>
      <c r="F3612" s="114">
        <v>18.02</v>
      </c>
      <c r="G3612" s="114">
        <v>504.49</v>
      </c>
    </row>
    <row r="3613" spans="1:7" ht="26.25">
      <c r="A3613" s="112" t="s">
        <v>7275</v>
      </c>
      <c r="B3613" s="112"/>
      <c r="C3613" s="113" t="s">
        <v>3213</v>
      </c>
      <c r="D3613" s="112" t="s">
        <v>3</v>
      </c>
      <c r="E3613" s="114">
        <v>61.81</v>
      </c>
      <c r="F3613" s="114">
        <v>18.02</v>
      </c>
      <c r="G3613" s="114">
        <v>79.83</v>
      </c>
    </row>
    <row r="3614" spans="1:7" ht="26.25">
      <c r="A3614" s="112" t="s">
        <v>7276</v>
      </c>
      <c r="B3614" s="112"/>
      <c r="C3614" s="113" t="s">
        <v>3214</v>
      </c>
      <c r="D3614" s="112" t="s">
        <v>3</v>
      </c>
      <c r="E3614" s="114">
        <v>203.44</v>
      </c>
      <c r="F3614" s="114">
        <v>18.02</v>
      </c>
      <c r="G3614" s="114">
        <v>221.46</v>
      </c>
    </row>
    <row r="3615" spans="1:7">
      <c r="A3615" s="112" t="s">
        <v>7277</v>
      </c>
      <c r="B3615" s="112"/>
      <c r="C3615" s="113" t="s">
        <v>3215</v>
      </c>
      <c r="D3615" s="112" t="s">
        <v>3</v>
      </c>
      <c r="E3615" s="114">
        <v>98.1</v>
      </c>
      <c r="F3615" s="114">
        <v>14.42</v>
      </c>
      <c r="G3615" s="114">
        <v>112.52</v>
      </c>
    </row>
    <row r="3616" spans="1:7">
      <c r="A3616" s="112" t="s">
        <v>7278</v>
      </c>
      <c r="B3616" s="112"/>
      <c r="C3616" s="113" t="s">
        <v>3216</v>
      </c>
      <c r="D3616" s="112" t="s">
        <v>3</v>
      </c>
      <c r="E3616" s="114">
        <v>108.97</v>
      </c>
      <c r="F3616" s="114">
        <v>18.02</v>
      </c>
      <c r="G3616" s="114">
        <v>126.99</v>
      </c>
    </row>
    <row r="3617" spans="1:7">
      <c r="A3617" s="112" t="s">
        <v>8308</v>
      </c>
      <c r="B3617" s="112"/>
      <c r="C3617" s="113" t="s">
        <v>3220</v>
      </c>
      <c r="D3617" s="112" t="s">
        <v>3</v>
      </c>
      <c r="E3617" s="114">
        <v>135.87</v>
      </c>
      <c r="F3617" s="114">
        <v>18.02</v>
      </c>
      <c r="G3617" s="114">
        <v>153.88999999999999</v>
      </c>
    </row>
    <row r="3618" spans="1:7">
      <c r="A3618" s="112" t="s">
        <v>8309</v>
      </c>
      <c r="B3618" s="112"/>
      <c r="C3618" s="113" t="s">
        <v>3221</v>
      </c>
      <c r="D3618" s="112" t="s">
        <v>3</v>
      </c>
      <c r="E3618" s="114">
        <v>135.87</v>
      </c>
      <c r="F3618" s="114">
        <v>18.02</v>
      </c>
      <c r="G3618" s="114">
        <v>153.88999999999999</v>
      </c>
    </row>
    <row r="3619" spans="1:7">
      <c r="A3619" s="112" t="s">
        <v>8310</v>
      </c>
      <c r="B3619" s="112"/>
      <c r="C3619" s="113" t="s">
        <v>3218</v>
      </c>
      <c r="D3619" s="112" t="s">
        <v>3</v>
      </c>
      <c r="E3619" s="114">
        <v>160.69</v>
      </c>
      <c r="F3619" s="114">
        <v>18.02</v>
      </c>
      <c r="G3619" s="114">
        <v>178.71</v>
      </c>
    </row>
    <row r="3620" spans="1:7">
      <c r="A3620" s="112" t="s">
        <v>8311</v>
      </c>
      <c r="B3620" s="112"/>
      <c r="C3620" s="113" t="s">
        <v>3217</v>
      </c>
      <c r="D3620" s="112" t="s">
        <v>3</v>
      </c>
      <c r="E3620" s="114">
        <v>160.61000000000001</v>
      </c>
      <c r="F3620" s="114">
        <v>18.02</v>
      </c>
      <c r="G3620" s="114">
        <v>178.63</v>
      </c>
    </row>
    <row r="3621" spans="1:7">
      <c r="A3621" s="112" t="s">
        <v>8312</v>
      </c>
      <c r="B3621" s="112"/>
      <c r="C3621" s="113" t="s">
        <v>3222</v>
      </c>
      <c r="D3621" s="112" t="s">
        <v>3</v>
      </c>
      <c r="E3621" s="114">
        <v>194.66</v>
      </c>
      <c r="F3621" s="114">
        <v>18.02</v>
      </c>
      <c r="G3621" s="114">
        <v>212.68</v>
      </c>
    </row>
    <row r="3622" spans="1:7">
      <c r="A3622" s="112" t="s">
        <v>8313</v>
      </c>
      <c r="B3622" s="112"/>
      <c r="C3622" s="113" t="s">
        <v>3223</v>
      </c>
      <c r="D3622" s="112" t="s">
        <v>3</v>
      </c>
      <c r="E3622" s="114">
        <v>314.23</v>
      </c>
      <c r="F3622" s="114">
        <v>18.02</v>
      </c>
      <c r="G3622" s="114">
        <v>332.25</v>
      </c>
    </row>
    <row r="3623" spans="1:7">
      <c r="A3623" s="112" t="s">
        <v>7279</v>
      </c>
      <c r="B3623" s="112"/>
      <c r="C3623" s="113" t="s">
        <v>3219</v>
      </c>
      <c r="D3623" s="112" t="s">
        <v>3</v>
      </c>
      <c r="E3623" s="114">
        <v>310.3</v>
      </c>
      <c r="F3623" s="114">
        <v>18.02</v>
      </c>
      <c r="G3623" s="114">
        <v>328.32</v>
      </c>
    </row>
    <row r="3624" spans="1:7">
      <c r="A3624" s="112" t="s">
        <v>7280</v>
      </c>
      <c r="B3624" s="112"/>
      <c r="C3624" s="113" t="s">
        <v>3224</v>
      </c>
      <c r="D3624" s="112" t="s">
        <v>3</v>
      </c>
      <c r="E3624" s="114">
        <v>610.62</v>
      </c>
      <c r="F3624" s="114">
        <v>18.02</v>
      </c>
      <c r="G3624" s="114">
        <v>628.64</v>
      </c>
    </row>
    <row r="3625" spans="1:7">
      <c r="A3625" s="112" t="s">
        <v>7281</v>
      </c>
      <c r="B3625" s="112"/>
      <c r="C3625" s="113" t="s">
        <v>3225</v>
      </c>
      <c r="D3625" s="112" t="s">
        <v>3</v>
      </c>
      <c r="E3625" s="114">
        <v>329.59</v>
      </c>
      <c r="F3625" s="114">
        <v>14.42</v>
      </c>
      <c r="G3625" s="114">
        <v>344.01</v>
      </c>
    </row>
    <row r="3626" spans="1:7">
      <c r="A3626" s="112" t="s">
        <v>7282</v>
      </c>
      <c r="B3626" s="112"/>
      <c r="C3626" s="113" t="s">
        <v>8700</v>
      </c>
      <c r="D3626" s="112" t="s">
        <v>3</v>
      </c>
      <c r="E3626" s="114">
        <v>338.92</v>
      </c>
      <c r="F3626" s="114">
        <v>18.02</v>
      </c>
      <c r="G3626" s="114">
        <v>356.94</v>
      </c>
    </row>
    <row r="3627" spans="1:7">
      <c r="A3627" s="112" t="s">
        <v>7283</v>
      </c>
      <c r="B3627" s="112"/>
      <c r="C3627" s="113" t="s">
        <v>3226</v>
      </c>
      <c r="D3627" s="112" t="s">
        <v>3</v>
      </c>
      <c r="E3627" s="114">
        <v>541.62</v>
      </c>
      <c r="F3627" s="114">
        <v>18.02</v>
      </c>
      <c r="G3627" s="114">
        <v>559.64</v>
      </c>
    </row>
    <row r="3628" spans="1:7">
      <c r="A3628" s="112" t="s">
        <v>7284</v>
      </c>
      <c r="B3628" s="112"/>
      <c r="C3628" s="113" t="s">
        <v>3227</v>
      </c>
      <c r="D3628" s="112" t="s">
        <v>3</v>
      </c>
      <c r="E3628" s="114">
        <v>672.41</v>
      </c>
      <c r="F3628" s="114">
        <v>18.02</v>
      </c>
      <c r="G3628" s="114">
        <v>690.43</v>
      </c>
    </row>
    <row r="3629" spans="1:7">
      <c r="A3629" s="112" t="s">
        <v>7285</v>
      </c>
      <c r="B3629" s="112"/>
      <c r="C3629" s="113" t="s">
        <v>3228</v>
      </c>
      <c r="D3629" s="112" t="s">
        <v>3</v>
      </c>
      <c r="E3629" s="114">
        <v>1085.46</v>
      </c>
      <c r="F3629" s="114">
        <v>18.02</v>
      </c>
      <c r="G3629" s="114">
        <v>1103.48</v>
      </c>
    </row>
    <row r="3630" spans="1:7" ht="26.25">
      <c r="A3630" s="112" t="s">
        <v>7286</v>
      </c>
      <c r="B3630" s="112"/>
      <c r="C3630" s="113" t="s">
        <v>3229</v>
      </c>
      <c r="D3630" s="112" t="s">
        <v>3</v>
      </c>
      <c r="E3630" s="114">
        <v>264.02</v>
      </c>
      <c r="F3630" s="114">
        <v>14.42</v>
      </c>
      <c r="G3630" s="114">
        <v>278.44</v>
      </c>
    </row>
    <row r="3631" spans="1:7" ht="26.25">
      <c r="A3631" s="112" t="s">
        <v>7287</v>
      </c>
      <c r="B3631" s="112"/>
      <c r="C3631" s="113" t="s">
        <v>3230</v>
      </c>
      <c r="D3631" s="112" t="s">
        <v>3</v>
      </c>
      <c r="E3631" s="114">
        <v>257.29000000000002</v>
      </c>
      <c r="F3631" s="114">
        <v>14.42</v>
      </c>
      <c r="G3631" s="114">
        <v>271.70999999999998</v>
      </c>
    </row>
    <row r="3632" spans="1:7" ht="26.25">
      <c r="A3632" s="112" t="s">
        <v>7288</v>
      </c>
      <c r="B3632" s="112"/>
      <c r="C3632" s="113" t="s">
        <v>3231</v>
      </c>
      <c r="D3632" s="112" t="s">
        <v>3</v>
      </c>
      <c r="E3632" s="114">
        <v>312.77</v>
      </c>
      <c r="F3632" s="114">
        <v>18.02</v>
      </c>
      <c r="G3632" s="114">
        <v>330.79</v>
      </c>
    </row>
    <row r="3633" spans="1:7" ht="26.25">
      <c r="A3633" s="112" t="s">
        <v>7289</v>
      </c>
      <c r="B3633" s="112"/>
      <c r="C3633" s="113" t="s">
        <v>3232</v>
      </c>
      <c r="D3633" s="112" t="s">
        <v>3</v>
      </c>
      <c r="E3633" s="114">
        <v>448.25</v>
      </c>
      <c r="F3633" s="114">
        <v>18.02</v>
      </c>
      <c r="G3633" s="114">
        <v>466.27</v>
      </c>
    </row>
    <row r="3634" spans="1:7">
      <c r="A3634" s="112" t="s">
        <v>7290</v>
      </c>
      <c r="B3634" s="112"/>
      <c r="C3634" s="113" t="s">
        <v>3233</v>
      </c>
      <c r="D3634" s="112" t="s">
        <v>3</v>
      </c>
      <c r="E3634" s="114">
        <v>173.96</v>
      </c>
      <c r="F3634" s="114">
        <v>18.02</v>
      </c>
      <c r="G3634" s="114">
        <v>191.98</v>
      </c>
    </row>
    <row r="3635" spans="1:7">
      <c r="A3635" s="112" t="s">
        <v>7291</v>
      </c>
      <c r="B3635" s="112"/>
      <c r="C3635" s="113" t="s">
        <v>3234</v>
      </c>
      <c r="D3635" s="112" t="s">
        <v>3</v>
      </c>
      <c r="E3635" s="114">
        <v>307.99</v>
      </c>
      <c r="F3635" s="114">
        <v>18.02</v>
      </c>
      <c r="G3635" s="114">
        <v>326.01</v>
      </c>
    </row>
    <row r="3636" spans="1:7">
      <c r="A3636" s="112" t="s">
        <v>7292</v>
      </c>
      <c r="B3636" s="112"/>
      <c r="C3636" s="113" t="s">
        <v>3235</v>
      </c>
      <c r="D3636" s="112" t="s">
        <v>3</v>
      </c>
      <c r="E3636" s="114">
        <v>415.29</v>
      </c>
      <c r="F3636" s="114">
        <v>18.02</v>
      </c>
      <c r="G3636" s="114">
        <v>433.31</v>
      </c>
    </row>
    <row r="3637" spans="1:7">
      <c r="A3637" s="112" t="s">
        <v>7293</v>
      </c>
      <c r="B3637" s="112"/>
      <c r="C3637" s="113" t="s">
        <v>3236</v>
      </c>
      <c r="D3637" s="112" t="s">
        <v>3</v>
      </c>
      <c r="E3637" s="114">
        <v>872.69</v>
      </c>
      <c r="F3637" s="114">
        <v>18.02</v>
      </c>
      <c r="G3637" s="114">
        <v>890.71</v>
      </c>
    </row>
    <row r="3638" spans="1:7">
      <c r="A3638" s="112" t="s">
        <v>7294</v>
      </c>
      <c r="B3638" s="112"/>
      <c r="C3638" s="113" t="s">
        <v>3237</v>
      </c>
      <c r="D3638" s="112" t="s">
        <v>3</v>
      </c>
      <c r="E3638" s="114">
        <v>949.91</v>
      </c>
      <c r="F3638" s="114">
        <v>18.02</v>
      </c>
      <c r="G3638" s="114">
        <v>967.93</v>
      </c>
    </row>
    <row r="3639" spans="1:7">
      <c r="A3639" s="107" t="s">
        <v>7295</v>
      </c>
      <c r="B3639" s="108" t="s">
        <v>3238</v>
      </c>
      <c r="C3639" s="109"/>
      <c r="D3639" s="111"/>
      <c r="E3639" s="111"/>
      <c r="F3639" s="111"/>
      <c r="G3639" s="111"/>
    </row>
    <row r="3640" spans="1:7">
      <c r="A3640" s="112" t="s">
        <v>7296</v>
      </c>
      <c r="B3640" s="112"/>
      <c r="C3640" s="113" t="s">
        <v>8314</v>
      </c>
      <c r="D3640" s="112" t="s">
        <v>50</v>
      </c>
      <c r="E3640" s="114">
        <v>3.53</v>
      </c>
      <c r="F3640" s="114">
        <v>5.94</v>
      </c>
      <c r="G3640" s="114">
        <v>9.4700000000000006</v>
      </c>
    </row>
    <row r="3641" spans="1:7">
      <c r="A3641" s="112" t="s">
        <v>7297</v>
      </c>
      <c r="B3641" s="112"/>
      <c r="C3641" s="113" t="s">
        <v>8315</v>
      </c>
      <c r="D3641" s="112" t="s">
        <v>50</v>
      </c>
      <c r="E3641" s="114">
        <v>5.27</v>
      </c>
      <c r="F3641" s="114">
        <v>5.94</v>
      </c>
      <c r="G3641" s="114">
        <v>11.21</v>
      </c>
    </row>
    <row r="3642" spans="1:7">
      <c r="A3642" s="112" t="s">
        <v>7298</v>
      </c>
      <c r="B3642" s="112"/>
      <c r="C3642" s="113" t="s">
        <v>8316</v>
      </c>
      <c r="D3642" s="112" t="s">
        <v>50</v>
      </c>
      <c r="E3642" s="114">
        <v>6.86</v>
      </c>
      <c r="F3642" s="114">
        <v>5.94</v>
      </c>
      <c r="G3642" s="114">
        <v>12.8</v>
      </c>
    </row>
    <row r="3643" spans="1:7">
      <c r="A3643" s="112" t="s">
        <v>7299</v>
      </c>
      <c r="B3643" s="112"/>
      <c r="C3643" s="113" t="s">
        <v>8317</v>
      </c>
      <c r="D3643" s="112" t="s">
        <v>50</v>
      </c>
      <c r="E3643" s="114">
        <v>8.5</v>
      </c>
      <c r="F3643" s="114">
        <v>9.01</v>
      </c>
      <c r="G3643" s="114">
        <v>17.510000000000002</v>
      </c>
    </row>
    <row r="3644" spans="1:7">
      <c r="A3644" s="112" t="s">
        <v>7300</v>
      </c>
      <c r="B3644" s="112"/>
      <c r="C3644" s="113" t="s">
        <v>8318</v>
      </c>
      <c r="D3644" s="112" t="s">
        <v>50</v>
      </c>
      <c r="E3644" s="114">
        <v>9.85</v>
      </c>
      <c r="F3644" s="114">
        <v>9.01</v>
      </c>
      <c r="G3644" s="114">
        <v>18.86</v>
      </c>
    </row>
    <row r="3645" spans="1:7">
      <c r="A3645" s="112" t="s">
        <v>7301</v>
      </c>
      <c r="B3645" s="112"/>
      <c r="C3645" s="113" t="s">
        <v>8319</v>
      </c>
      <c r="D3645" s="112" t="s">
        <v>50</v>
      </c>
      <c r="E3645" s="114">
        <v>14.43</v>
      </c>
      <c r="F3645" s="114">
        <v>9.01</v>
      </c>
      <c r="G3645" s="114">
        <v>23.44</v>
      </c>
    </row>
    <row r="3646" spans="1:7">
      <c r="A3646" s="112" t="s">
        <v>7302</v>
      </c>
      <c r="B3646" s="112"/>
      <c r="C3646" s="113" t="s">
        <v>8320</v>
      </c>
      <c r="D3646" s="112" t="s">
        <v>50</v>
      </c>
      <c r="E3646" s="114">
        <v>17.29</v>
      </c>
      <c r="F3646" s="114">
        <v>9.01</v>
      </c>
      <c r="G3646" s="114">
        <v>26.3</v>
      </c>
    </row>
    <row r="3647" spans="1:7">
      <c r="A3647" s="107" t="s">
        <v>7303</v>
      </c>
      <c r="B3647" s="108" t="s">
        <v>3239</v>
      </c>
      <c r="C3647" s="109"/>
      <c r="D3647" s="111"/>
      <c r="E3647" s="111"/>
      <c r="F3647" s="111"/>
      <c r="G3647" s="111"/>
    </row>
    <row r="3648" spans="1:7">
      <c r="A3648" s="112" t="s">
        <v>7304</v>
      </c>
      <c r="B3648" s="112"/>
      <c r="C3648" s="113" t="s">
        <v>8321</v>
      </c>
      <c r="D3648" s="112" t="s">
        <v>50</v>
      </c>
      <c r="E3648" s="114">
        <v>3.04</v>
      </c>
      <c r="F3648" s="114">
        <v>2.16</v>
      </c>
      <c r="G3648" s="114">
        <v>5.2</v>
      </c>
    </row>
    <row r="3649" spans="1:7">
      <c r="A3649" s="112" t="s">
        <v>7305</v>
      </c>
      <c r="B3649" s="112"/>
      <c r="C3649" s="113" t="s">
        <v>8322</v>
      </c>
      <c r="D3649" s="112" t="s">
        <v>50</v>
      </c>
      <c r="E3649" s="114">
        <v>4.47</v>
      </c>
      <c r="F3649" s="114">
        <v>2.89</v>
      </c>
      <c r="G3649" s="114">
        <v>7.36</v>
      </c>
    </row>
    <row r="3650" spans="1:7">
      <c r="A3650" s="112" t="s">
        <v>7306</v>
      </c>
      <c r="B3650" s="112"/>
      <c r="C3650" s="113" t="s">
        <v>8323</v>
      </c>
      <c r="D3650" s="112" t="s">
        <v>50</v>
      </c>
      <c r="E3650" s="114">
        <v>6.8</v>
      </c>
      <c r="F3650" s="114">
        <v>3.24</v>
      </c>
      <c r="G3650" s="114">
        <v>10.039999999999999</v>
      </c>
    </row>
    <row r="3651" spans="1:7">
      <c r="A3651" s="112" t="s">
        <v>7307</v>
      </c>
      <c r="B3651" s="112"/>
      <c r="C3651" s="113" t="s">
        <v>8324</v>
      </c>
      <c r="D3651" s="112" t="s">
        <v>50</v>
      </c>
      <c r="E3651" s="114">
        <v>10.16</v>
      </c>
      <c r="F3651" s="114">
        <v>5.03</v>
      </c>
      <c r="G3651" s="114">
        <v>15.19</v>
      </c>
    </row>
    <row r="3652" spans="1:7">
      <c r="A3652" s="112" t="s">
        <v>7308</v>
      </c>
      <c r="B3652" s="112"/>
      <c r="C3652" s="113" t="s">
        <v>8325</v>
      </c>
      <c r="D3652" s="112" t="s">
        <v>50</v>
      </c>
      <c r="E3652" s="114">
        <v>14.62</v>
      </c>
      <c r="F3652" s="114">
        <v>6.12</v>
      </c>
      <c r="G3652" s="114">
        <v>20.74</v>
      </c>
    </row>
    <row r="3653" spans="1:7">
      <c r="A3653" s="112" t="s">
        <v>7309</v>
      </c>
      <c r="B3653" s="112"/>
      <c r="C3653" s="113" t="s">
        <v>8326</v>
      </c>
      <c r="D3653" s="112" t="s">
        <v>50</v>
      </c>
      <c r="E3653" s="114">
        <v>22.84</v>
      </c>
      <c r="F3653" s="114">
        <v>7.57</v>
      </c>
      <c r="G3653" s="114">
        <v>30.41</v>
      </c>
    </row>
    <row r="3654" spans="1:7">
      <c r="A3654" s="112" t="s">
        <v>7310</v>
      </c>
      <c r="B3654" s="112"/>
      <c r="C3654" s="113" t="s">
        <v>8327</v>
      </c>
      <c r="D3654" s="112" t="s">
        <v>50</v>
      </c>
      <c r="E3654" s="114">
        <v>41.63</v>
      </c>
      <c r="F3654" s="114">
        <v>10.1</v>
      </c>
      <c r="G3654" s="114">
        <v>51.73</v>
      </c>
    </row>
    <row r="3655" spans="1:7">
      <c r="A3655" s="112" t="s">
        <v>7311</v>
      </c>
      <c r="B3655" s="112"/>
      <c r="C3655" s="113" t="s">
        <v>8328</v>
      </c>
      <c r="D3655" s="112" t="s">
        <v>50</v>
      </c>
      <c r="E3655" s="114">
        <v>45.95</v>
      </c>
      <c r="F3655" s="114">
        <v>11.9</v>
      </c>
      <c r="G3655" s="114">
        <v>57.85</v>
      </c>
    </row>
    <row r="3656" spans="1:7">
      <c r="A3656" s="112" t="s">
        <v>7312</v>
      </c>
      <c r="B3656" s="112"/>
      <c r="C3656" s="113" t="s">
        <v>8329</v>
      </c>
      <c r="D3656" s="112" t="s">
        <v>50</v>
      </c>
      <c r="E3656" s="114">
        <v>70.69</v>
      </c>
      <c r="F3656" s="114">
        <v>12.99</v>
      </c>
      <c r="G3656" s="114">
        <v>83.68</v>
      </c>
    </row>
    <row r="3657" spans="1:7">
      <c r="A3657" s="112" t="s">
        <v>7313</v>
      </c>
      <c r="B3657" s="112"/>
      <c r="C3657" s="113" t="s">
        <v>8330</v>
      </c>
      <c r="D3657" s="112" t="s">
        <v>50</v>
      </c>
      <c r="E3657" s="114">
        <v>4.32</v>
      </c>
      <c r="F3657" s="114">
        <v>2.16</v>
      </c>
      <c r="G3657" s="114">
        <v>6.48</v>
      </c>
    </row>
    <row r="3658" spans="1:7">
      <c r="A3658" s="112" t="s">
        <v>7314</v>
      </c>
      <c r="B3658" s="112"/>
      <c r="C3658" s="113" t="s">
        <v>8331</v>
      </c>
      <c r="D3658" s="112" t="s">
        <v>50</v>
      </c>
      <c r="E3658" s="114">
        <v>5.51</v>
      </c>
      <c r="F3658" s="114">
        <v>2.89</v>
      </c>
      <c r="G3658" s="114">
        <v>8.4</v>
      </c>
    </row>
    <row r="3659" spans="1:7">
      <c r="A3659" s="112" t="s">
        <v>7315</v>
      </c>
      <c r="B3659" s="112"/>
      <c r="C3659" s="113" t="s">
        <v>8332</v>
      </c>
      <c r="D3659" s="112" t="s">
        <v>50</v>
      </c>
      <c r="E3659" s="114">
        <v>7.59</v>
      </c>
      <c r="F3659" s="114">
        <v>3.24</v>
      </c>
      <c r="G3659" s="114">
        <v>10.83</v>
      </c>
    </row>
    <row r="3660" spans="1:7">
      <c r="A3660" s="112" t="s">
        <v>7316</v>
      </c>
      <c r="B3660" s="112"/>
      <c r="C3660" s="113" t="s">
        <v>8333</v>
      </c>
      <c r="D3660" s="112" t="s">
        <v>50</v>
      </c>
      <c r="E3660" s="114">
        <v>14.8</v>
      </c>
      <c r="F3660" s="114">
        <v>5.03</v>
      </c>
      <c r="G3660" s="114">
        <v>19.829999999999998</v>
      </c>
    </row>
    <row r="3661" spans="1:7">
      <c r="A3661" s="112" t="s">
        <v>7317</v>
      </c>
      <c r="B3661" s="112"/>
      <c r="C3661" s="113" t="s">
        <v>8334</v>
      </c>
      <c r="D3661" s="112" t="s">
        <v>50</v>
      </c>
      <c r="E3661" s="114">
        <v>16.82</v>
      </c>
      <c r="F3661" s="114">
        <v>6.12</v>
      </c>
      <c r="G3661" s="114">
        <v>22.94</v>
      </c>
    </row>
    <row r="3662" spans="1:7">
      <c r="A3662" s="112" t="s">
        <v>7318</v>
      </c>
      <c r="B3662" s="112"/>
      <c r="C3662" s="113" t="s">
        <v>8335</v>
      </c>
      <c r="D3662" s="112" t="s">
        <v>50</v>
      </c>
      <c r="E3662" s="114">
        <v>32.380000000000003</v>
      </c>
      <c r="F3662" s="114">
        <v>7.57</v>
      </c>
      <c r="G3662" s="114">
        <v>39.950000000000003</v>
      </c>
    </row>
    <row r="3663" spans="1:7">
      <c r="A3663" s="112" t="s">
        <v>7319</v>
      </c>
      <c r="B3663" s="112"/>
      <c r="C3663" s="113" t="s">
        <v>8336</v>
      </c>
      <c r="D3663" s="112" t="s">
        <v>50</v>
      </c>
      <c r="E3663" s="114">
        <v>34.35</v>
      </c>
      <c r="F3663" s="114">
        <v>10.1</v>
      </c>
      <c r="G3663" s="114">
        <v>44.45</v>
      </c>
    </row>
    <row r="3664" spans="1:7">
      <c r="A3664" s="112" t="s">
        <v>7320</v>
      </c>
      <c r="B3664" s="112"/>
      <c r="C3664" s="113" t="s">
        <v>8337</v>
      </c>
      <c r="D3664" s="112" t="s">
        <v>50</v>
      </c>
      <c r="E3664" s="114">
        <v>66.06</v>
      </c>
      <c r="F3664" s="114">
        <v>11.9</v>
      </c>
      <c r="G3664" s="114">
        <v>77.959999999999994</v>
      </c>
    </row>
    <row r="3665" spans="1:7">
      <c r="A3665" s="112" t="s">
        <v>7321</v>
      </c>
      <c r="B3665" s="112"/>
      <c r="C3665" s="113" t="s">
        <v>8338</v>
      </c>
      <c r="D3665" s="112" t="s">
        <v>50</v>
      </c>
      <c r="E3665" s="114">
        <v>90.15</v>
      </c>
      <c r="F3665" s="114">
        <v>12.99</v>
      </c>
      <c r="G3665" s="114">
        <v>103.14</v>
      </c>
    </row>
    <row r="3666" spans="1:7">
      <c r="A3666" s="112" t="s">
        <v>7322</v>
      </c>
      <c r="B3666" s="112"/>
      <c r="C3666" s="113" t="s">
        <v>8339</v>
      </c>
      <c r="D3666" s="112" t="s">
        <v>3</v>
      </c>
      <c r="E3666" s="114">
        <v>1.45</v>
      </c>
      <c r="F3666" s="114">
        <v>4.33</v>
      </c>
      <c r="G3666" s="114">
        <v>5.78</v>
      </c>
    </row>
    <row r="3667" spans="1:7">
      <c r="A3667" s="112" t="s">
        <v>7323</v>
      </c>
      <c r="B3667" s="112"/>
      <c r="C3667" s="113" t="s">
        <v>8340</v>
      </c>
      <c r="D3667" s="112" t="s">
        <v>3</v>
      </c>
      <c r="E3667" s="114">
        <v>2.14</v>
      </c>
      <c r="F3667" s="114">
        <v>6.12</v>
      </c>
      <c r="G3667" s="114">
        <v>8.26</v>
      </c>
    </row>
    <row r="3668" spans="1:7">
      <c r="A3668" s="112" t="s">
        <v>7324</v>
      </c>
      <c r="B3668" s="112"/>
      <c r="C3668" s="113" t="s">
        <v>8341</v>
      </c>
      <c r="D3668" s="112" t="s">
        <v>3</v>
      </c>
      <c r="E3668" s="114">
        <v>2.13</v>
      </c>
      <c r="F3668" s="114">
        <v>6.12</v>
      </c>
      <c r="G3668" s="114">
        <v>8.25</v>
      </c>
    </row>
    <row r="3669" spans="1:7">
      <c r="A3669" s="112" t="s">
        <v>7325</v>
      </c>
      <c r="B3669" s="112"/>
      <c r="C3669" s="113" t="s">
        <v>8342</v>
      </c>
      <c r="D3669" s="112" t="s">
        <v>3</v>
      </c>
      <c r="E3669" s="114">
        <v>4.9800000000000004</v>
      </c>
      <c r="F3669" s="114">
        <v>6.12</v>
      </c>
      <c r="G3669" s="114">
        <v>11.1</v>
      </c>
    </row>
    <row r="3670" spans="1:7">
      <c r="A3670" s="112" t="s">
        <v>7326</v>
      </c>
      <c r="B3670" s="112"/>
      <c r="C3670" s="113" t="s">
        <v>8343</v>
      </c>
      <c r="D3670" s="112" t="s">
        <v>3</v>
      </c>
      <c r="E3670" s="114">
        <v>4.6399999999999997</v>
      </c>
      <c r="F3670" s="114">
        <v>8.3000000000000007</v>
      </c>
      <c r="G3670" s="114">
        <v>12.94</v>
      </c>
    </row>
    <row r="3671" spans="1:7">
      <c r="A3671" s="112" t="s">
        <v>7327</v>
      </c>
      <c r="B3671" s="112"/>
      <c r="C3671" s="113" t="s">
        <v>8344</v>
      </c>
      <c r="D3671" s="112" t="s">
        <v>3</v>
      </c>
      <c r="E3671" s="114">
        <v>5.54</v>
      </c>
      <c r="F3671" s="114">
        <v>8.3000000000000007</v>
      </c>
      <c r="G3671" s="114">
        <v>13.84</v>
      </c>
    </row>
    <row r="3672" spans="1:7">
      <c r="A3672" s="112" t="s">
        <v>7328</v>
      </c>
      <c r="B3672" s="112"/>
      <c r="C3672" s="113" t="s">
        <v>8345</v>
      </c>
      <c r="D3672" s="112" t="s">
        <v>3</v>
      </c>
      <c r="E3672" s="114">
        <v>12.35</v>
      </c>
      <c r="F3672" s="114">
        <v>10.45</v>
      </c>
      <c r="G3672" s="114">
        <v>22.8</v>
      </c>
    </row>
    <row r="3673" spans="1:7">
      <c r="A3673" s="112" t="s">
        <v>7329</v>
      </c>
      <c r="B3673" s="112"/>
      <c r="C3673" s="113" t="s">
        <v>8346</v>
      </c>
      <c r="D3673" s="112" t="s">
        <v>3</v>
      </c>
      <c r="E3673" s="114">
        <v>12.81</v>
      </c>
      <c r="F3673" s="114">
        <v>10.45</v>
      </c>
      <c r="G3673" s="114">
        <v>23.26</v>
      </c>
    </row>
    <row r="3674" spans="1:7">
      <c r="A3674" s="112" t="s">
        <v>7330</v>
      </c>
      <c r="B3674" s="112"/>
      <c r="C3674" s="113" t="s">
        <v>8347</v>
      </c>
      <c r="D3674" s="112" t="s">
        <v>3</v>
      </c>
      <c r="E3674" s="114">
        <v>22.66</v>
      </c>
      <c r="F3674" s="114">
        <v>12.61</v>
      </c>
      <c r="G3674" s="114">
        <v>35.270000000000003</v>
      </c>
    </row>
    <row r="3675" spans="1:7">
      <c r="A3675" s="112" t="s">
        <v>7331</v>
      </c>
      <c r="B3675" s="112"/>
      <c r="C3675" s="113" t="s">
        <v>8348</v>
      </c>
      <c r="D3675" s="112" t="s">
        <v>3</v>
      </c>
      <c r="E3675" s="114">
        <v>23.27</v>
      </c>
      <c r="F3675" s="114">
        <v>12.61</v>
      </c>
      <c r="G3675" s="114">
        <v>35.880000000000003</v>
      </c>
    </row>
    <row r="3676" spans="1:7">
      <c r="A3676" s="112" t="s">
        <v>7332</v>
      </c>
      <c r="B3676" s="112"/>
      <c r="C3676" s="113" t="s">
        <v>8349</v>
      </c>
      <c r="D3676" s="112" t="s">
        <v>3</v>
      </c>
      <c r="E3676" s="114">
        <v>34.39</v>
      </c>
      <c r="F3676" s="114">
        <v>12.99</v>
      </c>
      <c r="G3676" s="114">
        <v>47.38</v>
      </c>
    </row>
    <row r="3677" spans="1:7">
      <c r="A3677" s="112" t="s">
        <v>7333</v>
      </c>
      <c r="B3677" s="112"/>
      <c r="C3677" s="113" t="s">
        <v>8350</v>
      </c>
      <c r="D3677" s="112" t="s">
        <v>3</v>
      </c>
      <c r="E3677" s="114">
        <v>39.03</v>
      </c>
      <c r="F3677" s="114">
        <v>12.99</v>
      </c>
      <c r="G3677" s="114">
        <v>52.02</v>
      </c>
    </row>
    <row r="3678" spans="1:7">
      <c r="A3678" s="112" t="s">
        <v>7334</v>
      </c>
      <c r="B3678" s="112"/>
      <c r="C3678" s="113" t="s">
        <v>3240</v>
      </c>
      <c r="D3678" s="112" t="s">
        <v>3</v>
      </c>
      <c r="E3678" s="114">
        <v>4.34</v>
      </c>
      <c r="F3678" s="114">
        <v>3.98</v>
      </c>
      <c r="G3678" s="114">
        <v>8.32</v>
      </c>
    </row>
    <row r="3679" spans="1:7">
      <c r="A3679" s="112" t="s">
        <v>7335</v>
      </c>
      <c r="B3679" s="112"/>
      <c r="C3679" s="113" t="s">
        <v>3241</v>
      </c>
      <c r="D3679" s="112" t="s">
        <v>3</v>
      </c>
      <c r="E3679" s="114">
        <v>6.09</v>
      </c>
      <c r="F3679" s="114">
        <v>4.33</v>
      </c>
      <c r="G3679" s="114">
        <v>10.42</v>
      </c>
    </row>
    <row r="3680" spans="1:7">
      <c r="A3680" s="112" t="s">
        <v>7336</v>
      </c>
      <c r="B3680" s="112"/>
      <c r="C3680" s="113" t="s">
        <v>3242</v>
      </c>
      <c r="D3680" s="112" t="s">
        <v>3</v>
      </c>
      <c r="E3680" s="114">
        <v>8.56</v>
      </c>
      <c r="F3680" s="114">
        <v>8.3000000000000007</v>
      </c>
      <c r="G3680" s="114">
        <v>16.86</v>
      </c>
    </row>
    <row r="3681" spans="1:7">
      <c r="A3681" s="112" t="s">
        <v>7337</v>
      </c>
      <c r="B3681" s="112"/>
      <c r="C3681" s="113" t="s">
        <v>3243</v>
      </c>
      <c r="D3681" s="112" t="s">
        <v>3</v>
      </c>
      <c r="E3681" s="114">
        <v>7.54</v>
      </c>
      <c r="F3681" s="114">
        <v>3.98</v>
      </c>
      <c r="G3681" s="114">
        <v>11.52</v>
      </c>
    </row>
    <row r="3682" spans="1:7">
      <c r="A3682" s="112" t="s">
        <v>7338</v>
      </c>
      <c r="B3682" s="112"/>
      <c r="C3682" s="113" t="s">
        <v>3244</v>
      </c>
      <c r="D3682" s="112" t="s">
        <v>3</v>
      </c>
      <c r="E3682" s="114">
        <v>8.77</v>
      </c>
      <c r="F3682" s="114">
        <v>4.33</v>
      </c>
      <c r="G3682" s="114">
        <v>13.1</v>
      </c>
    </row>
    <row r="3683" spans="1:7">
      <c r="A3683" s="112" t="s">
        <v>7339</v>
      </c>
      <c r="B3683" s="112"/>
      <c r="C3683" s="113" t="s">
        <v>3245</v>
      </c>
      <c r="D3683" s="112" t="s">
        <v>3</v>
      </c>
      <c r="E3683" s="114">
        <v>12.66</v>
      </c>
      <c r="F3683" s="114">
        <v>4.33</v>
      </c>
      <c r="G3683" s="114">
        <v>16.989999999999998</v>
      </c>
    </row>
    <row r="3684" spans="1:7">
      <c r="A3684" s="112" t="s">
        <v>7340</v>
      </c>
      <c r="B3684" s="112"/>
      <c r="C3684" s="113" t="s">
        <v>3246</v>
      </c>
      <c r="D3684" s="112" t="s">
        <v>3</v>
      </c>
      <c r="E3684" s="114">
        <v>0.79</v>
      </c>
      <c r="F3684" s="114">
        <v>3.98</v>
      </c>
      <c r="G3684" s="114">
        <v>4.7699999999999996</v>
      </c>
    </row>
    <row r="3685" spans="1:7">
      <c r="A3685" s="112" t="s">
        <v>7341</v>
      </c>
      <c r="B3685" s="112"/>
      <c r="C3685" s="113" t="s">
        <v>8351</v>
      </c>
      <c r="D3685" s="112" t="s">
        <v>3</v>
      </c>
      <c r="E3685" s="114">
        <v>1.0900000000000001</v>
      </c>
      <c r="F3685" s="114">
        <v>4.33</v>
      </c>
      <c r="G3685" s="114">
        <v>5.42</v>
      </c>
    </row>
    <row r="3686" spans="1:7">
      <c r="A3686" s="112" t="s">
        <v>7342</v>
      </c>
      <c r="B3686" s="112"/>
      <c r="C3686" s="113" t="s">
        <v>8352</v>
      </c>
      <c r="D3686" s="112" t="s">
        <v>3</v>
      </c>
      <c r="E3686" s="114">
        <v>1.5</v>
      </c>
      <c r="F3686" s="114">
        <v>8.3000000000000007</v>
      </c>
      <c r="G3686" s="114">
        <v>9.8000000000000007</v>
      </c>
    </row>
    <row r="3687" spans="1:7">
      <c r="A3687" s="112" t="s">
        <v>7343</v>
      </c>
      <c r="B3687" s="112"/>
      <c r="C3687" s="113" t="s">
        <v>3247</v>
      </c>
      <c r="D3687" s="112" t="s">
        <v>3</v>
      </c>
      <c r="E3687" s="114">
        <v>3.59</v>
      </c>
      <c r="F3687" s="114">
        <v>8.3000000000000007</v>
      </c>
      <c r="G3687" s="114">
        <v>11.89</v>
      </c>
    </row>
    <row r="3688" spans="1:7">
      <c r="A3688" s="112" t="s">
        <v>7344</v>
      </c>
      <c r="B3688" s="112"/>
      <c r="C3688" s="113" t="s">
        <v>3248</v>
      </c>
      <c r="D3688" s="112" t="s">
        <v>3</v>
      </c>
      <c r="E3688" s="114">
        <v>4.95</v>
      </c>
      <c r="F3688" s="114">
        <v>8.65</v>
      </c>
      <c r="G3688" s="114">
        <v>13.6</v>
      </c>
    </row>
    <row r="3689" spans="1:7">
      <c r="A3689" s="112" t="s">
        <v>7345</v>
      </c>
      <c r="B3689" s="112"/>
      <c r="C3689" s="113" t="s">
        <v>3249</v>
      </c>
      <c r="D3689" s="112" t="s">
        <v>3</v>
      </c>
      <c r="E3689" s="114">
        <v>8.33</v>
      </c>
      <c r="F3689" s="114">
        <v>12.61</v>
      </c>
      <c r="G3689" s="114">
        <v>20.94</v>
      </c>
    </row>
    <row r="3690" spans="1:7">
      <c r="A3690" s="112" t="s">
        <v>7346</v>
      </c>
      <c r="B3690" s="112"/>
      <c r="C3690" s="113" t="s">
        <v>3250</v>
      </c>
      <c r="D3690" s="112" t="s">
        <v>3</v>
      </c>
      <c r="E3690" s="114">
        <v>18.440000000000001</v>
      </c>
      <c r="F3690" s="114">
        <v>12.99</v>
      </c>
      <c r="G3690" s="114">
        <v>31.43</v>
      </c>
    </row>
    <row r="3691" spans="1:7">
      <c r="A3691" s="112" t="s">
        <v>7347</v>
      </c>
      <c r="B3691" s="112"/>
      <c r="C3691" s="113" t="s">
        <v>3251</v>
      </c>
      <c r="D3691" s="112" t="s">
        <v>3</v>
      </c>
      <c r="E3691" s="114">
        <v>29.01</v>
      </c>
      <c r="F3691" s="114">
        <v>13.34</v>
      </c>
      <c r="G3691" s="114">
        <v>42.35</v>
      </c>
    </row>
    <row r="3692" spans="1:7">
      <c r="A3692" s="112" t="s">
        <v>7348</v>
      </c>
      <c r="B3692" s="112"/>
      <c r="C3692" s="113" t="s">
        <v>3252</v>
      </c>
      <c r="D3692" s="112" t="s">
        <v>3</v>
      </c>
      <c r="E3692" s="114">
        <v>69.83</v>
      </c>
      <c r="F3692" s="114">
        <v>13.69</v>
      </c>
      <c r="G3692" s="114">
        <v>83.52</v>
      </c>
    </row>
    <row r="3693" spans="1:7">
      <c r="A3693" s="112" t="s">
        <v>7349</v>
      </c>
      <c r="B3693" s="112"/>
      <c r="C3693" s="113" t="s">
        <v>8353</v>
      </c>
      <c r="D3693" s="112" t="s">
        <v>3</v>
      </c>
      <c r="E3693" s="114">
        <v>2.46</v>
      </c>
      <c r="F3693" s="114">
        <v>8.3000000000000007</v>
      </c>
      <c r="G3693" s="114">
        <v>10.76</v>
      </c>
    </row>
    <row r="3694" spans="1:7">
      <c r="A3694" s="112" t="s">
        <v>7350</v>
      </c>
      <c r="B3694" s="112"/>
      <c r="C3694" s="113" t="s">
        <v>8354</v>
      </c>
      <c r="D3694" s="112" t="s">
        <v>3</v>
      </c>
      <c r="E3694" s="114">
        <v>9.75</v>
      </c>
      <c r="F3694" s="114">
        <v>3.98</v>
      </c>
      <c r="G3694" s="114">
        <v>13.73</v>
      </c>
    </row>
    <row r="3695" spans="1:7">
      <c r="A3695" s="112" t="s">
        <v>7351</v>
      </c>
      <c r="B3695" s="112"/>
      <c r="C3695" s="113" t="s">
        <v>8355</v>
      </c>
      <c r="D3695" s="112" t="s">
        <v>3</v>
      </c>
      <c r="E3695" s="114">
        <v>17.21</v>
      </c>
      <c r="F3695" s="114">
        <v>6.12</v>
      </c>
      <c r="G3695" s="114">
        <v>23.33</v>
      </c>
    </row>
    <row r="3696" spans="1:7">
      <c r="A3696" s="112" t="s">
        <v>7352</v>
      </c>
      <c r="B3696" s="112"/>
      <c r="C3696" s="113" t="s">
        <v>8356</v>
      </c>
      <c r="D3696" s="112" t="s">
        <v>3</v>
      </c>
      <c r="E3696" s="114">
        <v>17.66</v>
      </c>
      <c r="F3696" s="114">
        <v>6.12</v>
      </c>
      <c r="G3696" s="114">
        <v>23.78</v>
      </c>
    </row>
    <row r="3697" spans="1:7">
      <c r="A3697" s="112" t="s">
        <v>7353</v>
      </c>
      <c r="B3697" s="112"/>
      <c r="C3697" s="113" t="s">
        <v>8357</v>
      </c>
      <c r="D3697" s="112" t="s">
        <v>3</v>
      </c>
      <c r="E3697" s="114">
        <v>50.81</v>
      </c>
      <c r="F3697" s="114">
        <v>7.21</v>
      </c>
      <c r="G3697" s="114">
        <v>58.02</v>
      </c>
    </row>
    <row r="3698" spans="1:7">
      <c r="A3698" s="112" t="s">
        <v>7354</v>
      </c>
      <c r="B3698" s="112"/>
      <c r="C3698" s="113" t="s">
        <v>8358</v>
      </c>
      <c r="D3698" s="112" t="s">
        <v>3</v>
      </c>
      <c r="E3698" s="114">
        <v>67.489999999999995</v>
      </c>
      <c r="F3698" s="114">
        <v>7.21</v>
      </c>
      <c r="G3698" s="114">
        <v>74.7</v>
      </c>
    </row>
    <row r="3699" spans="1:7">
      <c r="A3699" s="112" t="s">
        <v>7355</v>
      </c>
      <c r="B3699" s="112"/>
      <c r="C3699" s="113" t="s">
        <v>8359</v>
      </c>
      <c r="D3699" s="112" t="s">
        <v>3</v>
      </c>
      <c r="E3699" s="114">
        <v>96.76</v>
      </c>
      <c r="F3699" s="114">
        <v>9.3699999999999992</v>
      </c>
      <c r="G3699" s="114">
        <v>106.13</v>
      </c>
    </row>
    <row r="3700" spans="1:7">
      <c r="A3700" s="112" t="s">
        <v>7356</v>
      </c>
      <c r="B3700" s="112"/>
      <c r="C3700" s="113" t="s">
        <v>8360</v>
      </c>
      <c r="D3700" s="112" t="s">
        <v>3</v>
      </c>
      <c r="E3700" s="114">
        <v>165.92</v>
      </c>
      <c r="F3700" s="114">
        <v>10.45</v>
      </c>
      <c r="G3700" s="114">
        <v>176.37</v>
      </c>
    </row>
    <row r="3701" spans="1:7">
      <c r="A3701" s="112" t="s">
        <v>7357</v>
      </c>
      <c r="B3701" s="112"/>
      <c r="C3701" s="113" t="s">
        <v>8361</v>
      </c>
      <c r="D3701" s="112" t="s">
        <v>3</v>
      </c>
      <c r="E3701" s="114">
        <v>1.2</v>
      </c>
      <c r="F3701" s="114">
        <v>3.98</v>
      </c>
      <c r="G3701" s="114">
        <v>5.18</v>
      </c>
    </row>
    <row r="3702" spans="1:7">
      <c r="A3702" s="112" t="s">
        <v>7358</v>
      </c>
      <c r="B3702" s="112"/>
      <c r="C3702" s="113" t="s">
        <v>8362</v>
      </c>
      <c r="D3702" s="112" t="s">
        <v>3</v>
      </c>
      <c r="E3702" s="114">
        <v>1.47</v>
      </c>
      <c r="F3702" s="114">
        <v>4.33</v>
      </c>
      <c r="G3702" s="114">
        <v>5.8</v>
      </c>
    </row>
    <row r="3703" spans="1:7">
      <c r="A3703" s="112" t="s">
        <v>7359</v>
      </c>
      <c r="B3703" s="112"/>
      <c r="C3703" s="113" t="s">
        <v>8363</v>
      </c>
      <c r="D3703" s="112" t="s">
        <v>3</v>
      </c>
      <c r="E3703" s="114">
        <v>2.64</v>
      </c>
      <c r="F3703" s="114">
        <v>8.3000000000000007</v>
      </c>
      <c r="G3703" s="114">
        <v>10.94</v>
      </c>
    </row>
    <row r="3704" spans="1:7">
      <c r="A3704" s="112" t="s">
        <v>7360</v>
      </c>
      <c r="B3704" s="112"/>
      <c r="C3704" s="113" t="s">
        <v>8364</v>
      </c>
      <c r="D3704" s="112" t="s">
        <v>3</v>
      </c>
      <c r="E3704" s="114">
        <v>5.44</v>
      </c>
      <c r="F3704" s="114">
        <v>8.3000000000000007</v>
      </c>
      <c r="G3704" s="114">
        <v>13.74</v>
      </c>
    </row>
    <row r="3705" spans="1:7">
      <c r="A3705" s="112" t="s">
        <v>7361</v>
      </c>
      <c r="B3705" s="112"/>
      <c r="C3705" s="113" t="s">
        <v>8365</v>
      </c>
      <c r="D3705" s="112" t="s">
        <v>3</v>
      </c>
      <c r="E3705" s="114">
        <v>9.9</v>
      </c>
      <c r="F3705" s="114">
        <v>8.3000000000000007</v>
      </c>
      <c r="G3705" s="114">
        <v>18.2</v>
      </c>
    </row>
    <row r="3706" spans="1:7">
      <c r="A3706" s="112" t="s">
        <v>7362</v>
      </c>
      <c r="B3706" s="112"/>
      <c r="C3706" s="113" t="s">
        <v>8366</v>
      </c>
      <c r="D3706" s="112" t="s">
        <v>3</v>
      </c>
      <c r="E3706" s="114">
        <v>15.05</v>
      </c>
      <c r="F3706" s="114">
        <v>12.61</v>
      </c>
      <c r="G3706" s="114">
        <v>27.66</v>
      </c>
    </row>
    <row r="3707" spans="1:7">
      <c r="A3707" s="107" t="s">
        <v>7363</v>
      </c>
      <c r="B3707" s="108" t="s">
        <v>3253</v>
      </c>
      <c r="C3707" s="109"/>
      <c r="D3707" s="111"/>
      <c r="E3707" s="111"/>
      <c r="F3707" s="111"/>
      <c r="G3707" s="111"/>
    </row>
    <row r="3708" spans="1:7">
      <c r="A3708" s="112" t="s">
        <v>7364</v>
      </c>
      <c r="B3708" s="112"/>
      <c r="C3708" s="113" t="s">
        <v>3254</v>
      </c>
      <c r="D3708" s="112" t="s">
        <v>3</v>
      </c>
      <c r="E3708" s="114">
        <v>0.89</v>
      </c>
      <c r="F3708" s="114">
        <v>3.98</v>
      </c>
      <c r="G3708" s="114">
        <v>4.87</v>
      </c>
    </row>
    <row r="3709" spans="1:7">
      <c r="A3709" s="112" t="s">
        <v>7365</v>
      </c>
      <c r="B3709" s="112"/>
      <c r="C3709" s="113" t="s">
        <v>3255</v>
      </c>
      <c r="D3709" s="112" t="s">
        <v>3</v>
      </c>
      <c r="E3709" s="114">
        <v>1.41</v>
      </c>
      <c r="F3709" s="114">
        <v>4.33</v>
      </c>
      <c r="G3709" s="114">
        <v>5.74</v>
      </c>
    </row>
    <row r="3710" spans="1:7">
      <c r="A3710" s="112" t="s">
        <v>7366</v>
      </c>
      <c r="B3710" s="112"/>
      <c r="C3710" s="113" t="s">
        <v>3256</v>
      </c>
      <c r="D3710" s="112" t="s">
        <v>3</v>
      </c>
      <c r="E3710" s="114">
        <v>2.11</v>
      </c>
      <c r="F3710" s="114">
        <v>8.3000000000000007</v>
      </c>
      <c r="G3710" s="114">
        <v>10.41</v>
      </c>
    </row>
    <row r="3711" spans="1:7">
      <c r="A3711" s="112" t="s">
        <v>7367</v>
      </c>
      <c r="B3711" s="112"/>
      <c r="C3711" s="113" t="s">
        <v>3257</v>
      </c>
      <c r="D3711" s="112" t="s">
        <v>3</v>
      </c>
      <c r="E3711" s="114">
        <v>4.2699999999999996</v>
      </c>
      <c r="F3711" s="114">
        <v>8.3000000000000007</v>
      </c>
      <c r="G3711" s="114">
        <v>12.57</v>
      </c>
    </row>
    <row r="3712" spans="1:7">
      <c r="A3712" s="112" t="s">
        <v>7368</v>
      </c>
      <c r="B3712" s="112"/>
      <c r="C3712" s="113" t="s">
        <v>3258</v>
      </c>
      <c r="D3712" s="112" t="s">
        <v>3</v>
      </c>
      <c r="E3712" s="114">
        <v>7.54</v>
      </c>
      <c r="F3712" s="114">
        <v>8.65</v>
      </c>
      <c r="G3712" s="114">
        <v>16.190000000000001</v>
      </c>
    </row>
    <row r="3713" spans="1:7">
      <c r="A3713" s="112" t="s">
        <v>7369</v>
      </c>
      <c r="B3713" s="112"/>
      <c r="C3713" s="113" t="s">
        <v>3259</v>
      </c>
      <c r="D3713" s="112" t="s">
        <v>3</v>
      </c>
      <c r="E3713" s="114">
        <v>15.16</v>
      </c>
      <c r="F3713" s="114">
        <v>12.61</v>
      </c>
      <c r="G3713" s="114">
        <v>27.77</v>
      </c>
    </row>
    <row r="3714" spans="1:7">
      <c r="A3714" s="112" t="s">
        <v>7370</v>
      </c>
      <c r="B3714" s="112"/>
      <c r="C3714" s="113" t="s">
        <v>3260</v>
      </c>
      <c r="D3714" s="112" t="s">
        <v>3</v>
      </c>
      <c r="E3714" s="114">
        <v>34.090000000000003</v>
      </c>
      <c r="F3714" s="114">
        <v>12.99</v>
      </c>
      <c r="G3714" s="114">
        <v>47.08</v>
      </c>
    </row>
    <row r="3715" spans="1:7">
      <c r="A3715" s="112" t="s">
        <v>7371</v>
      </c>
      <c r="B3715" s="112"/>
      <c r="C3715" s="113" t="s">
        <v>3261</v>
      </c>
      <c r="D3715" s="112" t="s">
        <v>3</v>
      </c>
      <c r="E3715" s="114">
        <v>5.7</v>
      </c>
      <c r="F3715" s="114">
        <v>3.98</v>
      </c>
      <c r="G3715" s="114">
        <v>9.68</v>
      </c>
    </row>
    <row r="3716" spans="1:7">
      <c r="A3716" s="112" t="s">
        <v>7372</v>
      </c>
      <c r="B3716" s="112"/>
      <c r="C3716" s="113" t="s">
        <v>3262</v>
      </c>
      <c r="D3716" s="112" t="s">
        <v>3</v>
      </c>
      <c r="E3716" s="114">
        <v>6.92</v>
      </c>
      <c r="F3716" s="114">
        <v>3.98</v>
      </c>
      <c r="G3716" s="114">
        <v>10.9</v>
      </c>
    </row>
    <row r="3717" spans="1:7">
      <c r="A3717" s="112" t="s">
        <v>7373</v>
      </c>
      <c r="B3717" s="112"/>
      <c r="C3717" s="113" t="s">
        <v>3263</v>
      </c>
      <c r="D3717" s="112" t="s">
        <v>3</v>
      </c>
      <c r="E3717" s="114">
        <v>10.220000000000001</v>
      </c>
      <c r="F3717" s="114">
        <v>6.12</v>
      </c>
      <c r="G3717" s="114">
        <v>16.34</v>
      </c>
    </row>
    <row r="3718" spans="1:7">
      <c r="A3718" s="112" t="s">
        <v>7374</v>
      </c>
      <c r="B3718" s="112"/>
      <c r="C3718" s="113" t="s">
        <v>3264</v>
      </c>
      <c r="D3718" s="112" t="s">
        <v>3</v>
      </c>
      <c r="E3718" s="114">
        <v>11.8</v>
      </c>
      <c r="F3718" s="114">
        <v>6.12</v>
      </c>
      <c r="G3718" s="114">
        <v>17.920000000000002</v>
      </c>
    </row>
    <row r="3719" spans="1:7">
      <c r="A3719" s="112" t="s">
        <v>7375</v>
      </c>
      <c r="B3719" s="112"/>
      <c r="C3719" s="113" t="s">
        <v>8367</v>
      </c>
      <c r="D3719" s="112" t="s">
        <v>3</v>
      </c>
      <c r="E3719" s="114">
        <v>1.6</v>
      </c>
      <c r="F3719" s="114">
        <v>6.12</v>
      </c>
      <c r="G3719" s="114">
        <v>7.72</v>
      </c>
    </row>
    <row r="3720" spans="1:7">
      <c r="A3720" s="112" t="s">
        <v>7376</v>
      </c>
      <c r="B3720" s="112"/>
      <c r="C3720" s="113" t="s">
        <v>8368</v>
      </c>
      <c r="D3720" s="112" t="s">
        <v>3</v>
      </c>
      <c r="E3720" s="114">
        <v>2.42</v>
      </c>
      <c r="F3720" s="114">
        <v>6.48</v>
      </c>
      <c r="G3720" s="114">
        <v>8.9</v>
      </c>
    </row>
    <row r="3721" spans="1:7">
      <c r="A3721" s="112" t="s">
        <v>7377</v>
      </c>
      <c r="B3721" s="112"/>
      <c r="C3721" s="113" t="s">
        <v>8369</v>
      </c>
      <c r="D3721" s="112" t="s">
        <v>3</v>
      </c>
      <c r="E3721" s="114">
        <v>3.28</v>
      </c>
      <c r="F3721" s="114">
        <v>12.25</v>
      </c>
      <c r="G3721" s="114">
        <v>15.53</v>
      </c>
    </row>
    <row r="3722" spans="1:7">
      <c r="A3722" s="112" t="s">
        <v>7378</v>
      </c>
      <c r="B3722" s="112"/>
      <c r="C3722" s="113" t="s">
        <v>8370</v>
      </c>
      <c r="D3722" s="112" t="s">
        <v>3</v>
      </c>
      <c r="E3722" s="114">
        <v>6.78</v>
      </c>
      <c r="F3722" s="114">
        <v>12.61</v>
      </c>
      <c r="G3722" s="114">
        <v>19.39</v>
      </c>
    </row>
    <row r="3723" spans="1:7">
      <c r="A3723" s="112" t="s">
        <v>7379</v>
      </c>
      <c r="B3723" s="112"/>
      <c r="C3723" s="113" t="s">
        <v>8371</v>
      </c>
      <c r="D3723" s="112" t="s">
        <v>3</v>
      </c>
      <c r="E3723" s="114">
        <v>10.92</v>
      </c>
      <c r="F3723" s="114">
        <v>12.61</v>
      </c>
      <c r="G3723" s="114">
        <v>23.53</v>
      </c>
    </row>
    <row r="3724" spans="1:7">
      <c r="A3724" s="112" t="s">
        <v>7380</v>
      </c>
      <c r="B3724" s="112"/>
      <c r="C3724" s="113" t="s">
        <v>8372</v>
      </c>
      <c r="D3724" s="112" t="s">
        <v>3</v>
      </c>
      <c r="E3724" s="114">
        <v>19.77</v>
      </c>
      <c r="F3724" s="114">
        <v>19.11</v>
      </c>
      <c r="G3724" s="114">
        <v>38.880000000000003</v>
      </c>
    </row>
    <row r="3725" spans="1:7">
      <c r="A3725" s="112" t="s">
        <v>7381</v>
      </c>
      <c r="B3725" s="112"/>
      <c r="C3725" s="113" t="s">
        <v>8373</v>
      </c>
      <c r="D3725" s="112" t="s">
        <v>3</v>
      </c>
      <c r="E3725" s="114">
        <v>40.479999999999997</v>
      </c>
      <c r="F3725" s="114">
        <v>19.11</v>
      </c>
      <c r="G3725" s="114">
        <v>59.59</v>
      </c>
    </row>
    <row r="3726" spans="1:7">
      <c r="A3726" s="112" t="s">
        <v>7382</v>
      </c>
      <c r="B3726" s="112"/>
      <c r="C3726" s="113" t="s">
        <v>8374</v>
      </c>
      <c r="D3726" s="112" t="s">
        <v>3</v>
      </c>
      <c r="E3726" s="114">
        <v>2.58</v>
      </c>
      <c r="F3726" s="114">
        <v>6.12</v>
      </c>
      <c r="G3726" s="114">
        <v>8.6999999999999993</v>
      </c>
    </row>
    <row r="3727" spans="1:7">
      <c r="A3727" s="112" t="s">
        <v>7383</v>
      </c>
      <c r="B3727" s="112"/>
      <c r="C3727" s="113" t="s">
        <v>8375</v>
      </c>
      <c r="D3727" s="112" t="s">
        <v>3</v>
      </c>
      <c r="E3727" s="114">
        <v>3.79</v>
      </c>
      <c r="F3727" s="114">
        <v>10.45</v>
      </c>
      <c r="G3727" s="114">
        <v>14.24</v>
      </c>
    </row>
    <row r="3728" spans="1:7">
      <c r="A3728" s="112" t="s">
        <v>7384</v>
      </c>
      <c r="B3728" s="112"/>
      <c r="C3728" s="113" t="s">
        <v>8376</v>
      </c>
      <c r="D3728" s="112" t="s">
        <v>3</v>
      </c>
      <c r="E3728" s="114">
        <v>7.11</v>
      </c>
      <c r="F3728" s="114">
        <v>12.25</v>
      </c>
      <c r="G3728" s="114">
        <v>19.36</v>
      </c>
    </row>
    <row r="3729" spans="1:7">
      <c r="A3729" s="112" t="s">
        <v>7385</v>
      </c>
      <c r="B3729" s="112"/>
      <c r="C3729" s="113" t="s">
        <v>8377</v>
      </c>
      <c r="D3729" s="112" t="s">
        <v>3</v>
      </c>
      <c r="E3729" s="114">
        <v>16.329999999999998</v>
      </c>
      <c r="F3729" s="114">
        <v>16.93</v>
      </c>
      <c r="G3729" s="114">
        <v>33.26</v>
      </c>
    </row>
    <row r="3730" spans="1:7">
      <c r="A3730" s="112" t="s">
        <v>7386</v>
      </c>
      <c r="B3730" s="112"/>
      <c r="C3730" s="113" t="s">
        <v>8378</v>
      </c>
      <c r="D3730" s="112" t="s">
        <v>3</v>
      </c>
      <c r="E3730" s="114">
        <v>18.84</v>
      </c>
      <c r="F3730" s="114">
        <v>16.93</v>
      </c>
      <c r="G3730" s="114">
        <v>35.770000000000003</v>
      </c>
    </row>
    <row r="3731" spans="1:7">
      <c r="A3731" s="112" t="s">
        <v>7387</v>
      </c>
      <c r="B3731" s="112"/>
      <c r="C3731" s="113" t="s">
        <v>8379</v>
      </c>
      <c r="D3731" s="112" t="s">
        <v>3</v>
      </c>
      <c r="E3731" s="114">
        <v>125.99</v>
      </c>
      <c r="F3731" s="114">
        <v>19.46</v>
      </c>
      <c r="G3731" s="114">
        <v>145.44999999999999</v>
      </c>
    </row>
    <row r="3732" spans="1:7">
      <c r="A3732" s="112" t="s">
        <v>7388</v>
      </c>
      <c r="B3732" s="112"/>
      <c r="C3732" s="113" t="s">
        <v>8380</v>
      </c>
      <c r="D3732" s="112" t="s">
        <v>3</v>
      </c>
      <c r="E3732" s="114">
        <v>142.82</v>
      </c>
      <c r="F3732" s="114">
        <v>19.46</v>
      </c>
      <c r="G3732" s="114">
        <v>162.28</v>
      </c>
    </row>
    <row r="3733" spans="1:7">
      <c r="A3733" s="112" t="s">
        <v>7389</v>
      </c>
      <c r="B3733" s="112"/>
      <c r="C3733" s="113" t="s">
        <v>8381</v>
      </c>
      <c r="D3733" s="112" t="s">
        <v>3</v>
      </c>
      <c r="E3733" s="114">
        <v>4.58</v>
      </c>
      <c r="F3733" s="114">
        <v>6.48</v>
      </c>
      <c r="G3733" s="114">
        <v>11.06</v>
      </c>
    </row>
    <row r="3734" spans="1:7">
      <c r="A3734" s="112" t="s">
        <v>7390</v>
      </c>
      <c r="B3734" s="112"/>
      <c r="C3734" s="113" t="s">
        <v>8382</v>
      </c>
      <c r="D3734" s="112" t="s">
        <v>3</v>
      </c>
      <c r="E3734" s="114">
        <v>6.63</v>
      </c>
      <c r="F3734" s="114">
        <v>6.12</v>
      </c>
      <c r="G3734" s="114">
        <v>12.75</v>
      </c>
    </row>
    <row r="3735" spans="1:7">
      <c r="A3735" s="112" t="s">
        <v>7391</v>
      </c>
      <c r="B3735" s="112"/>
      <c r="C3735" s="113" t="s">
        <v>8383</v>
      </c>
      <c r="D3735" s="112" t="s">
        <v>3</v>
      </c>
      <c r="E3735" s="114">
        <v>7.51</v>
      </c>
      <c r="F3735" s="114">
        <v>6.12</v>
      </c>
      <c r="G3735" s="114">
        <v>13.63</v>
      </c>
    </row>
    <row r="3736" spans="1:7">
      <c r="A3736" s="112" t="s">
        <v>7392</v>
      </c>
      <c r="B3736" s="112"/>
      <c r="C3736" s="113" t="s">
        <v>8384</v>
      </c>
      <c r="D3736" s="112" t="s">
        <v>3</v>
      </c>
      <c r="E3736" s="114">
        <v>8.9700000000000006</v>
      </c>
      <c r="F3736" s="114">
        <v>6.12</v>
      </c>
      <c r="G3736" s="114">
        <v>15.09</v>
      </c>
    </row>
    <row r="3737" spans="1:7">
      <c r="A3737" s="112" t="s">
        <v>7393</v>
      </c>
      <c r="B3737" s="112"/>
      <c r="C3737" s="113" t="s">
        <v>8385</v>
      </c>
      <c r="D3737" s="112" t="s">
        <v>3</v>
      </c>
      <c r="E3737" s="114">
        <v>16.05</v>
      </c>
      <c r="F3737" s="114">
        <v>6.12</v>
      </c>
      <c r="G3737" s="114">
        <v>22.17</v>
      </c>
    </row>
    <row r="3738" spans="1:7">
      <c r="A3738" s="107" t="s">
        <v>7394</v>
      </c>
      <c r="B3738" s="108" t="s">
        <v>3265</v>
      </c>
      <c r="C3738" s="109"/>
      <c r="D3738" s="111"/>
      <c r="E3738" s="111"/>
      <c r="F3738" s="111"/>
      <c r="G3738" s="111"/>
    </row>
    <row r="3739" spans="1:7" ht="26.25">
      <c r="A3739" s="112" t="s">
        <v>7395</v>
      </c>
      <c r="B3739" s="112"/>
      <c r="C3739" s="113" t="s">
        <v>3934</v>
      </c>
      <c r="D3739" s="112" t="s">
        <v>50</v>
      </c>
      <c r="E3739" s="114">
        <v>83.98</v>
      </c>
      <c r="F3739" s="114">
        <v>0</v>
      </c>
      <c r="G3739" s="114">
        <v>83.98</v>
      </c>
    </row>
    <row r="3740" spans="1:7">
      <c r="A3740" s="112" t="s">
        <v>7396</v>
      </c>
      <c r="B3740" s="112"/>
      <c r="C3740" s="113" t="s">
        <v>3935</v>
      </c>
      <c r="D3740" s="112" t="s">
        <v>3</v>
      </c>
      <c r="E3740" s="114">
        <v>895.47</v>
      </c>
      <c r="F3740" s="114">
        <v>0</v>
      </c>
      <c r="G3740" s="114">
        <v>895.47</v>
      </c>
    </row>
    <row r="3741" spans="1:7">
      <c r="A3741" s="112" t="s">
        <v>7397</v>
      </c>
      <c r="B3741" s="112"/>
      <c r="C3741" s="113" t="s">
        <v>3936</v>
      </c>
      <c r="D3741" s="112" t="s">
        <v>3</v>
      </c>
      <c r="E3741" s="114">
        <v>879.14</v>
      </c>
      <c r="F3741" s="114">
        <v>0</v>
      </c>
      <c r="G3741" s="114">
        <v>879.14</v>
      </c>
    </row>
    <row r="3742" spans="1:7">
      <c r="A3742" s="112" t="s">
        <v>7398</v>
      </c>
      <c r="B3742" s="112"/>
      <c r="C3742" s="113" t="s">
        <v>3937</v>
      </c>
      <c r="D3742" s="112" t="s">
        <v>3</v>
      </c>
      <c r="E3742" s="114">
        <v>475.55</v>
      </c>
      <c r="F3742" s="114">
        <v>0</v>
      </c>
      <c r="G3742" s="114">
        <v>475.55</v>
      </c>
    </row>
    <row r="3743" spans="1:7">
      <c r="A3743" s="112" t="s">
        <v>7399</v>
      </c>
      <c r="B3743" s="112"/>
      <c r="C3743" s="113" t="s">
        <v>8386</v>
      </c>
      <c r="D3743" s="112" t="s">
        <v>3</v>
      </c>
      <c r="E3743" s="114">
        <v>1308.97</v>
      </c>
      <c r="F3743" s="114">
        <v>0</v>
      </c>
      <c r="G3743" s="114">
        <v>1308.97</v>
      </c>
    </row>
    <row r="3744" spans="1:7" ht="26.25">
      <c r="A3744" s="112" t="s">
        <v>7400</v>
      </c>
      <c r="B3744" s="112"/>
      <c r="C3744" s="113" t="s">
        <v>3938</v>
      </c>
      <c r="D3744" s="112" t="s">
        <v>3</v>
      </c>
      <c r="E3744" s="114">
        <v>867.42</v>
      </c>
      <c r="F3744" s="114">
        <v>0</v>
      </c>
      <c r="G3744" s="114">
        <v>867.42</v>
      </c>
    </row>
    <row r="3745" spans="1:7">
      <c r="A3745" s="107" t="s">
        <v>7401</v>
      </c>
      <c r="B3745" s="108" t="s">
        <v>3266</v>
      </c>
      <c r="C3745" s="109"/>
      <c r="D3745" s="111"/>
      <c r="E3745" s="111"/>
      <c r="F3745" s="111"/>
      <c r="G3745" s="111"/>
    </row>
    <row r="3746" spans="1:7" ht="26.25">
      <c r="A3746" s="112" t="s">
        <v>7402</v>
      </c>
      <c r="B3746" s="112"/>
      <c r="C3746" s="113" t="s">
        <v>3939</v>
      </c>
      <c r="D3746" s="112" t="s">
        <v>50</v>
      </c>
      <c r="E3746" s="114">
        <v>20.36</v>
      </c>
      <c r="F3746" s="114">
        <v>12.99</v>
      </c>
      <c r="G3746" s="114">
        <v>33.35</v>
      </c>
    </row>
    <row r="3747" spans="1:7" ht="26.25">
      <c r="A3747" s="112" t="s">
        <v>7403</v>
      </c>
      <c r="B3747" s="112"/>
      <c r="C3747" s="113" t="s">
        <v>3940</v>
      </c>
      <c r="D3747" s="112" t="s">
        <v>50</v>
      </c>
      <c r="E3747" s="114">
        <v>28.43</v>
      </c>
      <c r="F3747" s="114">
        <v>12.99</v>
      </c>
      <c r="G3747" s="114">
        <v>41.42</v>
      </c>
    </row>
    <row r="3748" spans="1:7" ht="26.25">
      <c r="A3748" s="112" t="s">
        <v>7404</v>
      </c>
      <c r="B3748" s="112"/>
      <c r="C3748" s="113" t="s">
        <v>3941</v>
      </c>
      <c r="D3748" s="112" t="s">
        <v>50</v>
      </c>
      <c r="E3748" s="114">
        <v>36.479999999999997</v>
      </c>
      <c r="F3748" s="114">
        <v>12.99</v>
      </c>
      <c r="G3748" s="114">
        <v>49.47</v>
      </c>
    </row>
    <row r="3749" spans="1:7" ht="26.25">
      <c r="A3749" s="112" t="s">
        <v>7405</v>
      </c>
      <c r="B3749" s="112"/>
      <c r="C3749" s="113" t="s">
        <v>3942</v>
      </c>
      <c r="D3749" s="112" t="s">
        <v>50</v>
      </c>
      <c r="E3749" s="114">
        <v>44.5</v>
      </c>
      <c r="F3749" s="114">
        <v>12.99</v>
      </c>
      <c r="G3749" s="114">
        <v>57.49</v>
      </c>
    </row>
    <row r="3750" spans="1:7" ht="26.25">
      <c r="A3750" s="112" t="s">
        <v>7406</v>
      </c>
      <c r="B3750" s="112"/>
      <c r="C3750" s="113" t="s">
        <v>3943</v>
      </c>
      <c r="D3750" s="112" t="s">
        <v>50</v>
      </c>
      <c r="E3750" s="114">
        <v>52.55</v>
      </c>
      <c r="F3750" s="114">
        <v>12.99</v>
      </c>
      <c r="G3750" s="114">
        <v>65.540000000000006</v>
      </c>
    </row>
    <row r="3751" spans="1:7" ht="26.25">
      <c r="A3751" s="112" t="s">
        <v>7407</v>
      </c>
      <c r="B3751" s="112"/>
      <c r="C3751" s="113" t="s">
        <v>3944</v>
      </c>
      <c r="D3751" s="112" t="s">
        <v>50</v>
      </c>
      <c r="E3751" s="114">
        <v>60.59</v>
      </c>
      <c r="F3751" s="114">
        <v>12.99</v>
      </c>
      <c r="G3751" s="114">
        <v>73.58</v>
      </c>
    </row>
    <row r="3752" spans="1:7" ht="26.25">
      <c r="A3752" s="112" t="s">
        <v>7408</v>
      </c>
      <c r="B3752" s="112"/>
      <c r="C3752" s="113" t="s">
        <v>3945</v>
      </c>
      <c r="D3752" s="112" t="s">
        <v>50</v>
      </c>
      <c r="E3752" s="114">
        <v>68.5</v>
      </c>
      <c r="F3752" s="114">
        <v>12.99</v>
      </c>
      <c r="G3752" s="114">
        <v>81.489999999999995</v>
      </c>
    </row>
    <row r="3753" spans="1:7" ht="26.25">
      <c r="A3753" s="112" t="s">
        <v>7409</v>
      </c>
      <c r="B3753" s="112"/>
      <c r="C3753" s="113" t="s">
        <v>3946</v>
      </c>
      <c r="D3753" s="112" t="s">
        <v>50</v>
      </c>
      <c r="E3753" s="114">
        <v>78.28</v>
      </c>
      <c r="F3753" s="114">
        <v>12.99</v>
      </c>
      <c r="G3753" s="114">
        <v>91.27</v>
      </c>
    </row>
    <row r="3754" spans="1:7" ht="26.25">
      <c r="A3754" s="112" t="s">
        <v>7410</v>
      </c>
      <c r="B3754" s="112"/>
      <c r="C3754" s="113" t="s">
        <v>3947</v>
      </c>
      <c r="D3754" s="112" t="s">
        <v>50</v>
      </c>
      <c r="E3754" s="114">
        <v>86.71</v>
      </c>
      <c r="F3754" s="114">
        <v>12.99</v>
      </c>
      <c r="G3754" s="114">
        <v>99.7</v>
      </c>
    </row>
    <row r="3755" spans="1:7" ht="26.25">
      <c r="A3755" s="112" t="s">
        <v>7411</v>
      </c>
      <c r="B3755" s="112"/>
      <c r="C3755" s="113" t="s">
        <v>3948</v>
      </c>
      <c r="D3755" s="112" t="s">
        <v>50</v>
      </c>
      <c r="E3755" s="114">
        <v>94.8</v>
      </c>
      <c r="F3755" s="114">
        <v>12.99</v>
      </c>
      <c r="G3755" s="114">
        <v>107.79</v>
      </c>
    </row>
    <row r="3756" spans="1:7" ht="26.25">
      <c r="A3756" s="112" t="s">
        <v>7412</v>
      </c>
      <c r="B3756" s="112"/>
      <c r="C3756" s="113" t="s">
        <v>3949</v>
      </c>
      <c r="D3756" s="112" t="s">
        <v>50</v>
      </c>
      <c r="E3756" s="114">
        <v>102.87</v>
      </c>
      <c r="F3756" s="114">
        <v>12.99</v>
      </c>
      <c r="G3756" s="114">
        <v>115.86</v>
      </c>
    </row>
    <row r="3757" spans="1:7">
      <c r="A3757" s="3" t="s">
        <v>3267</v>
      </c>
      <c r="B3757" s="3" t="s">
        <v>3268</v>
      </c>
      <c r="C3757" s="105"/>
      <c r="D3757" s="4"/>
      <c r="E3757" s="4"/>
      <c r="F3757" s="4"/>
      <c r="G3757" s="4"/>
    </row>
    <row r="3758" spans="1:7">
      <c r="A3758" s="107" t="s">
        <v>7413</v>
      </c>
      <c r="B3758" s="108" t="s">
        <v>3269</v>
      </c>
      <c r="C3758" s="109"/>
      <c r="D3758" s="111"/>
      <c r="E3758" s="111"/>
      <c r="F3758" s="111"/>
      <c r="G3758" s="111"/>
    </row>
    <row r="3759" spans="1:7">
      <c r="A3759" s="112" t="s">
        <v>7414</v>
      </c>
      <c r="B3759" s="112"/>
      <c r="C3759" s="113" t="s">
        <v>3270</v>
      </c>
      <c r="D3759" s="112" t="s">
        <v>3</v>
      </c>
      <c r="E3759" s="114">
        <v>21.51</v>
      </c>
      <c r="F3759" s="114">
        <v>16.22</v>
      </c>
      <c r="G3759" s="114">
        <v>37.729999999999997</v>
      </c>
    </row>
    <row r="3760" spans="1:7">
      <c r="A3760" s="112" t="s">
        <v>7415</v>
      </c>
      <c r="B3760" s="112"/>
      <c r="C3760" s="113" t="s">
        <v>3271</v>
      </c>
      <c r="D3760" s="112" t="s">
        <v>3</v>
      </c>
      <c r="E3760" s="114">
        <v>27.68</v>
      </c>
      <c r="F3760" s="114">
        <v>21.62</v>
      </c>
      <c r="G3760" s="114">
        <v>49.3</v>
      </c>
    </row>
    <row r="3761" spans="1:7">
      <c r="A3761" s="112" t="s">
        <v>7416</v>
      </c>
      <c r="B3761" s="112"/>
      <c r="C3761" s="113" t="s">
        <v>3272</v>
      </c>
      <c r="D3761" s="112" t="s">
        <v>3</v>
      </c>
      <c r="E3761" s="114">
        <v>37.549999999999997</v>
      </c>
      <c r="F3761" s="114">
        <v>27.03</v>
      </c>
      <c r="G3761" s="114">
        <v>64.58</v>
      </c>
    </row>
    <row r="3762" spans="1:7">
      <c r="A3762" s="112" t="s">
        <v>7417</v>
      </c>
      <c r="B3762" s="112"/>
      <c r="C3762" s="113" t="s">
        <v>3273</v>
      </c>
      <c r="D3762" s="112" t="s">
        <v>3</v>
      </c>
      <c r="E3762" s="114">
        <v>44.9</v>
      </c>
      <c r="F3762" s="114">
        <v>32.44</v>
      </c>
      <c r="G3762" s="114">
        <v>77.34</v>
      </c>
    </row>
    <row r="3763" spans="1:7">
      <c r="A3763" s="112" t="s">
        <v>7418</v>
      </c>
      <c r="B3763" s="112"/>
      <c r="C3763" s="113" t="s">
        <v>3274</v>
      </c>
      <c r="D3763" s="112" t="s">
        <v>3</v>
      </c>
      <c r="E3763" s="114">
        <v>62.09</v>
      </c>
      <c r="F3763" s="114">
        <v>36.04</v>
      </c>
      <c r="G3763" s="114">
        <v>98.13</v>
      </c>
    </row>
    <row r="3764" spans="1:7">
      <c r="A3764" s="112" t="s">
        <v>7419</v>
      </c>
      <c r="B3764" s="112"/>
      <c r="C3764" s="113" t="s">
        <v>3275</v>
      </c>
      <c r="D3764" s="112" t="s">
        <v>3</v>
      </c>
      <c r="E3764" s="114">
        <v>82.7</v>
      </c>
      <c r="F3764" s="114">
        <v>45.05</v>
      </c>
      <c r="G3764" s="114">
        <v>127.75</v>
      </c>
    </row>
    <row r="3765" spans="1:7">
      <c r="A3765" s="112" t="s">
        <v>7420</v>
      </c>
      <c r="B3765" s="112"/>
      <c r="C3765" s="113" t="s">
        <v>3276</v>
      </c>
      <c r="D3765" s="112" t="s">
        <v>3</v>
      </c>
      <c r="E3765" s="114">
        <v>188.7</v>
      </c>
      <c r="F3765" s="114">
        <v>54.06</v>
      </c>
      <c r="G3765" s="114">
        <v>242.76</v>
      </c>
    </row>
    <row r="3766" spans="1:7">
      <c r="A3766" s="112" t="s">
        <v>7421</v>
      </c>
      <c r="B3766" s="112"/>
      <c r="C3766" s="113" t="s">
        <v>3277</v>
      </c>
      <c r="D3766" s="112" t="s">
        <v>3</v>
      </c>
      <c r="E3766" s="114">
        <v>324.27999999999997</v>
      </c>
      <c r="F3766" s="114">
        <v>72.08</v>
      </c>
      <c r="G3766" s="114">
        <v>396.36</v>
      </c>
    </row>
    <row r="3767" spans="1:7">
      <c r="A3767" s="112" t="s">
        <v>7422</v>
      </c>
      <c r="B3767" s="112"/>
      <c r="C3767" s="113" t="s">
        <v>3278</v>
      </c>
      <c r="D3767" s="112" t="s">
        <v>3</v>
      </c>
      <c r="E3767" s="114">
        <v>537.46</v>
      </c>
      <c r="F3767" s="114">
        <v>108.12</v>
      </c>
      <c r="G3767" s="114">
        <v>645.58000000000004</v>
      </c>
    </row>
    <row r="3768" spans="1:7">
      <c r="A3768" s="112" t="s">
        <v>7423</v>
      </c>
      <c r="B3768" s="112"/>
      <c r="C3768" s="113" t="s">
        <v>3279</v>
      </c>
      <c r="D3768" s="112" t="s">
        <v>3</v>
      </c>
      <c r="E3768" s="114">
        <v>32.369999999999997</v>
      </c>
      <c r="F3768" s="114">
        <v>21.62</v>
      </c>
      <c r="G3768" s="114">
        <v>53.99</v>
      </c>
    </row>
    <row r="3769" spans="1:7" ht="26.25">
      <c r="A3769" s="112" t="s">
        <v>7424</v>
      </c>
      <c r="B3769" s="112"/>
      <c r="C3769" s="113" t="s">
        <v>3280</v>
      </c>
      <c r="D3769" s="112" t="s">
        <v>3</v>
      </c>
      <c r="E3769" s="114">
        <v>13.32</v>
      </c>
      <c r="F3769" s="114">
        <v>16.22</v>
      </c>
      <c r="G3769" s="114">
        <v>29.54</v>
      </c>
    </row>
    <row r="3770" spans="1:7" ht="26.25">
      <c r="A3770" s="112" t="s">
        <v>7425</v>
      </c>
      <c r="B3770" s="112"/>
      <c r="C3770" s="113" t="s">
        <v>3281</v>
      </c>
      <c r="D3770" s="112" t="s">
        <v>3</v>
      </c>
      <c r="E3770" s="114">
        <v>30.32</v>
      </c>
      <c r="F3770" s="114">
        <v>16.22</v>
      </c>
      <c r="G3770" s="114">
        <v>46.54</v>
      </c>
    </row>
    <row r="3771" spans="1:7" ht="26.25">
      <c r="A3771" s="112" t="s">
        <v>7426</v>
      </c>
      <c r="B3771" s="112"/>
      <c r="C3771" s="113" t="s">
        <v>3282</v>
      </c>
      <c r="D3771" s="112" t="s">
        <v>3</v>
      </c>
      <c r="E3771" s="114">
        <v>25.92</v>
      </c>
      <c r="F3771" s="114">
        <v>16.22</v>
      </c>
      <c r="G3771" s="114">
        <v>42.14</v>
      </c>
    </row>
    <row r="3772" spans="1:7" ht="26.25">
      <c r="A3772" s="112" t="s">
        <v>7427</v>
      </c>
      <c r="B3772" s="112"/>
      <c r="C3772" s="113" t="s">
        <v>3283</v>
      </c>
      <c r="D3772" s="112" t="s">
        <v>3</v>
      </c>
      <c r="E3772" s="114">
        <v>83.2</v>
      </c>
      <c r="F3772" s="114">
        <v>25.23</v>
      </c>
      <c r="G3772" s="114">
        <v>108.43</v>
      </c>
    </row>
    <row r="3773" spans="1:7" ht="26.25">
      <c r="A3773" s="112" t="s">
        <v>7428</v>
      </c>
      <c r="B3773" s="112"/>
      <c r="C3773" s="113" t="s">
        <v>3284</v>
      </c>
      <c r="D3773" s="112" t="s">
        <v>3</v>
      </c>
      <c r="E3773" s="114">
        <v>93.91</v>
      </c>
      <c r="F3773" s="114">
        <v>16.22</v>
      </c>
      <c r="G3773" s="114">
        <v>110.13</v>
      </c>
    </row>
    <row r="3774" spans="1:7" ht="26.25">
      <c r="A3774" s="112" t="s">
        <v>7429</v>
      </c>
      <c r="B3774" s="112"/>
      <c r="C3774" s="113" t="s">
        <v>3285</v>
      </c>
      <c r="D3774" s="112" t="s">
        <v>3</v>
      </c>
      <c r="E3774" s="114">
        <v>610.37</v>
      </c>
      <c r="F3774" s="114">
        <v>36.04</v>
      </c>
      <c r="G3774" s="114">
        <v>646.41</v>
      </c>
    </row>
    <row r="3775" spans="1:7">
      <c r="A3775" s="107" t="s">
        <v>7430</v>
      </c>
      <c r="B3775" s="108" t="s">
        <v>3286</v>
      </c>
      <c r="C3775" s="109"/>
      <c r="D3775" s="111"/>
      <c r="E3775" s="111"/>
      <c r="F3775" s="111"/>
      <c r="G3775" s="111"/>
    </row>
    <row r="3776" spans="1:7" ht="26.25">
      <c r="A3776" s="112" t="s">
        <v>7431</v>
      </c>
      <c r="B3776" s="112"/>
      <c r="C3776" s="113" t="s">
        <v>3287</v>
      </c>
      <c r="D3776" s="112" t="s">
        <v>3</v>
      </c>
      <c r="E3776" s="114">
        <v>49.64</v>
      </c>
      <c r="F3776" s="114">
        <v>16.22</v>
      </c>
      <c r="G3776" s="114">
        <v>65.86</v>
      </c>
    </row>
    <row r="3777" spans="1:7" ht="26.25">
      <c r="A3777" s="112" t="s">
        <v>7432</v>
      </c>
      <c r="B3777" s="112"/>
      <c r="C3777" s="113" t="s">
        <v>3288</v>
      </c>
      <c r="D3777" s="112" t="s">
        <v>3</v>
      </c>
      <c r="E3777" s="114">
        <v>55.27</v>
      </c>
      <c r="F3777" s="114">
        <v>16.22</v>
      </c>
      <c r="G3777" s="114">
        <v>71.489999999999995</v>
      </c>
    </row>
    <row r="3778" spans="1:7" ht="26.25">
      <c r="A3778" s="112" t="s">
        <v>7433</v>
      </c>
      <c r="B3778" s="112"/>
      <c r="C3778" s="113" t="s">
        <v>3289</v>
      </c>
      <c r="D3778" s="112" t="s">
        <v>3</v>
      </c>
      <c r="E3778" s="114">
        <v>67.37</v>
      </c>
      <c r="F3778" s="114">
        <v>16.22</v>
      </c>
      <c r="G3778" s="114">
        <v>83.59</v>
      </c>
    </row>
    <row r="3779" spans="1:7" ht="26.25">
      <c r="A3779" s="112" t="s">
        <v>7434</v>
      </c>
      <c r="B3779" s="112"/>
      <c r="C3779" s="113" t="s">
        <v>3290</v>
      </c>
      <c r="D3779" s="112" t="s">
        <v>3</v>
      </c>
      <c r="E3779" s="114">
        <v>95.98</v>
      </c>
      <c r="F3779" s="114">
        <v>16.22</v>
      </c>
      <c r="G3779" s="114">
        <v>112.2</v>
      </c>
    </row>
    <row r="3780" spans="1:7" ht="26.25">
      <c r="A3780" s="112" t="s">
        <v>7435</v>
      </c>
      <c r="B3780" s="112"/>
      <c r="C3780" s="113" t="s">
        <v>3291</v>
      </c>
      <c r="D3780" s="112" t="s">
        <v>3</v>
      </c>
      <c r="E3780" s="114">
        <v>107.56</v>
      </c>
      <c r="F3780" s="114">
        <v>16.22</v>
      </c>
      <c r="G3780" s="114">
        <v>123.78</v>
      </c>
    </row>
    <row r="3781" spans="1:7" ht="26.25">
      <c r="A3781" s="112" t="s">
        <v>7436</v>
      </c>
      <c r="B3781" s="112"/>
      <c r="C3781" s="113" t="s">
        <v>3292</v>
      </c>
      <c r="D3781" s="112" t="s">
        <v>3</v>
      </c>
      <c r="E3781" s="114">
        <v>48.75</v>
      </c>
      <c r="F3781" s="114">
        <v>16.22</v>
      </c>
      <c r="G3781" s="114">
        <v>64.97</v>
      </c>
    </row>
    <row r="3782" spans="1:7" ht="26.25">
      <c r="A3782" s="112" t="s">
        <v>7437</v>
      </c>
      <c r="B3782" s="112"/>
      <c r="C3782" s="113" t="s">
        <v>3293</v>
      </c>
      <c r="D3782" s="112" t="s">
        <v>3</v>
      </c>
      <c r="E3782" s="114">
        <v>64.81</v>
      </c>
      <c r="F3782" s="114">
        <v>16.22</v>
      </c>
      <c r="G3782" s="114">
        <v>81.03</v>
      </c>
    </row>
    <row r="3783" spans="1:7" ht="26.25">
      <c r="A3783" s="112" t="s">
        <v>7438</v>
      </c>
      <c r="B3783" s="112"/>
      <c r="C3783" s="113" t="s">
        <v>3294</v>
      </c>
      <c r="D3783" s="112" t="s">
        <v>3</v>
      </c>
      <c r="E3783" s="114">
        <v>35.97</v>
      </c>
      <c r="F3783" s="114">
        <v>16.22</v>
      </c>
      <c r="G3783" s="114">
        <v>52.19</v>
      </c>
    </row>
    <row r="3784" spans="1:7" ht="26.25">
      <c r="A3784" s="112" t="s">
        <v>7439</v>
      </c>
      <c r="B3784" s="112"/>
      <c r="C3784" s="113" t="s">
        <v>3295</v>
      </c>
      <c r="D3784" s="112" t="s">
        <v>3</v>
      </c>
      <c r="E3784" s="114">
        <v>50.72</v>
      </c>
      <c r="F3784" s="114">
        <v>16.22</v>
      </c>
      <c r="G3784" s="114">
        <v>66.94</v>
      </c>
    </row>
    <row r="3785" spans="1:7">
      <c r="A3785" s="107" t="s">
        <v>7440</v>
      </c>
      <c r="B3785" s="108" t="s">
        <v>3296</v>
      </c>
      <c r="C3785" s="109"/>
      <c r="D3785" s="111"/>
      <c r="E3785" s="111"/>
      <c r="F3785" s="111"/>
      <c r="G3785" s="111"/>
    </row>
    <row r="3786" spans="1:7" ht="26.25">
      <c r="A3786" s="112" t="s">
        <v>7441</v>
      </c>
      <c r="B3786" s="112"/>
      <c r="C3786" s="113" t="s">
        <v>3297</v>
      </c>
      <c r="D3786" s="112" t="s">
        <v>3</v>
      </c>
      <c r="E3786" s="114">
        <v>193.33</v>
      </c>
      <c r="F3786" s="114">
        <v>54.06</v>
      </c>
      <c r="G3786" s="114">
        <v>247.39</v>
      </c>
    </row>
    <row r="3787" spans="1:7">
      <c r="A3787" s="112" t="s">
        <v>7442</v>
      </c>
      <c r="B3787" s="112"/>
      <c r="C3787" s="113" t="s">
        <v>3298</v>
      </c>
      <c r="D3787" s="112" t="s">
        <v>3</v>
      </c>
      <c r="E3787" s="114">
        <v>167.37</v>
      </c>
      <c r="F3787" s="114">
        <v>54.06</v>
      </c>
      <c r="G3787" s="114">
        <v>221.43</v>
      </c>
    </row>
    <row r="3788" spans="1:7">
      <c r="A3788" s="112" t="s">
        <v>7443</v>
      </c>
      <c r="B3788" s="112"/>
      <c r="C3788" s="113" t="s">
        <v>3299</v>
      </c>
      <c r="D3788" s="112" t="s">
        <v>3</v>
      </c>
      <c r="E3788" s="114">
        <v>170.14</v>
      </c>
      <c r="F3788" s="114">
        <v>54.06</v>
      </c>
      <c r="G3788" s="114">
        <v>224.2</v>
      </c>
    </row>
    <row r="3789" spans="1:7">
      <c r="A3789" s="112" t="s">
        <v>7444</v>
      </c>
      <c r="B3789" s="112"/>
      <c r="C3789" s="113" t="s">
        <v>3300</v>
      </c>
      <c r="D3789" s="112" t="s">
        <v>3</v>
      </c>
      <c r="E3789" s="114">
        <v>245.95</v>
      </c>
      <c r="F3789" s="114">
        <v>54.06</v>
      </c>
      <c r="G3789" s="114">
        <v>300.01</v>
      </c>
    </row>
    <row r="3790" spans="1:7" ht="26.25">
      <c r="A3790" s="112" t="s">
        <v>7445</v>
      </c>
      <c r="B3790" s="112"/>
      <c r="C3790" s="113" t="s">
        <v>3301</v>
      </c>
      <c r="D3790" s="112" t="s">
        <v>3</v>
      </c>
      <c r="E3790" s="114">
        <v>404.39</v>
      </c>
      <c r="F3790" s="114">
        <v>54.06</v>
      </c>
      <c r="G3790" s="114">
        <v>458.45</v>
      </c>
    </row>
    <row r="3791" spans="1:7">
      <c r="A3791" s="112" t="s">
        <v>7446</v>
      </c>
      <c r="B3791" s="112"/>
      <c r="C3791" s="113" t="s">
        <v>3302</v>
      </c>
      <c r="D3791" s="112" t="s">
        <v>3</v>
      </c>
      <c r="E3791" s="114">
        <v>268.72000000000003</v>
      </c>
      <c r="F3791" s="114">
        <v>21.62</v>
      </c>
      <c r="G3791" s="114">
        <v>290.33999999999997</v>
      </c>
    </row>
    <row r="3792" spans="1:7">
      <c r="A3792" s="112" t="s">
        <v>7447</v>
      </c>
      <c r="B3792" s="112"/>
      <c r="C3792" s="113" t="s">
        <v>3303</v>
      </c>
      <c r="D3792" s="112" t="s">
        <v>3</v>
      </c>
      <c r="E3792" s="114">
        <v>204.67</v>
      </c>
      <c r="F3792" s="114">
        <v>21.62</v>
      </c>
      <c r="G3792" s="114">
        <v>226.29</v>
      </c>
    </row>
    <row r="3793" spans="1:7">
      <c r="A3793" s="112" t="s">
        <v>7448</v>
      </c>
      <c r="B3793" s="112"/>
      <c r="C3793" s="113" t="s">
        <v>3304</v>
      </c>
      <c r="D3793" s="112" t="s">
        <v>3</v>
      </c>
      <c r="E3793" s="114">
        <v>527.91</v>
      </c>
      <c r="F3793" s="114">
        <v>54.06</v>
      </c>
      <c r="G3793" s="114">
        <v>581.97</v>
      </c>
    </row>
    <row r="3794" spans="1:7" ht="26.25">
      <c r="A3794" s="112" t="s">
        <v>7449</v>
      </c>
      <c r="B3794" s="112"/>
      <c r="C3794" s="113" t="s">
        <v>3305</v>
      </c>
      <c r="D3794" s="112" t="s">
        <v>3</v>
      </c>
      <c r="E3794" s="114">
        <v>256.39999999999998</v>
      </c>
      <c r="F3794" s="114">
        <v>16.22</v>
      </c>
      <c r="G3794" s="114">
        <v>272.62</v>
      </c>
    </row>
    <row r="3795" spans="1:7" ht="26.25">
      <c r="A3795" s="112" t="s">
        <v>7450</v>
      </c>
      <c r="B3795" s="112"/>
      <c r="C3795" s="113" t="s">
        <v>3306</v>
      </c>
      <c r="D3795" s="112" t="s">
        <v>3</v>
      </c>
      <c r="E3795" s="114">
        <v>201.84</v>
      </c>
      <c r="F3795" s="114">
        <v>54.06</v>
      </c>
      <c r="G3795" s="114">
        <v>255.9</v>
      </c>
    </row>
    <row r="3796" spans="1:7">
      <c r="A3796" s="107" t="s">
        <v>7451</v>
      </c>
      <c r="B3796" s="108" t="s">
        <v>3307</v>
      </c>
      <c r="C3796" s="109"/>
      <c r="D3796" s="111"/>
      <c r="E3796" s="111"/>
      <c r="F3796" s="111"/>
      <c r="G3796" s="111"/>
    </row>
    <row r="3797" spans="1:7">
      <c r="A3797" s="112" t="s">
        <v>7452</v>
      </c>
      <c r="B3797" s="112"/>
      <c r="C3797" s="113" t="s">
        <v>3308</v>
      </c>
      <c r="D3797" s="112" t="s">
        <v>3</v>
      </c>
      <c r="E3797" s="114">
        <v>54.19</v>
      </c>
      <c r="F3797" s="114">
        <v>16.22</v>
      </c>
      <c r="G3797" s="114">
        <v>70.41</v>
      </c>
    </row>
    <row r="3798" spans="1:7">
      <c r="A3798" s="112" t="s">
        <v>7453</v>
      </c>
      <c r="B3798" s="112"/>
      <c r="C3798" s="113" t="s">
        <v>3309</v>
      </c>
      <c r="D3798" s="112" t="s">
        <v>3</v>
      </c>
      <c r="E3798" s="114">
        <v>68.33</v>
      </c>
      <c r="F3798" s="114">
        <v>16.22</v>
      </c>
      <c r="G3798" s="114">
        <v>84.55</v>
      </c>
    </row>
    <row r="3799" spans="1:7">
      <c r="A3799" s="112" t="s">
        <v>7454</v>
      </c>
      <c r="B3799" s="112"/>
      <c r="C3799" s="113" t="s">
        <v>3310</v>
      </c>
      <c r="D3799" s="112" t="s">
        <v>3</v>
      </c>
      <c r="E3799" s="114">
        <v>95.3</v>
      </c>
      <c r="F3799" s="114">
        <v>16.22</v>
      </c>
      <c r="G3799" s="114">
        <v>111.52</v>
      </c>
    </row>
    <row r="3800" spans="1:7">
      <c r="A3800" s="112" t="s">
        <v>7455</v>
      </c>
      <c r="B3800" s="112"/>
      <c r="C3800" s="113" t="s">
        <v>3311</v>
      </c>
      <c r="D3800" s="112" t="s">
        <v>3</v>
      </c>
      <c r="E3800" s="114">
        <v>106.97</v>
      </c>
      <c r="F3800" s="114">
        <v>16.22</v>
      </c>
      <c r="G3800" s="114">
        <v>123.19</v>
      </c>
    </row>
    <row r="3801" spans="1:7">
      <c r="A3801" s="112" t="s">
        <v>7456</v>
      </c>
      <c r="B3801" s="112"/>
      <c r="C3801" s="113" t="s">
        <v>3312</v>
      </c>
      <c r="D3801" s="112" t="s">
        <v>3</v>
      </c>
      <c r="E3801" s="114">
        <v>155.94999999999999</v>
      </c>
      <c r="F3801" s="114">
        <v>16.22</v>
      </c>
      <c r="G3801" s="114">
        <v>172.17</v>
      </c>
    </row>
    <row r="3802" spans="1:7">
      <c r="A3802" s="112" t="s">
        <v>7457</v>
      </c>
      <c r="B3802" s="112"/>
      <c r="C3802" s="113" t="s">
        <v>3313</v>
      </c>
      <c r="D3802" s="112" t="s">
        <v>3</v>
      </c>
      <c r="E3802" s="114">
        <v>264.14</v>
      </c>
      <c r="F3802" s="114">
        <v>16.22</v>
      </c>
      <c r="G3802" s="114">
        <v>280.36</v>
      </c>
    </row>
    <row r="3803" spans="1:7">
      <c r="A3803" s="112" t="s">
        <v>7458</v>
      </c>
      <c r="B3803" s="112"/>
      <c r="C3803" s="113" t="s">
        <v>3314</v>
      </c>
      <c r="D3803" s="112" t="s">
        <v>3</v>
      </c>
      <c r="E3803" s="114">
        <v>315.67</v>
      </c>
      <c r="F3803" s="114">
        <v>16.22</v>
      </c>
      <c r="G3803" s="114">
        <v>331.89</v>
      </c>
    </row>
    <row r="3804" spans="1:7">
      <c r="A3804" s="112" t="s">
        <v>7459</v>
      </c>
      <c r="B3804" s="112"/>
      <c r="C3804" s="113" t="s">
        <v>3315</v>
      </c>
      <c r="D3804" s="112" t="s">
        <v>3</v>
      </c>
      <c r="E3804" s="114">
        <v>551.16</v>
      </c>
      <c r="F3804" s="114">
        <v>21.62</v>
      </c>
      <c r="G3804" s="114">
        <v>572.78</v>
      </c>
    </row>
    <row r="3805" spans="1:7">
      <c r="A3805" s="112" t="s">
        <v>7460</v>
      </c>
      <c r="B3805" s="112"/>
      <c r="C3805" s="113" t="s">
        <v>3316</v>
      </c>
      <c r="D3805" s="112" t="s">
        <v>3</v>
      </c>
      <c r="E3805" s="114">
        <v>38.03</v>
      </c>
      <c r="F3805" s="114">
        <v>16.22</v>
      </c>
      <c r="G3805" s="114">
        <v>54.25</v>
      </c>
    </row>
    <row r="3806" spans="1:7">
      <c r="A3806" s="112" t="s">
        <v>7461</v>
      </c>
      <c r="B3806" s="112"/>
      <c r="C3806" s="113" t="s">
        <v>3317</v>
      </c>
      <c r="D3806" s="112" t="s">
        <v>3</v>
      </c>
      <c r="E3806" s="114">
        <v>46.3</v>
      </c>
      <c r="F3806" s="114">
        <v>16.22</v>
      </c>
      <c r="G3806" s="114">
        <v>62.52</v>
      </c>
    </row>
    <row r="3807" spans="1:7">
      <c r="A3807" s="112" t="s">
        <v>7462</v>
      </c>
      <c r="B3807" s="112"/>
      <c r="C3807" s="113" t="s">
        <v>3318</v>
      </c>
      <c r="D3807" s="112" t="s">
        <v>3</v>
      </c>
      <c r="E3807" s="114">
        <v>64.599999999999994</v>
      </c>
      <c r="F3807" s="114">
        <v>16.22</v>
      </c>
      <c r="G3807" s="114">
        <v>80.819999999999993</v>
      </c>
    </row>
    <row r="3808" spans="1:7">
      <c r="A3808" s="112" t="s">
        <v>7463</v>
      </c>
      <c r="B3808" s="112"/>
      <c r="C3808" s="113" t="s">
        <v>3319</v>
      </c>
      <c r="D3808" s="112" t="s">
        <v>3</v>
      </c>
      <c r="E3808" s="114">
        <v>78.72</v>
      </c>
      <c r="F3808" s="114">
        <v>16.22</v>
      </c>
      <c r="G3808" s="114">
        <v>94.94</v>
      </c>
    </row>
    <row r="3809" spans="1:7">
      <c r="A3809" s="112" t="s">
        <v>7464</v>
      </c>
      <c r="B3809" s="112"/>
      <c r="C3809" s="113" t="s">
        <v>3320</v>
      </c>
      <c r="D3809" s="112" t="s">
        <v>3</v>
      </c>
      <c r="E3809" s="114">
        <v>113.85</v>
      </c>
      <c r="F3809" s="114">
        <v>16.22</v>
      </c>
      <c r="G3809" s="114">
        <v>130.07</v>
      </c>
    </row>
    <row r="3810" spans="1:7">
      <c r="A3810" s="112" t="s">
        <v>7465</v>
      </c>
      <c r="B3810" s="112"/>
      <c r="C3810" s="113" t="s">
        <v>3321</v>
      </c>
      <c r="D3810" s="112" t="s">
        <v>3</v>
      </c>
      <c r="E3810" s="114">
        <v>188.82</v>
      </c>
      <c r="F3810" s="114">
        <v>16.22</v>
      </c>
      <c r="G3810" s="114">
        <v>205.04</v>
      </c>
    </row>
    <row r="3811" spans="1:7">
      <c r="A3811" s="112" t="s">
        <v>7466</v>
      </c>
      <c r="B3811" s="112"/>
      <c r="C3811" s="113" t="s">
        <v>3322</v>
      </c>
      <c r="D3811" s="112" t="s">
        <v>3</v>
      </c>
      <c r="E3811" s="114">
        <v>277.17</v>
      </c>
      <c r="F3811" s="114">
        <v>16.22</v>
      </c>
      <c r="G3811" s="114">
        <v>293.39</v>
      </c>
    </row>
    <row r="3812" spans="1:7">
      <c r="A3812" s="112" t="s">
        <v>7467</v>
      </c>
      <c r="B3812" s="112"/>
      <c r="C3812" s="113" t="s">
        <v>3323</v>
      </c>
      <c r="D3812" s="112" t="s">
        <v>3</v>
      </c>
      <c r="E3812" s="114">
        <v>469.64</v>
      </c>
      <c r="F3812" s="114">
        <v>21.62</v>
      </c>
      <c r="G3812" s="114">
        <v>491.26</v>
      </c>
    </row>
    <row r="3813" spans="1:7">
      <c r="A3813" s="112" t="s">
        <v>7468</v>
      </c>
      <c r="B3813" s="112"/>
      <c r="C3813" s="113" t="s">
        <v>3324</v>
      </c>
      <c r="D3813" s="112" t="s">
        <v>3</v>
      </c>
      <c r="E3813" s="114">
        <v>44.63</v>
      </c>
      <c r="F3813" s="114">
        <v>16.22</v>
      </c>
      <c r="G3813" s="114">
        <v>60.85</v>
      </c>
    </row>
    <row r="3814" spans="1:7">
      <c r="A3814" s="112" t="s">
        <v>7469</v>
      </c>
      <c r="B3814" s="112"/>
      <c r="C3814" s="113" t="s">
        <v>3325</v>
      </c>
      <c r="D3814" s="112" t="s">
        <v>3</v>
      </c>
      <c r="E3814" s="114">
        <v>61.92</v>
      </c>
      <c r="F3814" s="114">
        <v>16.22</v>
      </c>
      <c r="G3814" s="114">
        <v>78.14</v>
      </c>
    </row>
    <row r="3815" spans="1:7">
      <c r="A3815" s="112" t="s">
        <v>7470</v>
      </c>
      <c r="B3815" s="112"/>
      <c r="C3815" s="113" t="s">
        <v>3326</v>
      </c>
      <c r="D3815" s="112" t="s">
        <v>3</v>
      </c>
      <c r="E3815" s="114">
        <v>75.66</v>
      </c>
      <c r="F3815" s="114">
        <v>16.22</v>
      </c>
      <c r="G3815" s="114">
        <v>91.88</v>
      </c>
    </row>
    <row r="3816" spans="1:7">
      <c r="A3816" s="112" t="s">
        <v>7471</v>
      </c>
      <c r="B3816" s="112"/>
      <c r="C3816" s="113" t="s">
        <v>3327</v>
      </c>
      <c r="D3816" s="112" t="s">
        <v>3</v>
      </c>
      <c r="E3816" s="114">
        <v>103.7</v>
      </c>
      <c r="F3816" s="114">
        <v>16.22</v>
      </c>
      <c r="G3816" s="114">
        <v>119.92</v>
      </c>
    </row>
    <row r="3817" spans="1:7">
      <c r="A3817" s="112" t="s">
        <v>7472</v>
      </c>
      <c r="B3817" s="112"/>
      <c r="C3817" s="113" t="s">
        <v>3328</v>
      </c>
      <c r="D3817" s="112" t="s">
        <v>3</v>
      </c>
      <c r="E3817" s="114">
        <v>166.13</v>
      </c>
      <c r="F3817" s="114">
        <v>16.22</v>
      </c>
      <c r="G3817" s="114">
        <v>182.35</v>
      </c>
    </row>
    <row r="3818" spans="1:7" ht="26.25">
      <c r="A3818" s="112" t="s">
        <v>7473</v>
      </c>
      <c r="B3818" s="112"/>
      <c r="C3818" s="113" t="s">
        <v>3329</v>
      </c>
      <c r="D3818" s="112" t="s">
        <v>3</v>
      </c>
      <c r="E3818" s="114">
        <v>3273.68</v>
      </c>
      <c r="F3818" s="114">
        <v>27.03</v>
      </c>
      <c r="G3818" s="114">
        <v>3300.71</v>
      </c>
    </row>
    <row r="3819" spans="1:7" ht="26.25">
      <c r="A3819" s="112" t="s">
        <v>7474</v>
      </c>
      <c r="B3819" s="112"/>
      <c r="C3819" s="113" t="s">
        <v>3330</v>
      </c>
      <c r="D3819" s="112" t="s">
        <v>3</v>
      </c>
      <c r="E3819" s="114">
        <v>97.72</v>
      </c>
      <c r="F3819" s="114">
        <v>16.22</v>
      </c>
      <c r="G3819" s="114">
        <v>113.94</v>
      </c>
    </row>
    <row r="3820" spans="1:7" ht="26.25">
      <c r="A3820" s="112" t="s">
        <v>7475</v>
      </c>
      <c r="B3820" s="112"/>
      <c r="C3820" s="113" t="s">
        <v>3331</v>
      </c>
      <c r="D3820" s="112" t="s">
        <v>3</v>
      </c>
      <c r="E3820" s="114">
        <v>227.65</v>
      </c>
      <c r="F3820" s="114">
        <v>16.22</v>
      </c>
      <c r="G3820" s="114">
        <v>243.87</v>
      </c>
    </row>
    <row r="3821" spans="1:7">
      <c r="A3821" s="112" t="s">
        <v>7476</v>
      </c>
      <c r="B3821" s="112"/>
      <c r="C3821" s="113" t="s">
        <v>3332</v>
      </c>
      <c r="D3821" s="112" t="s">
        <v>3</v>
      </c>
      <c r="E3821" s="114">
        <v>251.17</v>
      </c>
      <c r="F3821" s="114">
        <v>16.22</v>
      </c>
      <c r="G3821" s="114">
        <v>267.39</v>
      </c>
    </row>
    <row r="3822" spans="1:7">
      <c r="A3822" s="112" t="s">
        <v>7477</v>
      </c>
      <c r="B3822" s="112"/>
      <c r="C3822" s="113" t="s">
        <v>3333</v>
      </c>
      <c r="D3822" s="112" t="s">
        <v>3</v>
      </c>
      <c r="E3822" s="114">
        <v>420.45</v>
      </c>
      <c r="F3822" s="114">
        <v>21.62</v>
      </c>
      <c r="G3822" s="114">
        <v>442.07</v>
      </c>
    </row>
    <row r="3823" spans="1:7">
      <c r="A3823" s="112" t="s">
        <v>7478</v>
      </c>
      <c r="B3823" s="112"/>
      <c r="C3823" s="113" t="s">
        <v>3334</v>
      </c>
      <c r="D3823" s="112" t="s">
        <v>3</v>
      </c>
      <c r="E3823" s="114">
        <v>154.09</v>
      </c>
      <c r="F3823" s="114">
        <v>16.22</v>
      </c>
      <c r="G3823" s="114">
        <v>170.31</v>
      </c>
    </row>
    <row r="3824" spans="1:7" ht="26.25">
      <c r="A3824" s="112" t="s">
        <v>7479</v>
      </c>
      <c r="B3824" s="112"/>
      <c r="C3824" s="113" t="s">
        <v>3335</v>
      </c>
      <c r="D3824" s="112" t="s">
        <v>3</v>
      </c>
      <c r="E3824" s="114">
        <v>69.239999999999995</v>
      </c>
      <c r="F3824" s="114">
        <v>9.01</v>
      </c>
      <c r="G3824" s="114">
        <v>78.25</v>
      </c>
    </row>
    <row r="3825" spans="1:7" ht="26.25">
      <c r="A3825" s="112" t="s">
        <v>8387</v>
      </c>
      <c r="B3825" s="112"/>
      <c r="C3825" s="113" t="s">
        <v>3348</v>
      </c>
      <c r="D3825" s="112" t="s">
        <v>3</v>
      </c>
      <c r="E3825" s="114">
        <v>2707.5</v>
      </c>
      <c r="F3825" s="114">
        <v>21.62</v>
      </c>
      <c r="G3825" s="114">
        <v>2729.12</v>
      </c>
    </row>
    <row r="3826" spans="1:7" ht="26.25">
      <c r="A3826" s="112" t="s">
        <v>7480</v>
      </c>
      <c r="B3826" s="112"/>
      <c r="C3826" s="113" t="s">
        <v>3336</v>
      </c>
      <c r="D3826" s="112" t="s">
        <v>3</v>
      </c>
      <c r="E3826" s="114">
        <v>1010.79</v>
      </c>
      <c r="F3826" s="114">
        <v>21.62</v>
      </c>
      <c r="G3826" s="114">
        <v>1032.4100000000001</v>
      </c>
    </row>
    <row r="3827" spans="1:7" ht="26.25">
      <c r="A3827" s="112" t="s">
        <v>7481</v>
      </c>
      <c r="B3827" s="112"/>
      <c r="C3827" s="113" t="s">
        <v>3337</v>
      </c>
      <c r="D3827" s="112" t="s">
        <v>3</v>
      </c>
      <c r="E3827" s="114">
        <v>193.75</v>
      </c>
      <c r="F3827" s="114">
        <v>16.22</v>
      </c>
      <c r="G3827" s="114">
        <v>209.97</v>
      </c>
    </row>
    <row r="3828" spans="1:7" ht="26.25">
      <c r="A3828" s="112" t="s">
        <v>7482</v>
      </c>
      <c r="B3828" s="112"/>
      <c r="C3828" s="113" t="s">
        <v>3338</v>
      </c>
      <c r="D3828" s="112" t="s">
        <v>3</v>
      </c>
      <c r="E3828" s="114">
        <v>3092.62</v>
      </c>
      <c r="F3828" s="114">
        <v>21.62</v>
      </c>
      <c r="G3828" s="114">
        <v>3114.24</v>
      </c>
    </row>
    <row r="3829" spans="1:7" ht="26.25">
      <c r="A3829" s="112" t="s">
        <v>7483</v>
      </c>
      <c r="B3829" s="112"/>
      <c r="C3829" s="113" t="s">
        <v>3339</v>
      </c>
      <c r="D3829" s="112" t="s">
        <v>3</v>
      </c>
      <c r="E3829" s="114">
        <v>92.61</v>
      </c>
      <c r="F3829" s="114">
        <v>16.22</v>
      </c>
      <c r="G3829" s="114">
        <v>108.83</v>
      </c>
    </row>
    <row r="3830" spans="1:7" ht="26.25">
      <c r="A3830" s="112" t="s">
        <v>7484</v>
      </c>
      <c r="B3830" s="112"/>
      <c r="C3830" s="113" t="s">
        <v>3340</v>
      </c>
      <c r="D3830" s="112" t="s">
        <v>3</v>
      </c>
      <c r="E3830" s="114">
        <v>133.86000000000001</v>
      </c>
      <c r="F3830" s="114">
        <v>16.22</v>
      </c>
      <c r="G3830" s="114">
        <v>150.08000000000001</v>
      </c>
    </row>
    <row r="3831" spans="1:7" ht="26.25">
      <c r="A3831" s="112" t="s">
        <v>7485</v>
      </c>
      <c r="B3831" s="112"/>
      <c r="C3831" s="113" t="s">
        <v>3341</v>
      </c>
      <c r="D3831" s="112" t="s">
        <v>3</v>
      </c>
      <c r="E3831" s="114">
        <v>249.85</v>
      </c>
      <c r="F3831" s="114">
        <v>16.22</v>
      </c>
      <c r="G3831" s="114">
        <v>266.07</v>
      </c>
    </row>
    <row r="3832" spans="1:7" ht="26.25">
      <c r="A3832" s="112" t="s">
        <v>7486</v>
      </c>
      <c r="B3832" s="112"/>
      <c r="C3832" s="113" t="s">
        <v>3342</v>
      </c>
      <c r="D3832" s="112" t="s">
        <v>3</v>
      </c>
      <c r="E3832" s="114">
        <v>350.02</v>
      </c>
      <c r="F3832" s="114">
        <v>16.22</v>
      </c>
      <c r="G3832" s="114">
        <v>366.24</v>
      </c>
    </row>
    <row r="3833" spans="1:7" ht="26.25">
      <c r="A3833" s="112" t="s">
        <v>7487</v>
      </c>
      <c r="B3833" s="112"/>
      <c r="C3833" s="113" t="s">
        <v>8388</v>
      </c>
      <c r="D3833" s="112" t="s">
        <v>3</v>
      </c>
      <c r="E3833" s="114">
        <v>551.17999999999995</v>
      </c>
      <c r="F3833" s="114">
        <v>16.22</v>
      </c>
      <c r="G3833" s="114">
        <v>567.4</v>
      </c>
    </row>
    <row r="3834" spans="1:7" ht="26.25">
      <c r="A3834" s="112" t="s">
        <v>8389</v>
      </c>
      <c r="B3834" s="112"/>
      <c r="C3834" s="113" t="s">
        <v>3347</v>
      </c>
      <c r="D3834" s="112" t="s">
        <v>3</v>
      </c>
      <c r="E3834" s="114">
        <v>790.59</v>
      </c>
      <c r="F3834" s="114">
        <v>21.62</v>
      </c>
      <c r="G3834" s="114">
        <v>812.21</v>
      </c>
    </row>
    <row r="3835" spans="1:7" ht="26.25">
      <c r="A3835" s="112" t="s">
        <v>7488</v>
      </c>
      <c r="B3835" s="112"/>
      <c r="C3835" s="113" t="s">
        <v>3343</v>
      </c>
      <c r="D3835" s="112" t="s">
        <v>3</v>
      </c>
      <c r="E3835" s="114">
        <v>41.19</v>
      </c>
      <c r="F3835" s="114">
        <v>16.22</v>
      </c>
      <c r="G3835" s="114">
        <v>57.41</v>
      </c>
    </row>
    <row r="3836" spans="1:7" ht="26.25">
      <c r="A3836" s="112" t="s">
        <v>7489</v>
      </c>
      <c r="B3836" s="112"/>
      <c r="C3836" s="113" t="s">
        <v>3344</v>
      </c>
      <c r="D3836" s="112" t="s">
        <v>3</v>
      </c>
      <c r="E3836" s="114">
        <v>63.35</v>
      </c>
      <c r="F3836" s="114">
        <v>16.22</v>
      </c>
      <c r="G3836" s="114">
        <v>79.569999999999993</v>
      </c>
    </row>
    <row r="3837" spans="1:7" ht="26.25">
      <c r="A3837" s="112" t="s">
        <v>7490</v>
      </c>
      <c r="B3837" s="112"/>
      <c r="C3837" s="113" t="s">
        <v>3345</v>
      </c>
      <c r="D3837" s="112" t="s">
        <v>3</v>
      </c>
      <c r="E3837" s="114">
        <v>227.75</v>
      </c>
      <c r="F3837" s="114">
        <v>16.22</v>
      </c>
      <c r="G3837" s="114">
        <v>243.97</v>
      </c>
    </row>
    <row r="3838" spans="1:7" ht="26.25">
      <c r="A3838" s="112" t="s">
        <v>7491</v>
      </c>
      <c r="B3838" s="112"/>
      <c r="C3838" s="113" t="s">
        <v>3346</v>
      </c>
      <c r="D3838" s="112" t="s">
        <v>3</v>
      </c>
      <c r="E3838" s="114">
        <v>346.14</v>
      </c>
      <c r="F3838" s="114">
        <v>16.22</v>
      </c>
      <c r="G3838" s="114">
        <v>362.36</v>
      </c>
    </row>
    <row r="3839" spans="1:7" ht="26.25">
      <c r="A3839" s="112" t="s">
        <v>7492</v>
      </c>
      <c r="B3839" s="112"/>
      <c r="C3839" s="113" t="s">
        <v>8390</v>
      </c>
      <c r="D3839" s="112" t="s">
        <v>3</v>
      </c>
      <c r="E3839" s="114">
        <v>2085.0500000000002</v>
      </c>
      <c r="F3839" s="114">
        <v>72.08</v>
      </c>
      <c r="G3839" s="114">
        <v>2157.13</v>
      </c>
    </row>
    <row r="3840" spans="1:7" ht="26.25">
      <c r="A3840" s="112" t="s">
        <v>7493</v>
      </c>
      <c r="B3840" s="112"/>
      <c r="C3840" s="113" t="s">
        <v>8391</v>
      </c>
      <c r="D3840" s="112" t="s">
        <v>3</v>
      </c>
      <c r="E3840" s="114">
        <v>3415.26</v>
      </c>
      <c r="F3840" s="114">
        <v>72.08</v>
      </c>
      <c r="G3840" s="114">
        <v>3487.34</v>
      </c>
    </row>
    <row r="3841" spans="1:7">
      <c r="A3841" s="112" t="s">
        <v>7494</v>
      </c>
      <c r="B3841" s="112"/>
      <c r="C3841" s="113" t="s">
        <v>3349</v>
      </c>
      <c r="D3841" s="112" t="s">
        <v>3</v>
      </c>
      <c r="E3841" s="114">
        <v>227.6</v>
      </c>
      <c r="F3841" s="114">
        <v>36.04</v>
      </c>
      <c r="G3841" s="114">
        <v>263.64</v>
      </c>
    </row>
    <row r="3842" spans="1:7">
      <c r="A3842" s="107" t="s">
        <v>7495</v>
      </c>
      <c r="B3842" s="108" t="s">
        <v>3350</v>
      </c>
      <c r="C3842" s="109"/>
      <c r="D3842" s="111"/>
      <c r="E3842" s="111"/>
      <c r="F3842" s="111"/>
      <c r="G3842" s="111"/>
    </row>
    <row r="3843" spans="1:7" ht="26.25">
      <c r="A3843" s="112" t="s">
        <v>7496</v>
      </c>
      <c r="B3843" s="112"/>
      <c r="C3843" s="113" t="s">
        <v>3351</v>
      </c>
      <c r="D3843" s="112" t="s">
        <v>3</v>
      </c>
      <c r="E3843" s="114">
        <v>585.89</v>
      </c>
      <c r="F3843" s="114">
        <v>45.05</v>
      </c>
      <c r="G3843" s="114">
        <v>630.94000000000005</v>
      </c>
    </row>
    <row r="3844" spans="1:7">
      <c r="A3844" s="112" t="s">
        <v>7497</v>
      </c>
      <c r="B3844" s="112"/>
      <c r="C3844" s="113" t="s">
        <v>3352</v>
      </c>
      <c r="D3844" s="112" t="s">
        <v>3</v>
      </c>
      <c r="E3844" s="114">
        <v>1082.79</v>
      </c>
      <c r="F3844" s="114">
        <v>126.14</v>
      </c>
      <c r="G3844" s="114">
        <v>1208.93</v>
      </c>
    </row>
    <row r="3845" spans="1:7">
      <c r="A3845" s="112" t="s">
        <v>7498</v>
      </c>
      <c r="B3845" s="112"/>
      <c r="C3845" s="113" t="s">
        <v>3353</v>
      </c>
      <c r="D3845" s="112" t="s">
        <v>3</v>
      </c>
      <c r="E3845" s="114">
        <v>1658.01</v>
      </c>
      <c r="F3845" s="114">
        <v>126.14</v>
      </c>
      <c r="G3845" s="114">
        <v>1784.15</v>
      </c>
    </row>
    <row r="3846" spans="1:7">
      <c r="A3846" s="112" t="s">
        <v>7499</v>
      </c>
      <c r="B3846" s="112"/>
      <c r="C3846" s="113" t="s">
        <v>3354</v>
      </c>
      <c r="D3846" s="112" t="s">
        <v>3</v>
      </c>
      <c r="E3846" s="114">
        <v>573.82000000000005</v>
      </c>
      <c r="F3846" s="114">
        <v>126.14</v>
      </c>
      <c r="G3846" s="114">
        <v>699.96</v>
      </c>
    </row>
    <row r="3847" spans="1:7" ht="26.25">
      <c r="A3847" s="112" t="s">
        <v>7500</v>
      </c>
      <c r="B3847" s="112"/>
      <c r="C3847" s="113" t="s">
        <v>3355</v>
      </c>
      <c r="D3847" s="112" t="s">
        <v>3</v>
      </c>
      <c r="E3847" s="114">
        <v>2021.75</v>
      </c>
      <c r="F3847" s="114">
        <v>126.14</v>
      </c>
      <c r="G3847" s="114">
        <v>2147.89</v>
      </c>
    </row>
    <row r="3848" spans="1:7">
      <c r="A3848" s="112" t="s">
        <v>7501</v>
      </c>
      <c r="B3848" s="112"/>
      <c r="C3848" s="113" t="s">
        <v>3356</v>
      </c>
      <c r="D3848" s="112" t="s">
        <v>3</v>
      </c>
      <c r="E3848" s="114">
        <v>836.03</v>
      </c>
      <c r="F3848" s="114">
        <v>72.08</v>
      </c>
      <c r="G3848" s="114">
        <v>908.11</v>
      </c>
    </row>
    <row r="3849" spans="1:7">
      <c r="A3849" s="112" t="s">
        <v>7502</v>
      </c>
      <c r="B3849" s="112"/>
      <c r="C3849" s="113" t="s">
        <v>3357</v>
      </c>
      <c r="D3849" s="112" t="s">
        <v>3</v>
      </c>
      <c r="E3849" s="114">
        <v>1546.46</v>
      </c>
      <c r="F3849" s="114">
        <v>72.08</v>
      </c>
      <c r="G3849" s="114">
        <v>1618.54</v>
      </c>
    </row>
    <row r="3850" spans="1:7">
      <c r="A3850" s="112" t="s">
        <v>7503</v>
      </c>
      <c r="B3850" s="112"/>
      <c r="C3850" s="113" t="s">
        <v>3358</v>
      </c>
      <c r="D3850" s="112" t="s">
        <v>3</v>
      </c>
      <c r="E3850" s="114">
        <v>913.02</v>
      </c>
      <c r="F3850" s="114">
        <v>72.08</v>
      </c>
      <c r="G3850" s="114">
        <v>985.1</v>
      </c>
    </row>
    <row r="3851" spans="1:7">
      <c r="A3851" s="112" t="s">
        <v>7504</v>
      </c>
      <c r="B3851" s="112"/>
      <c r="C3851" s="113" t="s">
        <v>3359</v>
      </c>
      <c r="D3851" s="112" t="s">
        <v>3</v>
      </c>
      <c r="E3851" s="114">
        <v>377.73</v>
      </c>
      <c r="F3851" s="114">
        <v>72.08</v>
      </c>
      <c r="G3851" s="114">
        <v>449.81</v>
      </c>
    </row>
    <row r="3852" spans="1:7" ht="26.25">
      <c r="A3852" s="112" t="s">
        <v>7505</v>
      </c>
      <c r="B3852" s="112"/>
      <c r="C3852" s="113" t="s">
        <v>3360</v>
      </c>
      <c r="D3852" s="112" t="s">
        <v>3</v>
      </c>
      <c r="E3852" s="114">
        <v>4097.2700000000004</v>
      </c>
      <c r="F3852" s="114">
        <v>45.05</v>
      </c>
      <c r="G3852" s="114">
        <v>4142.32</v>
      </c>
    </row>
    <row r="3853" spans="1:7" ht="26.25">
      <c r="A3853" s="112" t="s">
        <v>7506</v>
      </c>
      <c r="B3853" s="112"/>
      <c r="C3853" s="113" t="s">
        <v>3361</v>
      </c>
      <c r="D3853" s="112" t="s">
        <v>3</v>
      </c>
      <c r="E3853" s="114">
        <v>2282.5300000000002</v>
      </c>
      <c r="F3853" s="114">
        <v>21.62</v>
      </c>
      <c r="G3853" s="114">
        <v>2304.15</v>
      </c>
    </row>
    <row r="3854" spans="1:7">
      <c r="A3854" s="112" t="s">
        <v>7507</v>
      </c>
      <c r="B3854" s="112"/>
      <c r="C3854" s="113" t="s">
        <v>3362</v>
      </c>
      <c r="D3854" s="112" t="s">
        <v>3</v>
      </c>
      <c r="E3854" s="114">
        <v>619.79999999999995</v>
      </c>
      <c r="F3854" s="114">
        <v>72.08</v>
      </c>
      <c r="G3854" s="114">
        <v>691.88</v>
      </c>
    </row>
    <row r="3855" spans="1:7" ht="26.25">
      <c r="A3855" s="112" t="s">
        <v>7508</v>
      </c>
      <c r="B3855" s="112"/>
      <c r="C3855" s="113" t="s">
        <v>3363</v>
      </c>
      <c r="D3855" s="112" t="s">
        <v>3</v>
      </c>
      <c r="E3855" s="114">
        <v>453.8</v>
      </c>
      <c r="F3855" s="114">
        <v>27.03</v>
      </c>
      <c r="G3855" s="114">
        <v>480.83</v>
      </c>
    </row>
    <row r="3856" spans="1:7" ht="26.25">
      <c r="A3856" s="112" t="s">
        <v>7509</v>
      </c>
      <c r="B3856" s="112"/>
      <c r="C3856" s="113" t="s">
        <v>3364</v>
      </c>
      <c r="D3856" s="112" t="s">
        <v>3</v>
      </c>
      <c r="E3856" s="114">
        <v>5772.86</v>
      </c>
      <c r="F3856" s="114">
        <v>108.12</v>
      </c>
      <c r="G3856" s="114">
        <v>5880.98</v>
      </c>
    </row>
    <row r="3857" spans="1:7" ht="26.25">
      <c r="A3857" s="112" t="s">
        <v>7510</v>
      </c>
      <c r="B3857" s="112"/>
      <c r="C3857" s="113" t="s">
        <v>3365</v>
      </c>
      <c r="D3857" s="112" t="s">
        <v>3</v>
      </c>
      <c r="E3857" s="114">
        <v>986.67</v>
      </c>
      <c r="F3857" s="114">
        <v>72.08</v>
      </c>
      <c r="G3857" s="114">
        <v>1058.75</v>
      </c>
    </row>
    <row r="3858" spans="1:7" ht="26.25">
      <c r="A3858" s="112" t="s">
        <v>7511</v>
      </c>
      <c r="B3858" s="112"/>
      <c r="C3858" s="113" t="s">
        <v>3366</v>
      </c>
      <c r="D3858" s="112" t="s">
        <v>3</v>
      </c>
      <c r="E3858" s="114">
        <v>1470.81</v>
      </c>
      <c r="F3858" s="114">
        <v>72.08</v>
      </c>
      <c r="G3858" s="114">
        <v>1542.89</v>
      </c>
    </row>
    <row r="3859" spans="1:7" ht="26.25">
      <c r="A3859" s="112" t="s">
        <v>7512</v>
      </c>
      <c r="B3859" s="112"/>
      <c r="C3859" s="113" t="s">
        <v>3367</v>
      </c>
      <c r="D3859" s="112" t="s">
        <v>3</v>
      </c>
      <c r="E3859" s="114">
        <v>859.28</v>
      </c>
      <c r="F3859" s="114">
        <v>72.08</v>
      </c>
      <c r="G3859" s="114">
        <v>931.36</v>
      </c>
    </row>
    <row r="3860" spans="1:7">
      <c r="A3860" s="107" t="s">
        <v>7513</v>
      </c>
      <c r="B3860" s="108" t="s">
        <v>3368</v>
      </c>
      <c r="C3860" s="109"/>
      <c r="D3860" s="111"/>
      <c r="E3860" s="111"/>
      <c r="F3860" s="111"/>
      <c r="G3860" s="111"/>
    </row>
    <row r="3861" spans="1:7" ht="26.25">
      <c r="A3861" s="112" t="s">
        <v>7514</v>
      </c>
      <c r="B3861" s="112"/>
      <c r="C3861" s="113" t="s">
        <v>3369</v>
      </c>
      <c r="D3861" s="112" t="s">
        <v>3</v>
      </c>
      <c r="E3861" s="114">
        <v>45.29</v>
      </c>
      <c r="F3861" s="114">
        <v>16.22</v>
      </c>
      <c r="G3861" s="114">
        <v>61.51</v>
      </c>
    </row>
    <row r="3862" spans="1:7" ht="26.25">
      <c r="A3862" s="112" t="s">
        <v>7515</v>
      </c>
      <c r="B3862" s="112"/>
      <c r="C3862" s="113" t="s">
        <v>3370</v>
      </c>
      <c r="D3862" s="112" t="s">
        <v>3</v>
      </c>
      <c r="E3862" s="114">
        <v>61.56</v>
      </c>
      <c r="F3862" s="114">
        <v>21.62</v>
      </c>
      <c r="G3862" s="114">
        <v>83.18</v>
      </c>
    </row>
    <row r="3863" spans="1:7" ht="26.25">
      <c r="A3863" s="112" t="s">
        <v>7516</v>
      </c>
      <c r="B3863" s="112"/>
      <c r="C3863" s="113" t="s">
        <v>3371</v>
      </c>
      <c r="D3863" s="112" t="s">
        <v>3</v>
      </c>
      <c r="E3863" s="114">
        <v>88.17</v>
      </c>
      <c r="F3863" s="114">
        <v>27.03</v>
      </c>
      <c r="G3863" s="114">
        <v>115.2</v>
      </c>
    </row>
    <row r="3864" spans="1:7" ht="26.25">
      <c r="A3864" s="112" t="s">
        <v>7517</v>
      </c>
      <c r="B3864" s="112"/>
      <c r="C3864" s="113" t="s">
        <v>3372</v>
      </c>
      <c r="D3864" s="112" t="s">
        <v>3</v>
      </c>
      <c r="E3864" s="114">
        <v>85.67</v>
      </c>
      <c r="F3864" s="114">
        <v>27.03</v>
      </c>
      <c r="G3864" s="114">
        <v>112.7</v>
      </c>
    </row>
    <row r="3865" spans="1:7" ht="26.25">
      <c r="A3865" s="112" t="s">
        <v>7518</v>
      </c>
      <c r="B3865" s="112"/>
      <c r="C3865" s="113" t="s">
        <v>3373</v>
      </c>
      <c r="D3865" s="112" t="s">
        <v>3</v>
      </c>
      <c r="E3865" s="114">
        <v>261.61</v>
      </c>
      <c r="F3865" s="114">
        <v>45.05</v>
      </c>
      <c r="G3865" s="114">
        <v>306.66000000000003</v>
      </c>
    </row>
    <row r="3866" spans="1:7" ht="26.25">
      <c r="A3866" s="112" t="s">
        <v>7519</v>
      </c>
      <c r="B3866" s="112"/>
      <c r="C3866" s="113" t="s">
        <v>3374</v>
      </c>
      <c r="D3866" s="112" t="s">
        <v>3</v>
      </c>
      <c r="E3866" s="114">
        <v>39.9</v>
      </c>
      <c r="F3866" s="114">
        <v>16.22</v>
      </c>
      <c r="G3866" s="114">
        <v>56.12</v>
      </c>
    </row>
    <row r="3867" spans="1:7" ht="26.25">
      <c r="A3867" s="112" t="s">
        <v>7520</v>
      </c>
      <c r="B3867" s="112"/>
      <c r="C3867" s="113" t="s">
        <v>3375</v>
      </c>
      <c r="D3867" s="112" t="s">
        <v>3</v>
      </c>
      <c r="E3867" s="114">
        <v>47.4</v>
      </c>
      <c r="F3867" s="114">
        <v>21.62</v>
      </c>
      <c r="G3867" s="114">
        <v>69.02</v>
      </c>
    </row>
    <row r="3868" spans="1:7" ht="26.25">
      <c r="A3868" s="112" t="s">
        <v>7521</v>
      </c>
      <c r="B3868" s="112"/>
      <c r="C3868" s="113" t="s">
        <v>3376</v>
      </c>
      <c r="D3868" s="112" t="s">
        <v>3</v>
      </c>
      <c r="E3868" s="114">
        <v>131.30000000000001</v>
      </c>
      <c r="F3868" s="114">
        <v>36.04</v>
      </c>
      <c r="G3868" s="114">
        <v>167.34</v>
      </c>
    </row>
    <row r="3869" spans="1:7" ht="26.25">
      <c r="A3869" s="112" t="s">
        <v>7522</v>
      </c>
      <c r="B3869" s="112"/>
      <c r="C3869" s="113" t="s">
        <v>3377</v>
      </c>
      <c r="D3869" s="112" t="s">
        <v>3</v>
      </c>
      <c r="E3869" s="114">
        <v>43.43</v>
      </c>
      <c r="F3869" s="114">
        <v>25.23</v>
      </c>
      <c r="G3869" s="114">
        <v>68.66</v>
      </c>
    </row>
    <row r="3870" spans="1:7">
      <c r="A3870" s="107" t="s">
        <v>7523</v>
      </c>
      <c r="B3870" s="108" t="s">
        <v>3378</v>
      </c>
      <c r="C3870" s="109"/>
      <c r="D3870" s="111"/>
      <c r="E3870" s="111"/>
      <c r="F3870" s="111"/>
      <c r="G3870" s="111"/>
    </row>
    <row r="3871" spans="1:7" ht="26.25">
      <c r="A3871" s="112" t="s">
        <v>7524</v>
      </c>
      <c r="B3871" s="112"/>
      <c r="C3871" s="113" t="s">
        <v>3379</v>
      </c>
      <c r="D3871" s="112" t="s">
        <v>3</v>
      </c>
      <c r="E3871" s="114">
        <v>188.05</v>
      </c>
      <c r="F3871" s="114">
        <v>21.62</v>
      </c>
      <c r="G3871" s="114">
        <v>209.67</v>
      </c>
    </row>
    <row r="3872" spans="1:7" ht="26.25">
      <c r="A3872" s="112" t="s">
        <v>7525</v>
      </c>
      <c r="B3872" s="112"/>
      <c r="C3872" s="113" t="s">
        <v>3380</v>
      </c>
      <c r="D3872" s="112" t="s">
        <v>3</v>
      </c>
      <c r="E3872" s="114">
        <v>257.75</v>
      </c>
      <c r="F3872" s="114">
        <v>27.03</v>
      </c>
      <c r="G3872" s="114">
        <v>284.77999999999997</v>
      </c>
    </row>
    <row r="3873" spans="1:7" ht="26.25">
      <c r="A3873" s="112" t="s">
        <v>7526</v>
      </c>
      <c r="B3873" s="112"/>
      <c r="C3873" s="113" t="s">
        <v>3381</v>
      </c>
      <c r="D3873" s="112" t="s">
        <v>3</v>
      </c>
      <c r="E3873" s="114">
        <v>443.65</v>
      </c>
      <c r="F3873" s="114">
        <v>36.04</v>
      </c>
      <c r="G3873" s="114">
        <v>479.69</v>
      </c>
    </row>
    <row r="3874" spans="1:7" ht="26.25">
      <c r="A3874" s="112" t="s">
        <v>7527</v>
      </c>
      <c r="B3874" s="112"/>
      <c r="C3874" s="113" t="s">
        <v>3382</v>
      </c>
      <c r="D3874" s="112" t="s">
        <v>3</v>
      </c>
      <c r="E3874" s="114">
        <v>618.84</v>
      </c>
      <c r="F3874" s="114">
        <v>45.05</v>
      </c>
      <c r="G3874" s="114">
        <v>663.89</v>
      </c>
    </row>
    <row r="3875" spans="1:7">
      <c r="A3875" s="107" t="s">
        <v>7528</v>
      </c>
      <c r="B3875" s="108" t="s">
        <v>3383</v>
      </c>
      <c r="C3875" s="109"/>
      <c r="D3875" s="111"/>
      <c r="E3875" s="111"/>
      <c r="F3875" s="111"/>
      <c r="G3875" s="111"/>
    </row>
    <row r="3876" spans="1:7" ht="26.25">
      <c r="A3876" s="112" t="s">
        <v>7529</v>
      </c>
      <c r="B3876" s="112"/>
      <c r="C3876" s="113" t="s">
        <v>3384</v>
      </c>
      <c r="D3876" s="112" t="s">
        <v>3</v>
      </c>
      <c r="E3876" s="114">
        <v>324</v>
      </c>
      <c r="F3876" s="114">
        <v>16.22</v>
      </c>
      <c r="G3876" s="114">
        <v>340.22</v>
      </c>
    </row>
    <row r="3877" spans="1:7">
      <c r="A3877" s="107" t="s">
        <v>7530</v>
      </c>
      <c r="B3877" s="108" t="s">
        <v>3385</v>
      </c>
      <c r="C3877" s="109"/>
      <c r="D3877" s="111"/>
      <c r="E3877" s="111"/>
      <c r="F3877" s="111"/>
      <c r="G3877" s="111"/>
    </row>
    <row r="3878" spans="1:7" ht="26.25">
      <c r="A3878" s="112" t="s">
        <v>8392</v>
      </c>
      <c r="B3878" s="112"/>
      <c r="C3878" s="113" t="s">
        <v>8701</v>
      </c>
      <c r="D3878" s="112" t="s">
        <v>3</v>
      </c>
      <c r="E3878" s="114">
        <v>602.24</v>
      </c>
      <c r="F3878" s="114">
        <v>74.2</v>
      </c>
      <c r="G3878" s="114">
        <v>676.44</v>
      </c>
    </row>
    <row r="3879" spans="1:7">
      <c r="A3879" s="112" t="s">
        <v>7531</v>
      </c>
      <c r="B3879" s="112"/>
      <c r="C3879" s="113" t="s">
        <v>3386</v>
      </c>
      <c r="D3879" s="112" t="s">
        <v>3</v>
      </c>
      <c r="E3879" s="114">
        <v>124.54</v>
      </c>
      <c r="F3879" s="114">
        <v>7.21</v>
      </c>
      <c r="G3879" s="114">
        <v>131.75</v>
      </c>
    </row>
    <row r="3880" spans="1:7" ht="26.25">
      <c r="A3880" s="112" t="s">
        <v>7532</v>
      </c>
      <c r="B3880" s="112"/>
      <c r="C3880" s="113" t="s">
        <v>3387</v>
      </c>
      <c r="D3880" s="112" t="s">
        <v>3</v>
      </c>
      <c r="E3880" s="114">
        <v>97.36</v>
      </c>
      <c r="F3880" s="114">
        <v>18.02</v>
      </c>
      <c r="G3880" s="114">
        <v>115.38</v>
      </c>
    </row>
    <row r="3881" spans="1:7" ht="39">
      <c r="A3881" s="112" t="s">
        <v>8393</v>
      </c>
      <c r="B3881" s="112"/>
      <c r="C3881" s="113" t="s">
        <v>8394</v>
      </c>
      <c r="D3881" s="112" t="s">
        <v>3</v>
      </c>
      <c r="E3881" s="114">
        <v>6386.5</v>
      </c>
      <c r="F3881" s="114">
        <v>74.2</v>
      </c>
      <c r="G3881" s="114">
        <v>6460.7</v>
      </c>
    </row>
    <row r="3882" spans="1:7">
      <c r="A3882" s="107" t="s">
        <v>7533</v>
      </c>
      <c r="B3882" s="108" t="s">
        <v>3388</v>
      </c>
      <c r="C3882" s="109"/>
      <c r="D3882" s="111"/>
      <c r="E3882" s="111"/>
      <c r="F3882" s="111"/>
      <c r="G3882" s="111"/>
    </row>
    <row r="3883" spans="1:7">
      <c r="A3883" s="112" t="s">
        <v>7534</v>
      </c>
      <c r="B3883" s="112"/>
      <c r="C3883" s="113" t="s">
        <v>3389</v>
      </c>
      <c r="D3883" s="112" t="s">
        <v>3</v>
      </c>
      <c r="E3883" s="114">
        <v>1601.82</v>
      </c>
      <c r="F3883" s="114">
        <v>123.96</v>
      </c>
      <c r="G3883" s="114">
        <v>1725.78</v>
      </c>
    </row>
    <row r="3884" spans="1:7">
      <c r="A3884" s="112" t="s">
        <v>7535</v>
      </c>
      <c r="B3884" s="112"/>
      <c r="C3884" s="113" t="s">
        <v>3390</v>
      </c>
      <c r="D3884" s="112" t="s">
        <v>3</v>
      </c>
      <c r="E3884" s="114">
        <v>491.92</v>
      </c>
      <c r="F3884" s="114">
        <v>123.96</v>
      </c>
      <c r="G3884" s="114">
        <v>615.88</v>
      </c>
    </row>
    <row r="3885" spans="1:7" ht="26.25">
      <c r="A3885" s="112" t="s">
        <v>7536</v>
      </c>
      <c r="B3885" s="112"/>
      <c r="C3885" s="113" t="s">
        <v>3391</v>
      </c>
      <c r="D3885" s="112" t="s">
        <v>3</v>
      </c>
      <c r="E3885" s="114">
        <v>717.72</v>
      </c>
      <c r="F3885" s="114">
        <v>45.05</v>
      </c>
      <c r="G3885" s="114">
        <v>762.77</v>
      </c>
    </row>
    <row r="3886" spans="1:7" ht="26.25">
      <c r="A3886" s="112" t="s">
        <v>7537</v>
      </c>
      <c r="B3886" s="112"/>
      <c r="C3886" s="113" t="s">
        <v>3392</v>
      </c>
      <c r="D3886" s="112" t="s">
        <v>3</v>
      </c>
      <c r="E3886" s="114">
        <v>917.47</v>
      </c>
      <c r="F3886" s="114">
        <v>79.39</v>
      </c>
      <c r="G3886" s="114">
        <v>996.86</v>
      </c>
    </row>
    <row r="3887" spans="1:7" ht="26.25">
      <c r="A3887" s="112" t="s">
        <v>7538</v>
      </c>
      <c r="B3887" s="112"/>
      <c r="C3887" s="113" t="s">
        <v>3393</v>
      </c>
      <c r="D3887" s="112" t="s">
        <v>3</v>
      </c>
      <c r="E3887" s="114">
        <v>1327.8</v>
      </c>
      <c r="F3887" s="114">
        <v>79.39</v>
      </c>
      <c r="G3887" s="114">
        <v>1407.19</v>
      </c>
    </row>
    <row r="3888" spans="1:7">
      <c r="A3888" s="112" t="s">
        <v>7539</v>
      </c>
      <c r="B3888" s="112"/>
      <c r="C3888" s="113" t="s">
        <v>3394</v>
      </c>
      <c r="D3888" s="112" t="s">
        <v>3</v>
      </c>
      <c r="E3888" s="114">
        <v>3885.2</v>
      </c>
      <c r="F3888" s="114">
        <v>123.96</v>
      </c>
      <c r="G3888" s="114">
        <v>4009.16</v>
      </c>
    </row>
    <row r="3889" spans="1:7">
      <c r="A3889" s="112" t="s">
        <v>7540</v>
      </c>
      <c r="B3889" s="112"/>
      <c r="C3889" s="113" t="s">
        <v>3395</v>
      </c>
      <c r="D3889" s="112" t="s">
        <v>3</v>
      </c>
      <c r="E3889" s="114">
        <v>553.47</v>
      </c>
      <c r="F3889" s="114">
        <v>123.96</v>
      </c>
      <c r="G3889" s="114">
        <v>677.43</v>
      </c>
    </row>
    <row r="3890" spans="1:7">
      <c r="A3890" s="112" t="s">
        <v>7541</v>
      </c>
      <c r="B3890" s="112"/>
      <c r="C3890" s="113" t="s">
        <v>3396</v>
      </c>
      <c r="D3890" s="112" t="s">
        <v>3</v>
      </c>
      <c r="E3890" s="114">
        <v>941.08</v>
      </c>
      <c r="F3890" s="114">
        <v>123.96</v>
      </c>
      <c r="G3890" s="114">
        <v>1065.04</v>
      </c>
    </row>
    <row r="3891" spans="1:7">
      <c r="A3891" s="112" t="s">
        <v>7542</v>
      </c>
      <c r="B3891" s="112"/>
      <c r="C3891" s="113" t="s">
        <v>3397</v>
      </c>
      <c r="D3891" s="112" t="s">
        <v>3</v>
      </c>
      <c r="E3891" s="114">
        <v>548.05999999999995</v>
      </c>
      <c r="F3891" s="114">
        <v>10.81</v>
      </c>
      <c r="G3891" s="114">
        <v>558.87</v>
      </c>
    </row>
    <row r="3892" spans="1:7" ht="26.25">
      <c r="A3892" s="112" t="s">
        <v>7543</v>
      </c>
      <c r="B3892" s="112"/>
      <c r="C3892" s="113" t="s">
        <v>3398</v>
      </c>
      <c r="D3892" s="112" t="s">
        <v>3</v>
      </c>
      <c r="E3892" s="114">
        <v>1392.96</v>
      </c>
      <c r="F3892" s="114">
        <v>15.86</v>
      </c>
      <c r="G3892" s="114">
        <v>1408.82</v>
      </c>
    </row>
    <row r="3893" spans="1:7">
      <c r="A3893" s="107" t="s">
        <v>7544</v>
      </c>
      <c r="B3893" s="108" t="s">
        <v>3399</v>
      </c>
      <c r="C3893" s="109"/>
      <c r="D3893" s="111"/>
      <c r="E3893" s="111"/>
      <c r="F3893" s="111"/>
      <c r="G3893" s="111"/>
    </row>
    <row r="3894" spans="1:7">
      <c r="A3894" s="112" t="s">
        <v>7545</v>
      </c>
      <c r="B3894" s="112"/>
      <c r="C3894" s="113" t="s">
        <v>3400</v>
      </c>
      <c r="D3894" s="112" t="s">
        <v>3</v>
      </c>
      <c r="E3894" s="114">
        <v>20.61</v>
      </c>
      <c r="F3894" s="114">
        <v>16.22</v>
      </c>
      <c r="G3894" s="114">
        <v>36.83</v>
      </c>
    </row>
    <row r="3895" spans="1:7" ht="26.25">
      <c r="A3895" s="112" t="s">
        <v>7546</v>
      </c>
      <c r="B3895" s="112"/>
      <c r="C3895" s="113" t="s">
        <v>3401</v>
      </c>
      <c r="D3895" s="112" t="s">
        <v>3</v>
      </c>
      <c r="E3895" s="114">
        <v>28.08</v>
      </c>
      <c r="F3895" s="114">
        <v>16.22</v>
      </c>
      <c r="G3895" s="114">
        <v>44.3</v>
      </c>
    </row>
    <row r="3896" spans="1:7">
      <c r="A3896" s="107" t="s">
        <v>7547</v>
      </c>
      <c r="B3896" s="108" t="s">
        <v>3402</v>
      </c>
      <c r="C3896" s="109"/>
      <c r="D3896" s="111"/>
      <c r="E3896" s="111"/>
      <c r="F3896" s="111"/>
      <c r="G3896" s="111"/>
    </row>
    <row r="3897" spans="1:7">
      <c r="A3897" s="112" t="s">
        <v>7548</v>
      </c>
      <c r="B3897" s="112"/>
      <c r="C3897" s="113" t="s">
        <v>3403</v>
      </c>
      <c r="D3897" s="112" t="s">
        <v>3</v>
      </c>
      <c r="E3897" s="114">
        <v>58.41</v>
      </c>
      <c r="F3897" s="114">
        <v>5.41</v>
      </c>
      <c r="G3897" s="114">
        <v>63.82</v>
      </c>
    </row>
    <row r="3898" spans="1:7">
      <c r="A3898" s="112" t="s">
        <v>7549</v>
      </c>
      <c r="B3898" s="112"/>
      <c r="C3898" s="113" t="s">
        <v>3404</v>
      </c>
      <c r="D3898" s="112" t="s">
        <v>3</v>
      </c>
      <c r="E3898" s="114">
        <v>188.85</v>
      </c>
      <c r="F3898" s="114">
        <v>45.05</v>
      </c>
      <c r="G3898" s="114">
        <v>233.9</v>
      </c>
    </row>
    <row r="3899" spans="1:7" ht="26.25">
      <c r="A3899" s="112" t="s">
        <v>7550</v>
      </c>
      <c r="B3899" s="112"/>
      <c r="C3899" s="113" t="s">
        <v>3917</v>
      </c>
      <c r="D3899" s="112" t="s">
        <v>3</v>
      </c>
      <c r="E3899" s="114">
        <v>384.33</v>
      </c>
      <c r="F3899" s="114">
        <v>45.05</v>
      </c>
      <c r="G3899" s="114">
        <v>429.38</v>
      </c>
    </row>
    <row r="3900" spans="1:7">
      <c r="A3900" s="112" t="s">
        <v>7551</v>
      </c>
      <c r="B3900" s="112"/>
      <c r="C3900" s="113" t="s">
        <v>3405</v>
      </c>
      <c r="D3900" s="112" t="s">
        <v>3</v>
      </c>
      <c r="E3900" s="114">
        <v>1853.43</v>
      </c>
      <c r="F3900" s="114">
        <v>45.05</v>
      </c>
      <c r="G3900" s="114">
        <v>1898.48</v>
      </c>
    </row>
    <row r="3901" spans="1:7">
      <c r="A3901" s="112" t="s">
        <v>7552</v>
      </c>
      <c r="B3901" s="112"/>
      <c r="C3901" s="113" t="s">
        <v>3406</v>
      </c>
      <c r="D3901" s="112" t="s">
        <v>3</v>
      </c>
      <c r="E3901" s="114">
        <v>4582.95</v>
      </c>
      <c r="F3901" s="114">
        <v>108.12</v>
      </c>
      <c r="G3901" s="114">
        <v>4691.07</v>
      </c>
    </row>
    <row r="3902" spans="1:7" ht="26.25">
      <c r="A3902" s="112" t="s">
        <v>7553</v>
      </c>
      <c r="B3902" s="112"/>
      <c r="C3902" s="113" t="s">
        <v>3407</v>
      </c>
      <c r="D3902" s="112" t="s">
        <v>3</v>
      </c>
      <c r="E3902" s="114">
        <v>25.61</v>
      </c>
      <c r="F3902" s="114">
        <v>7.54</v>
      </c>
      <c r="G3902" s="114">
        <v>33.15</v>
      </c>
    </row>
    <row r="3903" spans="1:7" ht="26.25">
      <c r="A3903" s="112" t="s">
        <v>7554</v>
      </c>
      <c r="B3903" s="112"/>
      <c r="C3903" s="113" t="s">
        <v>3408</v>
      </c>
      <c r="D3903" s="112" t="s">
        <v>3</v>
      </c>
      <c r="E3903" s="114">
        <v>454.33</v>
      </c>
      <c r="F3903" s="114">
        <v>25.12</v>
      </c>
      <c r="G3903" s="114">
        <v>479.45</v>
      </c>
    </row>
    <row r="3904" spans="1:7" ht="26.25">
      <c r="A3904" s="112" t="s">
        <v>7555</v>
      </c>
      <c r="B3904" s="112"/>
      <c r="C3904" s="113" t="s">
        <v>3409</v>
      </c>
      <c r="D3904" s="112" t="s">
        <v>3</v>
      </c>
      <c r="E3904" s="114">
        <v>206.59</v>
      </c>
      <c r="F3904" s="114">
        <v>25.12</v>
      </c>
      <c r="G3904" s="114">
        <v>231.71</v>
      </c>
    </row>
    <row r="3905" spans="1:7" ht="26.25">
      <c r="A3905" s="112" t="s">
        <v>7556</v>
      </c>
      <c r="B3905" s="112"/>
      <c r="C3905" s="113" t="s">
        <v>3410</v>
      </c>
      <c r="D3905" s="112" t="s">
        <v>3</v>
      </c>
      <c r="E3905" s="114">
        <v>52.39</v>
      </c>
      <c r="F3905" s="114">
        <v>18.02</v>
      </c>
      <c r="G3905" s="114">
        <v>70.41</v>
      </c>
    </row>
    <row r="3906" spans="1:7" ht="26.25">
      <c r="A3906" s="112" t="s">
        <v>7557</v>
      </c>
      <c r="B3906" s="112"/>
      <c r="C3906" s="113" t="s">
        <v>3411</v>
      </c>
      <c r="D3906" s="112" t="s">
        <v>3</v>
      </c>
      <c r="E3906" s="114">
        <v>2085.9899999999998</v>
      </c>
      <c r="F3906" s="114">
        <v>108.12</v>
      </c>
      <c r="G3906" s="114">
        <v>2194.11</v>
      </c>
    </row>
    <row r="3907" spans="1:7">
      <c r="A3907" s="112" t="s">
        <v>7558</v>
      </c>
      <c r="B3907" s="112"/>
      <c r="C3907" s="113" t="s">
        <v>3412</v>
      </c>
      <c r="D3907" s="112" t="s">
        <v>3</v>
      </c>
      <c r="E3907" s="114">
        <v>116.69</v>
      </c>
      <c r="F3907" s="114">
        <v>13.74</v>
      </c>
      <c r="G3907" s="114">
        <v>130.43</v>
      </c>
    </row>
    <row r="3908" spans="1:7" ht="26.25">
      <c r="A3908" s="112" t="s">
        <v>7559</v>
      </c>
      <c r="B3908" s="112"/>
      <c r="C3908" s="113" t="s">
        <v>8905</v>
      </c>
      <c r="D3908" s="112" t="s">
        <v>3</v>
      </c>
      <c r="E3908" s="114">
        <v>270.49</v>
      </c>
      <c r="F3908" s="114">
        <v>41.98</v>
      </c>
      <c r="G3908" s="114">
        <v>312.47000000000003</v>
      </c>
    </row>
    <row r="3909" spans="1:7" ht="26.25">
      <c r="A3909" s="112" t="s">
        <v>7560</v>
      </c>
      <c r="B3909" s="112"/>
      <c r="C3909" s="113" t="s">
        <v>3413</v>
      </c>
      <c r="D3909" s="112" t="s">
        <v>3</v>
      </c>
      <c r="E3909" s="114">
        <v>104.82</v>
      </c>
      <c r="F3909" s="114">
        <v>45.05</v>
      </c>
      <c r="G3909" s="114">
        <v>149.87</v>
      </c>
    </row>
    <row r="3910" spans="1:7" ht="26.25">
      <c r="A3910" s="112" t="s">
        <v>7561</v>
      </c>
      <c r="B3910" s="112"/>
      <c r="C3910" s="113" t="s">
        <v>3414</v>
      </c>
      <c r="D3910" s="112" t="s">
        <v>3</v>
      </c>
      <c r="E3910" s="114">
        <v>124.33</v>
      </c>
      <c r="F3910" s="114">
        <v>45.05</v>
      </c>
      <c r="G3910" s="114">
        <v>169.38</v>
      </c>
    </row>
    <row r="3911" spans="1:7">
      <c r="A3911" s="112" t="s">
        <v>7562</v>
      </c>
      <c r="B3911" s="112"/>
      <c r="C3911" s="113" t="s">
        <v>3415</v>
      </c>
      <c r="D3911" s="112" t="s">
        <v>3</v>
      </c>
      <c r="E3911" s="114">
        <v>174.04</v>
      </c>
      <c r="F3911" s="114">
        <v>45.05</v>
      </c>
      <c r="G3911" s="114">
        <v>219.09</v>
      </c>
    </row>
    <row r="3912" spans="1:7">
      <c r="A3912" s="3" t="s">
        <v>3416</v>
      </c>
      <c r="B3912" s="3" t="s">
        <v>3417</v>
      </c>
      <c r="C3912" s="105"/>
      <c r="D3912" s="4"/>
      <c r="E3912" s="4"/>
      <c r="F3912" s="4"/>
      <c r="G3912" s="4"/>
    </row>
    <row r="3913" spans="1:7">
      <c r="A3913" s="107" t="s">
        <v>7563</v>
      </c>
      <c r="B3913" s="108" t="s">
        <v>3418</v>
      </c>
      <c r="C3913" s="109"/>
      <c r="D3913" s="111"/>
      <c r="E3913" s="111"/>
      <c r="F3913" s="111"/>
      <c r="G3913" s="111"/>
    </row>
    <row r="3914" spans="1:7">
      <c r="A3914" s="112" t="s">
        <v>8395</v>
      </c>
      <c r="B3914" s="112"/>
      <c r="C3914" s="113" t="s">
        <v>3421</v>
      </c>
      <c r="D3914" s="112" t="s">
        <v>3</v>
      </c>
      <c r="E3914" s="114">
        <v>214.22</v>
      </c>
      <c r="F3914" s="114">
        <v>36.04</v>
      </c>
      <c r="G3914" s="114">
        <v>250.26</v>
      </c>
    </row>
    <row r="3915" spans="1:7">
      <c r="A3915" s="112" t="s">
        <v>8396</v>
      </c>
      <c r="B3915" s="112"/>
      <c r="C3915" s="113" t="s">
        <v>3420</v>
      </c>
      <c r="D3915" s="112" t="s">
        <v>3</v>
      </c>
      <c r="E3915" s="114">
        <v>362.61</v>
      </c>
      <c r="F3915" s="114">
        <v>36.04</v>
      </c>
      <c r="G3915" s="114">
        <v>398.65</v>
      </c>
    </row>
    <row r="3916" spans="1:7">
      <c r="A3916" s="112" t="s">
        <v>8397</v>
      </c>
      <c r="B3916" s="112"/>
      <c r="C3916" s="113" t="s">
        <v>3424</v>
      </c>
      <c r="D3916" s="112" t="s">
        <v>3</v>
      </c>
      <c r="E3916" s="114">
        <v>547.85</v>
      </c>
      <c r="F3916" s="114">
        <v>50.24</v>
      </c>
      <c r="G3916" s="114">
        <v>598.09</v>
      </c>
    </row>
    <row r="3917" spans="1:7">
      <c r="A3917" s="112" t="s">
        <v>8398</v>
      </c>
      <c r="B3917" s="112"/>
      <c r="C3917" s="113" t="s">
        <v>3425</v>
      </c>
      <c r="D3917" s="112" t="s">
        <v>3</v>
      </c>
      <c r="E3917" s="114">
        <v>690.79</v>
      </c>
      <c r="F3917" s="114">
        <v>50.24</v>
      </c>
      <c r="G3917" s="114">
        <v>741.03</v>
      </c>
    </row>
    <row r="3918" spans="1:7">
      <c r="A3918" s="112" t="s">
        <v>8399</v>
      </c>
      <c r="B3918" s="112"/>
      <c r="C3918" s="113" t="s">
        <v>3422</v>
      </c>
      <c r="D3918" s="112" t="s">
        <v>3</v>
      </c>
      <c r="E3918" s="114">
        <v>952.15</v>
      </c>
      <c r="F3918" s="114">
        <v>50.24</v>
      </c>
      <c r="G3918" s="114">
        <v>1002.39</v>
      </c>
    </row>
    <row r="3919" spans="1:7">
      <c r="A3919" s="112" t="s">
        <v>8400</v>
      </c>
      <c r="B3919" s="112"/>
      <c r="C3919" s="113" t="s">
        <v>8401</v>
      </c>
      <c r="D3919" s="112" t="s">
        <v>3</v>
      </c>
      <c r="E3919" s="114">
        <v>1540.85</v>
      </c>
      <c r="F3919" s="114">
        <v>57.34</v>
      </c>
      <c r="G3919" s="114">
        <v>1598.19</v>
      </c>
    </row>
    <row r="3920" spans="1:7">
      <c r="A3920" s="112" t="s">
        <v>8402</v>
      </c>
      <c r="B3920" s="112"/>
      <c r="C3920" s="113" t="s">
        <v>3423</v>
      </c>
      <c r="D3920" s="112" t="s">
        <v>3</v>
      </c>
      <c r="E3920" s="114">
        <v>3174.72</v>
      </c>
      <c r="F3920" s="114">
        <v>78.64</v>
      </c>
      <c r="G3920" s="114">
        <v>3253.36</v>
      </c>
    </row>
    <row r="3921" spans="1:7">
      <c r="A3921" s="112" t="s">
        <v>8403</v>
      </c>
      <c r="B3921" s="112"/>
      <c r="C3921" s="113" t="s">
        <v>3419</v>
      </c>
      <c r="D3921" s="112" t="s">
        <v>3</v>
      </c>
      <c r="E3921" s="114">
        <v>4804.97</v>
      </c>
      <c r="F3921" s="114">
        <v>78.64</v>
      </c>
      <c r="G3921" s="114">
        <v>4883.6099999999997</v>
      </c>
    </row>
    <row r="3922" spans="1:7">
      <c r="A3922" s="112" t="s">
        <v>8404</v>
      </c>
      <c r="B3922" s="112"/>
      <c r="C3922" s="113" t="s">
        <v>3426</v>
      </c>
      <c r="D3922" s="112" t="s">
        <v>3</v>
      </c>
      <c r="E3922" s="114">
        <v>6786.28</v>
      </c>
      <c r="F3922" s="114">
        <v>107.04</v>
      </c>
      <c r="G3922" s="114">
        <v>6893.32</v>
      </c>
    </row>
    <row r="3923" spans="1:7">
      <c r="A3923" s="112" t="s">
        <v>8405</v>
      </c>
      <c r="B3923" s="112"/>
      <c r="C3923" s="113" t="s">
        <v>3429</v>
      </c>
      <c r="D3923" s="112" t="s">
        <v>3</v>
      </c>
      <c r="E3923" s="114">
        <v>9503.3799999999992</v>
      </c>
      <c r="F3923" s="114">
        <v>107.04</v>
      </c>
      <c r="G3923" s="114">
        <v>9610.42</v>
      </c>
    </row>
    <row r="3924" spans="1:7" ht="26.25">
      <c r="A3924" s="112" t="s">
        <v>7564</v>
      </c>
      <c r="B3924" s="112"/>
      <c r="C3924" s="113" t="s">
        <v>3427</v>
      </c>
      <c r="D3924" s="112" t="s">
        <v>3</v>
      </c>
      <c r="E3924" s="114">
        <v>6701.55</v>
      </c>
      <c r="F3924" s="114">
        <v>57.34</v>
      </c>
      <c r="G3924" s="114">
        <v>6758.89</v>
      </c>
    </row>
    <row r="3925" spans="1:7" ht="26.25">
      <c r="A3925" s="112" t="s">
        <v>7565</v>
      </c>
      <c r="B3925" s="112"/>
      <c r="C3925" s="113" t="s">
        <v>3428</v>
      </c>
      <c r="D3925" s="112" t="s">
        <v>3</v>
      </c>
      <c r="E3925" s="114">
        <v>11112.09</v>
      </c>
      <c r="F3925" s="114">
        <v>78.64</v>
      </c>
      <c r="G3925" s="114">
        <v>11190.73</v>
      </c>
    </row>
    <row r="3926" spans="1:7">
      <c r="A3926" s="112" t="s">
        <v>7566</v>
      </c>
      <c r="B3926" s="112"/>
      <c r="C3926" s="113" t="s">
        <v>3430</v>
      </c>
      <c r="D3926" s="112" t="s">
        <v>3</v>
      </c>
      <c r="E3926" s="114">
        <v>384.1</v>
      </c>
      <c r="F3926" s="114">
        <v>50.24</v>
      </c>
      <c r="G3926" s="114">
        <v>434.34</v>
      </c>
    </row>
    <row r="3927" spans="1:7">
      <c r="A3927" s="107" t="s">
        <v>7567</v>
      </c>
      <c r="B3927" s="108" t="s">
        <v>3431</v>
      </c>
      <c r="C3927" s="109"/>
      <c r="D3927" s="111"/>
      <c r="E3927" s="111"/>
      <c r="F3927" s="111"/>
      <c r="G3927" s="111"/>
    </row>
    <row r="3928" spans="1:7">
      <c r="A3928" s="112" t="s">
        <v>7568</v>
      </c>
      <c r="B3928" s="112"/>
      <c r="C3928" s="113" t="s">
        <v>3432</v>
      </c>
      <c r="D3928" s="112" t="s">
        <v>134</v>
      </c>
      <c r="E3928" s="114">
        <v>1627.66</v>
      </c>
      <c r="F3928" s="114">
        <v>50.24</v>
      </c>
      <c r="G3928" s="114">
        <v>1677.9</v>
      </c>
    </row>
    <row r="3929" spans="1:7">
      <c r="A3929" s="112" t="s">
        <v>8702</v>
      </c>
      <c r="B3929" s="112"/>
      <c r="C3929" s="113" t="s">
        <v>3435</v>
      </c>
      <c r="D3929" s="112" t="s">
        <v>134</v>
      </c>
      <c r="E3929" s="114">
        <v>2934.25</v>
      </c>
      <c r="F3929" s="114">
        <v>50.24</v>
      </c>
      <c r="G3929" s="114">
        <v>2984.49</v>
      </c>
    </row>
    <row r="3930" spans="1:7">
      <c r="A3930" s="112" t="s">
        <v>7569</v>
      </c>
      <c r="B3930" s="112"/>
      <c r="C3930" s="113" t="s">
        <v>3434</v>
      </c>
      <c r="D3930" s="112" t="s">
        <v>134</v>
      </c>
      <c r="E3930" s="114">
        <v>4861.95</v>
      </c>
      <c r="F3930" s="114">
        <v>50.24</v>
      </c>
      <c r="G3930" s="114">
        <v>4912.1899999999996</v>
      </c>
    </row>
    <row r="3931" spans="1:7">
      <c r="A3931" s="112" t="s">
        <v>8703</v>
      </c>
      <c r="B3931" s="112"/>
      <c r="C3931" s="113" t="s">
        <v>3433</v>
      </c>
      <c r="D3931" s="112" t="s">
        <v>134</v>
      </c>
      <c r="E3931" s="114">
        <v>9924.33</v>
      </c>
      <c r="F3931" s="114">
        <v>50.24</v>
      </c>
      <c r="G3931" s="114">
        <v>9974.57</v>
      </c>
    </row>
    <row r="3932" spans="1:7">
      <c r="A3932" s="107" t="s">
        <v>7570</v>
      </c>
      <c r="B3932" s="108" t="s">
        <v>3436</v>
      </c>
      <c r="C3932" s="109"/>
      <c r="D3932" s="111"/>
      <c r="E3932" s="111"/>
      <c r="F3932" s="111"/>
      <c r="G3932" s="111"/>
    </row>
    <row r="3933" spans="1:7" ht="39">
      <c r="A3933" s="112" t="s">
        <v>7571</v>
      </c>
      <c r="B3933" s="112"/>
      <c r="C3933" s="113" t="s">
        <v>3437</v>
      </c>
      <c r="D3933" s="112" t="s">
        <v>50</v>
      </c>
      <c r="E3933" s="114">
        <v>19766.099999999999</v>
      </c>
      <c r="F3933" s="114">
        <v>2401.14</v>
      </c>
      <c r="G3933" s="114">
        <v>22167.24</v>
      </c>
    </row>
    <row r="3934" spans="1:7" ht="39">
      <c r="A3934" s="112" t="s">
        <v>7572</v>
      </c>
      <c r="B3934" s="112"/>
      <c r="C3934" s="113" t="s">
        <v>8406</v>
      </c>
      <c r="D3934" s="112" t="s">
        <v>50</v>
      </c>
      <c r="E3934" s="114">
        <v>27326.47</v>
      </c>
      <c r="F3934" s="114">
        <v>4390.05</v>
      </c>
      <c r="G3934" s="114">
        <v>31716.52</v>
      </c>
    </row>
    <row r="3935" spans="1:7">
      <c r="A3935" s="107" t="s">
        <v>7573</v>
      </c>
      <c r="B3935" s="108" t="s">
        <v>3438</v>
      </c>
      <c r="C3935" s="109"/>
      <c r="D3935" s="111"/>
      <c r="E3935" s="111"/>
      <c r="F3935" s="111"/>
      <c r="G3935" s="111"/>
    </row>
    <row r="3936" spans="1:7">
      <c r="A3936" s="112" t="s">
        <v>7574</v>
      </c>
      <c r="B3936" s="112"/>
      <c r="C3936" s="113" t="s">
        <v>8407</v>
      </c>
      <c r="D3936" s="112" t="s">
        <v>3</v>
      </c>
      <c r="E3936" s="114">
        <v>46.01</v>
      </c>
      <c r="F3936" s="114">
        <v>10.81</v>
      </c>
      <c r="G3936" s="114">
        <v>56.82</v>
      </c>
    </row>
    <row r="3937" spans="1:7">
      <c r="A3937" s="112" t="s">
        <v>7575</v>
      </c>
      <c r="B3937" s="112"/>
      <c r="C3937" s="113" t="s">
        <v>8408</v>
      </c>
      <c r="D3937" s="112" t="s">
        <v>3</v>
      </c>
      <c r="E3937" s="114">
        <v>61.09</v>
      </c>
      <c r="F3937" s="114">
        <v>14.42</v>
      </c>
      <c r="G3937" s="114">
        <v>75.510000000000005</v>
      </c>
    </row>
    <row r="3938" spans="1:7">
      <c r="A3938" s="112" t="s">
        <v>7576</v>
      </c>
      <c r="B3938" s="112"/>
      <c r="C3938" s="113" t="s">
        <v>8409</v>
      </c>
      <c r="D3938" s="112" t="s">
        <v>3</v>
      </c>
      <c r="E3938" s="114">
        <v>91.99</v>
      </c>
      <c r="F3938" s="114">
        <v>16.22</v>
      </c>
      <c r="G3938" s="114">
        <v>108.21</v>
      </c>
    </row>
    <row r="3939" spans="1:7">
      <c r="A3939" s="112" t="s">
        <v>7577</v>
      </c>
      <c r="B3939" s="112"/>
      <c r="C3939" s="113" t="s">
        <v>8410</v>
      </c>
      <c r="D3939" s="112" t="s">
        <v>3</v>
      </c>
      <c r="E3939" s="114">
        <v>109.15</v>
      </c>
      <c r="F3939" s="114">
        <v>16.22</v>
      </c>
      <c r="G3939" s="114">
        <v>125.37</v>
      </c>
    </row>
    <row r="3940" spans="1:7">
      <c r="A3940" s="112" t="s">
        <v>7578</v>
      </c>
      <c r="B3940" s="112"/>
      <c r="C3940" s="113" t="s">
        <v>8411</v>
      </c>
      <c r="D3940" s="112" t="s">
        <v>3</v>
      </c>
      <c r="E3940" s="114">
        <v>117.53</v>
      </c>
      <c r="F3940" s="114">
        <v>21.62</v>
      </c>
      <c r="G3940" s="114">
        <v>139.15</v>
      </c>
    </row>
    <row r="3941" spans="1:7">
      <c r="A3941" s="112" t="s">
        <v>8412</v>
      </c>
      <c r="B3941" s="112"/>
      <c r="C3941" s="113" t="s">
        <v>8413</v>
      </c>
      <c r="D3941" s="112" t="s">
        <v>3</v>
      </c>
      <c r="E3941" s="114">
        <v>604.89</v>
      </c>
      <c r="F3941" s="114">
        <v>16.22</v>
      </c>
      <c r="G3941" s="114">
        <v>621.11</v>
      </c>
    </row>
    <row r="3942" spans="1:7">
      <c r="A3942" s="112" t="s">
        <v>7579</v>
      </c>
      <c r="B3942" s="112"/>
      <c r="C3942" s="113" t="s">
        <v>8414</v>
      </c>
      <c r="D3942" s="112" t="s">
        <v>3</v>
      </c>
      <c r="E3942" s="114">
        <v>1143.8399999999999</v>
      </c>
      <c r="F3942" s="114">
        <v>72.08</v>
      </c>
      <c r="G3942" s="114">
        <v>1215.92</v>
      </c>
    </row>
    <row r="3943" spans="1:7">
      <c r="A3943" s="112" t="s">
        <v>7580</v>
      </c>
      <c r="B3943" s="112"/>
      <c r="C3943" s="113" t="s">
        <v>8415</v>
      </c>
      <c r="D3943" s="112" t="s">
        <v>3</v>
      </c>
      <c r="E3943" s="114">
        <v>4204.05</v>
      </c>
      <c r="F3943" s="114">
        <v>144.16</v>
      </c>
      <c r="G3943" s="114">
        <v>4348.21</v>
      </c>
    </row>
    <row r="3944" spans="1:7">
      <c r="A3944" s="107" t="s">
        <v>7581</v>
      </c>
      <c r="B3944" s="108" t="s">
        <v>3439</v>
      </c>
      <c r="C3944" s="109"/>
      <c r="D3944" s="111"/>
      <c r="E3944" s="111"/>
      <c r="F3944" s="111"/>
      <c r="G3944" s="111"/>
    </row>
    <row r="3945" spans="1:7">
      <c r="A3945" s="112" t="s">
        <v>7582</v>
      </c>
      <c r="B3945" s="112"/>
      <c r="C3945" s="113" t="s">
        <v>3440</v>
      </c>
      <c r="D3945" s="112" t="s">
        <v>3</v>
      </c>
      <c r="E3945" s="114">
        <v>0</v>
      </c>
      <c r="F3945" s="114">
        <v>43.95</v>
      </c>
      <c r="G3945" s="114">
        <v>43.95</v>
      </c>
    </row>
    <row r="3946" spans="1:7">
      <c r="A3946" s="112" t="s">
        <v>7583</v>
      </c>
      <c r="B3946" s="112"/>
      <c r="C3946" s="113" t="s">
        <v>3441</v>
      </c>
      <c r="D3946" s="112" t="s">
        <v>3</v>
      </c>
      <c r="E3946" s="114">
        <v>0</v>
      </c>
      <c r="F3946" s="114">
        <v>117.2</v>
      </c>
      <c r="G3946" s="114">
        <v>117.2</v>
      </c>
    </row>
    <row r="3947" spans="1:7">
      <c r="A3947" s="112" t="s">
        <v>7584</v>
      </c>
      <c r="B3947" s="112"/>
      <c r="C3947" s="113" t="s">
        <v>3442</v>
      </c>
      <c r="D3947" s="112" t="s">
        <v>3</v>
      </c>
      <c r="E3947" s="114">
        <v>0</v>
      </c>
      <c r="F3947" s="114">
        <v>263.7</v>
      </c>
      <c r="G3947" s="114">
        <v>263.7</v>
      </c>
    </row>
    <row r="3948" spans="1:7">
      <c r="A3948" s="3" t="s">
        <v>3443</v>
      </c>
      <c r="B3948" s="3" t="s">
        <v>3444</v>
      </c>
      <c r="C3948" s="105"/>
      <c r="D3948" s="4"/>
      <c r="E3948" s="4"/>
      <c r="F3948" s="4"/>
      <c r="G3948" s="4"/>
    </row>
    <row r="3949" spans="1:7">
      <c r="A3949" s="107" t="s">
        <v>7585</v>
      </c>
      <c r="B3949" s="108" t="s">
        <v>3445</v>
      </c>
      <c r="C3949" s="109"/>
      <c r="D3949" s="111"/>
      <c r="E3949" s="111"/>
      <c r="F3949" s="111"/>
      <c r="G3949" s="111"/>
    </row>
    <row r="3950" spans="1:7">
      <c r="A3950" s="112" t="s">
        <v>8416</v>
      </c>
      <c r="B3950" s="112"/>
      <c r="C3950" s="113" t="s">
        <v>3451</v>
      </c>
      <c r="D3950" s="112" t="s">
        <v>3</v>
      </c>
      <c r="E3950" s="114">
        <v>15.91</v>
      </c>
      <c r="F3950" s="114">
        <v>36.04</v>
      </c>
      <c r="G3950" s="114">
        <v>51.95</v>
      </c>
    </row>
    <row r="3951" spans="1:7">
      <c r="A3951" s="112" t="s">
        <v>7586</v>
      </c>
      <c r="B3951" s="112"/>
      <c r="C3951" s="113" t="s">
        <v>3446</v>
      </c>
      <c r="D3951" s="112" t="s">
        <v>3</v>
      </c>
      <c r="E3951" s="114">
        <v>21.17</v>
      </c>
      <c r="F3951" s="114">
        <v>36.04</v>
      </c>
      <c r="G3951" s="114">
        <v>57.21</v>
      </c>
    </row>
    <row r="3952" spans="1:7">
      <c r="A3952" s="112" t="s">
        <v>7587</v>
      </c>
      <c r="B3952" s="112"/>
      <c r="C3952" s="113" t="s">
        <v>3447</v>
      </c>
      <c r="D3952" s="112" t="s">
        <v>3</v>
      </c>
      <c r="E3952" s="114">
        <v>31.31</v>
      </c>
      <c r="F3952" s="114">
        <v>36.04</v>
      </c>
      <c r="G3952" s="114">
        <v>67.349999999999994</v>
      </c>
    </row>
    <row r="3953" spans="1:7">
      <c r="A3953" s="112" t="s">
        <v>7588</v>
      </c>
      <c r="B3953" s="112"/>
      <c r="C3953" s="113" t="s">
        <v>3448</v>
      </c>
      <c r="D3953" s="112" t="s">
        <v>3</v>
      </c>
      <c r="E3953" s="114">
        <v>33.81</v>
      </c>
      <c r="F3953" s="114">
        <v>36.04</v>
      </c>
      <c r="G3953" s="114">
        <v>69.849999999999994</v>
      </c>
    </row>
    <row r="3954" spans="1:7">
      <c r="A3954" s="112" t="s">
        <v>7589</v>
      </c>
      <c r="B3954" s="112"/>
      <c r="C3954" s="113" t="s">
        <v>3449</v>
      </c>
      <c r="D3954" s="112" t="s">
        <v>3</v>
      </c>
      <c r="E3954" s="114">
        <v>40.03</v>
      </c>
      <c r="F3954" s="114">
        <v>36.04</v>
      </c>
      <c r="G3954" s="114">
        <v>76.069999999999993</v>
      </c>
    </row>
    <row r="3955" spans="1:7">
      <c r="A3955" s="112" t="s">
        <v>7590</v>
      </c>
      <c r="B3955" s="112"/>
      <c r="C3955" s="113" t="s">
        <v>3450</v>
      </c>
      <c r="D3955" s="112" t="s">
        <v>3</v>
      </c>
      <c r="E3955" s="114">
        <v>45.23</v>
      </c>
      <c r="F3955" s="114">
        <v>36.04</v>
      </c>
      <c r="G3955" s="114">
        <v>81.27</v>
      </c>
    </row>
    <row r="3956" spans="1:7">
      <c r="A3956" s="107" t="s">
        <v>7591</v>
      </c>
      <c r="B3956" s="108" t="s">
        <v>3452</v>
      </c>
      <c r="C3956" s="109"/>
      <c r="D3956" s="111"/>
      <c r="E3956" s="111"/>
      <c r="F3956" s="111"/>
      <c r="G3956" s="111"/>
    </row>
    <row r="3957" spans="1:7">
      <c r="A3957" s="112" t="s">
        <v>7592</v>
      </c>
      <c r="B3957" s="112"/>
      <c r="C3957" s="113" t="s">
        <v>3453</v>
      </c>
      <c r="D3957" s="112" t="s">
        <v>3</v>
      </c>
      <c r="E3957" s="114">
        <v>58.8</v>
      </c>
      <c r="F3957" s="114">
        <v>162.54</v>
      </c>
      <c r="G3957" s="114">
        <v>221.34</v>
      </c>
    </row>
    <row r="3958" spans="1:7">
      <c r="A3958" s="112" t="s">
        <v>8906</v>
      </c>
      <c r="B3958" s="112"/>
      <c r="C3958" s="113" t="s">
        <v>8907</v>
      </c>
      <c r="D3958" s="112" t="s">
        <v>3</v>
      </c>
      <c r="E3958" s="114">
        <v>208.73</v>
      </c>
      <c r="F3958" s="114">
        <v>36.04</v>
      </c>
      <c r="G3958" s="114">
        <v>244.77</v>
      </c>
    </row>
    <row r="3959" spans="1:7">
      <c r="A3959" s="107" t="s">
        <v>7593</v>
      </c>
      <c r="B3959" s="108" t="s">
        <v>3454</v>
      </c>
      <c r="C3959" s="109"/>
      <c r="D3959" s="111"/>
      <c r="E3959" s="111"/>
      <c r="F3959" s="111"/>
      <c r="G3959" s="111"/>
    </row>
    <row r="3960" spans="1:7">
      <c r="A3960" s="112" t="s">
        <v>7594</v>
      </c>
      <c r="B3960" s="112"/>
      <c r="C3960" s="113" t="s">
        <v>3455</v>
      </c>
      <c r="D3960" s="112" t="s">
        <v>3</v>
      </c>
      <c r="E3960" s="114">
        <v>13.35</v>
      </c>
      <c r="F3960" s="114">
        <v>36.04</v>
      </c>
      <c r="G3960" s="114">
        <v>49.39</v>
      </c>
    </row>
    <row r="3961" spans="1:7">
      <c r="A3961" s="107" t="s">
        <v>7595</v>
      </c>
      <c r="B3961" s="108" t="s">
        <v>3456</v>
      </c>
      <c r="C3961" s="109"/>
      <c r="D3961" s="111"/>
      <c r="E3961" s="111"/>
      <c r="F3961" s="111"/>
      <c r="G3961" s="111"/>
    </row>
    <row r="3962" spans="1:7" ht="26.25">
      <c r="A3962" s="112" t="s">
        <v>7596</v>
      </c>
      <c r="B3962" s="112"/>
      <c r="C3962" s="113" t="s">
        <v>3457</v>
      </c>
      <c r="D3962" s="112" t="s">
        <v>3</v>
      </c>
      <c r="E3962" s="114">
        <v>52.08</v>
      </c>
      <c r="F3962" s="114">
        <v>43.25</v>
      </c>
      <c r="G3962" s="114">
        <v>95.33</v>
      </c>
    </row>
    <row r="3963" spans="1:7">
      <c r="A3963" s="112" t="s">
        <v>7597</v>
      </c>
      <c r="B3963" s="112"/>
      <c r="C3963" s="113" t="s">
        <v>3458</v>
      </c>
      <c r="D3963" s="112" t="s">
        <v>3</v>
      </c>
      <c r="E3963" s="114">
        <v>252.64</v>
      </c>
      <c r="F3963" s="114">
        <v>54.06</v>
      </c>
      <c r="G3963" s="114">
        <v>306.7</v>
      </c>
    </row>
    <row r="3964" spans="1:7">
      <c r="A3964" s="107" t="s">
        <v>7598</v>
      </c>
      <c r="B3964" s="108" t="s">
        <v>3459</v>
      </c>
      <c r="C3964" s="109"/>
      <c r="D3964" s="111"/>
      <c r="E3964" s="111"/>
      <c r="F3964" s="111"/>
      <c r="G3964" s="111"/>
    </row>
    <row r="3965" spans="1:7">
      <c r="A3965" s="112" t="s">
        <v>7599</v>
      </c>
      <c r="B3965" s="112"/>
      <c r="C3965" s="113" t="s">
        <v>3460</v>
      </c>
      <c r="D3965" s="112" t="s">
        <v>3</v>
      </c>
      <c r="E3965" s="114">
        <v>5.76</v>
      </c>
      <c r="F3965" s="114">
        <v>2.16</v>
      </c>
      <c r="G3965" s="114">
        <v>7.92</v>
      </c>
    </row>
    <row r="3966" spans="1:7">
      <c r="A3966" s="112" t="s">
        <v>7600</v>
      </c>
      <c r="B3966" s="112"/>
      <c r="C3966" s="113" t="s">
        <v>3461</v>
      </c>
      <c r="D3966" s="112" t="s">
        <v>23</v>
      </c>
      <c r="E3966" s="114">
        <v>681.6</v>
      </c>
      <c r="F3966" s="114">
        <v>23.53</v>
      </c>
      <c r="G3966" s="114">
        <v>705.13</v>
      </c>
    </row>
    <row r="3967" spans="1:7">
      <c r="A3967" s="112" t="s">
        <v>7601</v>
      </c>
      <c r="B3967" s="112"/>
      <c r="C3967" s="113" t="s">
        <v>3462</v>
      </c>
      <c r="D3967" s="112" t="s">
        <v>3</v>
      </c>
      <c r="E3967" s="114">
        <v>4.1500000000000004</v>
      </c>
      <c r="F3967" s="114">
        <v>2.16</v>
      </c>
      <c r="G3967" s="114">
        <v>6.31</v>
      </c>
    </row>
    <row r="3968" spans="1:7">
      <c r="A3968" s="112" t="s">
        <v>7602</v>
      </c>
      <c r="B3968" s="112"/>
      <c r="C3968" s="113" t="s">
        <v>3463</v>
      </c>
      <c r="D3968" s="112" t="s">
        <v>3</v>
      </c>
      <c r="E3968" s="114">
        <v>279.10000000000002</v>
      </c>
      <c r="F3968" s="114">
        <v>18.82</v>
      </c>
      <c r="G3968" s="114">
        <v>297.92</v>
      </c>
    </row>
    <row r="3969" spans="1:7">
      <c r="A3969" s="112" t="s">
        <v>7603</v>
      </c>
      <c r="B3969" s="112"/>
      <c r="C3969" s="113" t="s">
        <v>3464</v>
      </c>
      <c r="D3969" s="112" t="s">
        <v>3</v>
      </c>
      <c r="E3969" s="114">
        <v>13.66</v>
      </c>
      <c r="F3969" s="114">
        <v>2.16</v>
      </c>
      <c r="G3969" s="114">
        <v>15.82</v>
      </c>
    </row>
    <row r="3970" spans="1:7">
      <c r="A3970" s="112" t="s">
        <v>7604</v>
      </c>
      <c r="B3970" s="112"/>
      <c r="C3970" s="113" t="s">
        <v>3465</v>
      </c>
      <c r="D3970" s="112" t="s">
        <v>3</v>
      </c>
      <c r="E3970" s="114">
        <v>3.35</v>
      </c>
      <c r="F3970" s="114">
        <v>2.16</v>
      </c>
      <c r="G3970" s="114">
        <v>5.51</v>
      </c>
    </row>
    <row r="3971" spans="1:7">
      <c r="A3971" s="112" t="s">
        <v>7605</v>
      </c>
      <c r="B3971" s="112"/>
      <c r="C3971" s="113" t="s">
        <v>3466</v>
      </c>
      <c r="D3971" s="112" t="s">
        <v>3</v>
      </c>
      <c r="E3971" s="114">
        <v>13.2</v>
      </c>
      <c r="F3971" s="114">
        <v>2.16</v>
      </c>
      <c r="G3971" s="114">
        <v>15.36</v>
      </c>
    </row>
    <row r="3972" spans="1:7">
      <c r="A3972" s="112" t="s">
        <v>7606</v>
      </c>
      <c r="B3972" s="112"/>
      <c r="C3972" s="113" t="s">
        <v>3467</v>
      </c>
      <c r="D3972" s="112" t="s">
        <v>23</v>
      </c>
      <c r="E3972" s="114">
        <v>761.27</v>
      </c>
      <c r="F3972" s="114">
        <v>23.53</v>
      </c>
      <c r="G3972" s="114">
        <v>784.8</v>
      </c>
    </row>
    <row r="3973" spans="1:7">
      <c r="A3973" s="112" t="s">
        <v>7607</v>
      </c>
      <c r="B3973" s="112"/>
      <c r="C3973" s="113" t="s">
        <v>3468</v>
      </c>
      <c r="D3973" s="112" t="s">
        <v>23</v>
      </c>
      <c r="E3973" s="114">
        <v>657.88</v>
      </c>
      <c r="F3973" s="114">
        <v>23.53</v>
      </c>
      <c r="G3973" s="114">
        <v>681.41</v>
      </c>
    </row>
    <row r="3974" spans="1:7">
      <c r="A3974" s="112" t="s">
        <v>7608</v>
      </c>
      <c r="B3974" s="112"/>
      <c r="C3974" s="113" t="s">
        <v>3469</v>
      </c>
      <c r="D3974" s="112" t="s">
        <v>3</v>
      </c>
      <c r="E3974" s="114">
        <v>44.22</v>
      </c>
      <c r="F3974" s="114">
        <v>11.77</v>
      </c>
      <c r="G3974" s="114">
        <v>55.99</v>
      </c>
    </row>
    <row r="3975" spans="1:7" ht="26.25">
      <c r="A3975" s="112" t="s">
        <v>7609</v>
      </c>
      <c r="B3975" s="112"/>
      <c r="C3975" s="113" t="s">
        <v>3470</v>
      </c>
      <c r="D3975" s="112" t="s">
        <v>3</v>
      </c>
      <c r="E3975" s="114">
        <v>2236.7399999999998</v>
      </c>
      <c r="F3975" s="114">
        <v>43.25</v>
      </c>
      <c r="G3975" s="114">
        <v>2279.9899999999998</v>
      </c>
    </row>
    <row r="3976" spans="1:7" ht="26.25">
      <c r="A3976" s="112" t="s">
        <v>7610</v>
      </c>
      <c r="B3976" s="112"/>
      <c r="C3976" s="113" t="s">
        <v>3471</v>
      </c>
      <c r="D3976" s="112" t="s">
        <v>3</v>
      </c>
      <c r="E3976" s="114">
        <v>3867.63</v>
      </c>
      <c r="F3976" s="114">
        <v>43.25</v>
      </c>
      <c r="G3976" s="114">
        <v>3910.88</v>
      </c>
    </row>
    <row r="3977" spans="1:7">
      <c r="A3977" s="112" t="s">
        <v>3972</v>
      </c>
      <c r="B3977" s="112"/>
      <c r="C3977" s="113" t="s">
        <v>3472</v>
      </c>
      <c r="D3977" s="112" t="s">
        <v>3</v>
      </c>
      <c r="E3977" s="114">
        <v>269.39999999999998</v>
      </c>
      <c r="F3977" s="114">
        <v>48.41</v>
      </c>
      <c r="G3977" s="114">
        <v>317.81</v>
      </c>
    </row>
    <row r="3978" spans="1:7">
      <c r="A3978" s="112" t="s">
        <v>7611</v>
      </c>
      <c r="B3978" s="112"/>
      <c r="C3978" s="113" t="s">
        <v>3473</v>
      </c>
      <c r="D3978" s="112" t="s">
        <v>3</v>
      </c>
      <c r="E3978" s="114">
        <v>261.70999999999998</v>
      </c>
      <c r="F3978" s="114">
        <v>48.41</v>
      </c>
      <c r="G3978" s="114">
        <v>310.12</v>
      </c>
    </row>
    <row r="3979" spans="1:7">
      <c r="A3979" s="112" t="s">
        <v>7612</v>
      </c>
      <c r="B3979" s="112"/>
      <c r="C3979" s="113" t="s">
        <v>3474</v>
      </c>
      <c r="D3979" s="112" t="s">
        <v>3</v>
      </c>
      <c r="E3979" s="114">
        <v>299.14</v>
      </c>
      <c r="F3979" s="114">
        <v>48.41</v>
      </c>
      <c r="G3979" s="114">
        <v>347.55</v>
      </c>
    </row>
    <row r="3980" spans="1:7">
      <c r="A3980" s="112" t="s">
        <v>7613</v>
      </c>
      <c r="B3980" s="112"/>
      <c r="C3980" s="113" t="s">
        <v>3475</v>
      </c>
      <c r="D3980" s="112" t="s">
        <v>3</v>
      </c>
      <c r="E3980" s="114">
        <v>85.72</v>
      </c>
      <c r="F3980" s="114">
        <v>48.41</v>
      </c>
      <c r="G3980" s="114">
        <v>134.13</v>
      </c>
    </row>
    <row r="3981" spans="1:7">
      <c r="A3981" s="112" t="s">
        <v>7614</v>
      </c>
      <c r="B3981" s="112"/>
      <c r="C3981" s="113" t="s">
        <v>3476</v>
      </c>
      <c r="D3981" s="112" t="s">
        <v>3</v>
      </c>
      <c r="E3981" s="114">
        <v>127.59</v>
      </c>
      <c r="F3981" s="114">
        <v>48.41</v>
      </c>
      <c r="G3981" s="114">
        <v>176</v>
      </c>
    </row>
    <row r="3982" spans="1:7">
      <c r="A3982" s="112" t="s">
        <v>7615</v>
      </c>
      <c r="B3982" s="112"/>
      <c r="C3982" s="113" t="s">
        <v>3477</v>
      </c>
      <c r="D3982" s="112" t="s">
        <v>3</v>
      </c>
      <c r="E3982" s="114">
        <v>166.74</v>
      </c>
      <c r="F3982" s="114">
        <v>48.41</v>
      </c>
      <c r="G3982" s="114">
        <v>215.15</v>
      </c>
    </row>
    <row r="3983" spans="1:7">
      <c r="A3983" s="112" t="s">
        <v>7616</v>
      </c>
      <c r="B3983" s="112"/>
      <c r="C3983" s="113" t="s">
        <v>3478</v>
      </c>
      <c r="D3983" s="112" t="s">
        <v>3</v>
      </c>
      <c r="E3983" s="114">
        <v>233.95</v>
      </c>
      <c r="F3983" s="114">
        <v>48.41</v>
      </c>
      <c r="G3983" s="114">
        <v>282.36</v>
      </c>
    </row>
    <row r="3984" spans="1:7" ht="26.25">
      <c r="A3984" s="112" t="s">
        <v>7617</v>
      </c>
      <c r="B3984" s="112"/>
      <c r="C3984" s="113" t="s">
        <v>3479</v>
      </c>
      <c r="D3984" s="112" t="s">
        <v>3</v>
      </c>
      <c r="E3984" s="114">
        <v>152.55000000000001</v>
      </c>
      <c r="F3984" s="114">
        <v>48.41</v>
      </c>
      <c r="G3984" s="114">
        <v>200.96</v>
      </c>
    </row>
    <row r="3985" spans="1:7" ht="26.25">
      <c r="A3985" s="112" t="s">
        <v>7618</v>
      </c>
      <c r="B3985" s="112"/>
      <c r="C3985" s="113" t="s">
        <v>3480</v>
      </c>
      <c r="D3985" s="112" t="s">
        <v>50</v>
      </c>
      <c r="E3985" s="114">
        <v>711.97</v>
      </c>
      <c r="F3985" s="114">
        <v>15.24</v>
      </c>
      <c r="G3985" s="114">
        <v>727.21</v>
      </c>
    </row>
    <row r="3986" spans="1:7" ht="26.25">
      <c r="A3986" s="112" t="s">
        <v>7619</v>
      </c>
      <c r="B3986" s="112"/>
      <c r="C3986" s="113" t="s">
        <v>3481</v>
      </c>
      <c r="D3986" s="112" t="s">
        <v>50</v>
      </c>
      <c r="E3986" s="114">
        <v>798.83</v>
      </c>
      <c r="F3986" s="114">
        <v>20.09</v>
      </c>
      <c r="G3986" s="114">
        <v>818.92</v>
      </c>
    </row>
    <row r="3987" spans="1:7">
      <c r="A3987" s="107" t="s">
        <v>7620</v>
      </c>
      <c r="B3987" s="108" t="s">
        <v>3482</v>
      </c>
      <c r="C3987" s="109"/>
      <c r="D3987" s="111"/>
      <c r="E3987" s="111"/>
      <c r="F3987" s="111"/>
      <c r="G3987" s="111"/>
    </row>
    <row r="3988" spans="1:7">
      <c r="A3988" s="112" t="s">
        <v>7621</v>
      </c>
      <c r="B3988" s="112"/>
      <c r="C3988" s="113" t="s">
        <v>3483</v>
      </c>
      <c r="D3988" s="112" t="s">
        <v>3</v>
      </c>
      <c r="E3988" s="114">
        <v>252.88</v>
      </c>
      <c r="F3988" s="114">
        <v>36.04</v>
      </c>
      <c r="G3988" s="114">
        <v>288.92</v>
      </c>
    </row>
    <row r="3989" spans="1:7">
      <c r="A3989" s="107" t="s">
        <v>7622</v>
      </c>
      <c r="B3989" s="108" t="s">
        <v>3484</v>
      </c>
      <c r="C3989" s="109"/>
      <c r="D3989" s="111"/>
      <c r="E3989" s="111"/>
      <c r="F3989" s="111"/>
      <c r="G3989" s="111"/>
    </row>
    <row r="3990" spans="1:7">
      <c r="A3990" s="112" t="s">
        <v>7623</v>
      </c>
      <c r="B3990" s="112"/>
      <c r="C3990" s="113" t="s">
        <v>3485</v>
      </c>
      <c r="D3990" s="112" t="s">
        <v>50</v>
      </c>
      <c r="E3990" s="114">
        <v>171.96</v>
      </c>
      <c r="F3990" s="114">
        <v>8.1</v>
      </c>
      <c r="G3990" s="114">
        <v>180.06</v>
      </c>
    </row>
    <row r="3991" spans="1:7">
      <c r="A3991" s="112" t="s">
        <v>7624</v>
      </c>
      <c r="B3991" s="112"/>
      <c r="C3991" s="113" t="s">
        <v>3486</v>
      </c>
      <c r="D3991" s="112" t="s">
        <v>50</v>
      </c>
      <c r="E3991" s="114">
        <v>170.67</v>
      </c>
      <c r="F3991" s="114">
        <v>8.1</v>
      </c>
      <c r="G3991" s="114">
        <v>178.77</v>
      </c>
    </row>
    <row r="3992" spans="1:7">
      <c r="A3992" s="107" t="s">
        <v>7625</v>
      </c>
      <c r="B3992" s="108" t="s">
        <v>3487</v>
      </c>
      <c r="C3992" s="109"/>
      <c r="D3992" s="111"/>
      <c r="E3992" s="111"/>
      <c r="F3992" s="111"/>
      <c r="G3992" s="111"/>
    </row>
    <row r="3993" spans="1:7">
      <c r="A3993" s="112" t="s">
        <v>3968</v>
      </c>
      <c r="B3993" s="112"/>
      <c r="C3993" s="113" t="s">
        <v>8908</v>
      </c>
      <c r="D3993" s="112" t="s">
        <v>3</v>
      </c>
      <c r="E3993" s="114">
        <v>958.86</v>
      </c>
      <c r="F3993" s="114">
        <v>1157.07</v>
      </c>
      <c r="G3993" s="114">
        <v>2115.9299999999998</v>
      </c>
    </row>
    <row r="3994" spans="1:7">
      <c r="A3994" s="112" t="s">
        <v>3969</v>
      </c>
      <c r="B3994" s="112"/>
      <c r="C3994" s="113" t="s">
        <v>8909</v>
      </c>
      <c r="D3994" s="112" t="s">
        <v>3</v>
      </c>
      <c r="E3994" s="114">
        <v>1628.37</v>
      </c>
      <c r="F3994" s="114">
        <v>1797.68</v>
      </c>
      <c r="G3994" s="114">
        <v>3426.05</v>
      </c>
    </row>
    <row r="3995" spans="1:7">
      <c r="A3995" s="112" t="s">
        <v>7626</v>
      </c>
      <c r="B3995" s="112"/>
      <c r="C3995" s="113" t="s">
        <v>8910</v>
      </c>
      <c r="D3995" s="112" t="s">
        <v>3</v>
      </c>
      <c r="E3995" s="114">
        <v>2268.4899999999998</v>
      </c>
      <c r="F3995" s="114">
        <v>2433.59</v>
      </c>
      <c r="G3995" s="114">
        <v>4702.08</v>
      </c>
    </row>
    <row r="3996" spans="1:7">
      <c r="A3996" s="112" t="s">
        <v>8911</v>
      </c>
      <c r="B3996" s="112"/>
      <c r="C3996" s="113" t="s">
        <v>8912</v>
      </c>
      <c r="D3996" s="112" t="s">
        <v>3</v>
      </c>
      <c r="E3996" s="114">
        <v>756.51</v>
      </c>
      <c r="F3996" s="114">
        <v>1142.4100000000001</v>
      </c>
      <c r="G3996" s="114">
        <v>1898.92</v>
      </c>
    </row>
    <row r="3997" spans="1:7">
      <c r="A3997" s="112" t="s">
        <v>7627</v>
      </c>
      <c r="B3997" s="112"/>
      <c r="C3997" s="113" t="s">
        <v>3488</v>
      </c>
      <c r="D3997" s="112" t="s">
        <v>3</v>
      </c>
      <c r="E3997" s="114">
        <v>253.66</v>
      </c>
      <c r="F3997" s="114">
        <v>301.07</v>
      </c>
      <c r="G3997" s="114">
        <v>554.73</v>
      </c>
    </row>
    <row r="3998" spans="1:7">
      <c r="A3998" s="112" t="s">
        <v>3970</v>
      </c>
      <c r="B3998" s="112"/>
      <c r="C3998" s="113" t="s">
        <v>3489</v>
      </c>
      <c r="D3998" s="112" t="s">
        <v>3</v>
      </c>
      <c r="E3998" s="114">
        <v>1820</v>
      </c>
      <c r="F3998" s="114">
        <v>1953.02</v>
      </c>
      <c r="G3998" s="114">
        <v>3773.02</v>
      </c>
    </row>
    <row r="3999" spans="1:7" ht="26.25">
      <c r="A3999" s="112" t="s">
        <v>3971</v>
      </c>
      <c r="B3999" s="112"/>
      <c r="C3999" s="113" t="s">
        <v>3490</v>
      </c>
      <c r="D3999" s="112" t="s">
        <v>50</v>
      </c>
      <c r="E3999" s="114">
        <v>159.59</v>
      </c>
      <c r="F3999" s="114">
        <v>285.29000000000002</v>
      </c>
      <c r="G3999" s="114">
        <v>444.88</v>
      </c>
    </row>
    <row r="4000" spans="1:7">
      <c r="A4000" s="112" t="s">
        <v>7628</v>
      </c>
      <c r="B4000" s="112"/>
      <c r="C4000" s="113" t="s">
        <v>3491</v>
      </c>
      <c r="D4000" s="112" t="s">
        <v>3</v>
      </c>
      <c r="E4000" s="114">
        <v>1123.44</v>
      </c>
      <c r="F4000" s="114">
        <v>1809.33</v>
      </c>
      <c r="G4000" s="114">
        <v>2932.77</v>
      </c>
    </row>
    <row r="4001" spans="1:7">
      <c r="A4001" s="107" t="s">
        <v>7629</v>
      </c>
      <c r="B4001" s="108" t="s">
        <v>3492</v>
      </c>
      <c r="C4001" s="109"/>
      <c r="D4001" s="111"/>
      <c r="E4001" s="111"/>
      <c r="F4001" s="111"/>
      <c r="G4001" s="111"/>
    </row>
    <row r="4002" spans="1:7" ht="26.25">
      <c r="A4002" s="112" t="s">
        <v>7630</v>
      </c>
      <c r="B4002" s="112"/>
      <c r="C4002" s="113" t="s">
        <v>3493</v>
      </c>
      <c r="D4002" s="112" t="s">
        <v>3</v>
      </c>
      <c r="E4002" s="114">
        <v>2066.9699999999998</v>
      </c>
      <c r="F4002" s="114">
        <v>2264.6</v>
      </c>
      <c r="G4002" s="114">
        <v>4331.57</v>
      </c>
    </row>
    <row r="4003" spans="1:7" ht="26.25">
      <c r="A4003" s="112" t="s">
        <v>7631</v>
      </c>
      <c r="B4003" s="112"/>
      <c r="C4003" s="113" t="s">
        <v>3494</v>
      </c>
      <c r="D4003" s="112" t="s">
        <v>3</v>
      </c>
      <c r="E4003" s="114">
        <v>3117.61</v>
      </c>
      <c r="F4003" s="114">
        <v>3679.55</v>
      </c>
      <c r="G4003" s="114">
        <v>6797.16</v>
      </c>
    </row>
    <row r="4004" spans="1:7" ht="26.25">
      <c r="A4004" s="112" t="s">
        <v>7632</v>
      </c>
      <c r="B4004" s="112"/>
      <c r="C4004" s="113" t="s">
        <v>3495</v>
      </c>
      <c r="D4004" s="112" t="s">
        <v>3</v>
      </c>
      <c r="E4004" s="114">
        <v>4488.5600000000004</v>
      </c>
      <c r="F4004" s="114">
        <v>4858.4799999999996</v>
      </c>
      <c r="G4004" s="114">
        <v>9347.0400000000009</v>
      </c>
    </row>
    <row r="4005" spans="1:7" ht="26.25">
      <c r="A4005" s="112" t="s">
        <v>7633</v>
      </c>
      <c r="B4005" s="112"/>
      <c r="C4005" s="113" t="s">
        <v>3496</v>
      </c>
      <c r="D4005" s="112" t="s">
        <v>3</v>
      </c>
      <c r="E4005" s="114">
        <v>7170.83</v>
      </c>
      <c r="F4005" s="114">
        <v>6060.09</v>
      </c>
      <c r="G4005" s="114">
        <v>13230.92</v>
      </c>
    </row>
    <row r="4006" spans="1:7">
      <c r="A4006" s="107" t="s">
        <v>7634</v>
      </c>
      <c r="B4006" s="108" t="s">
        <v>3497</v>
      </c>
      <c r="C4006" s="109"/>
      <c r="D4006" s="111"/>
      <c r="E4006" s="111"/>
      <c r="F4006" s="111"/>
      <c r="G4006" s="111"/>
    </row>
    <row r="4007" spans="1:7" ht="26.25">
      <c r="A4007" s="112" t="s">
        <v>7635</v>
      </c>
      <c r="B4007" s="112"/>
      <c r="C4007" s="113" t="s">
        <v>3498</v>
      </c>
      <c r="D4007" s="112" t="s">
        <v>3</v>
      </c>
      <c r="E4007" s="114">
        <v>1505.1</v>
      </c>
      <c r="F4007" s="114">
        <v>1134.2</v>
      </c>
      <c r="G4007" s="114">
        <v>2639.3</v>
      </c>
    </row>
    <row r="4008" spans="1:7" ht="26.25">
      <c r="A4008" s="112" t="s">
        <v>7636</v>
      </c>
      <c r="B4008" s="112"/>
      <c r="C4008" s="113" t="s">
        <v>3499</v>
      </c>
      <c r="D4008" s="112" t="s">
        <v>3</v>
      </c>
      <c r="E4008" s="114">
        <v>3858.52</v>
      </c>
      <c r="F4008" s="114">
        <v>1693.67</v>
      </c>
      <c r="G4008" s="114">
        <v>5552.19</v>
      </c>
    </row>
    <row r="4009" spans="1:7" ht="26.25">
      <c r="A4009" s="112" t="s">
        <v>7637</v>
      </c>
      <c r="B4009" s="112"/>
      <c r="C4009" s="113" t="s">
        <v>3500</v>
      </c>
      <c r="D4009" s="112" t="s">
        <v>3</v>
      </c>
      <c r="E4009" s="114">
        <v>5791.42</v>
      </c>
      <c r="F4009" s="114">
        <v>3387.38</v>
      </c>
      <c r="G4009" s="114">
        <v>9178.7999999999993</v>
      </c>
    </row>
    <row r="4010" spans="1:7">
      <c r="A4010" s="112" t="s">
        <v>7638</v>
      </c>
      <c r="B4010" s="112"/>
      <c r="C4010" s="113" t="s">
        <v>3501</v>
      </c>
      <c r="D4010" s="112" t="s">
        <v>50</v>
      </c>
      <c r="E4010" s="114">
        <v>236.27</v>
      </c>
      <c r="F4010" s="114">
        <v>541.08000000000004</v>
      </c>
      <c r="G4010" s="114">
        <v>777.35</v>
      </c>
    </row>
    <row r="4011" spans="1:7">
      <c r="A4011" s="112" t="s">
        <v>7639</v>
      </c>
      <c r="B4011" s="112"/>
      <c r="C4011" s="113" t="s">
        <v>3502</v>
      </c>
      <c r="D4011" s="112" t="s">
        <v>3</v>
      </c>
      <c r="E4011" s="114">
        <v>434.91</v>
      </c>
      <c r="F4011" s="114">
        <v>389.73</v>
      </c>
      <c r="G4011" s="114">
        <v>824.64</v>
      </c>
    </row>
    <row r="4012" spans="1:7">
      <c r="A4012" s="107" t="s">
        <v>7640</v>
      </c>
      <c r="B4012" s="108" t="s">
        <v>3503</v>
      </c>
      <c r="C4012" s="109"/>
      <c r="D4012" s="111"/>
      <c r="E4012" s="111"/>
      <c r="F4012" s="111"/>
      <c r="G4012" s="111"/>
    </row>
    <row r="4013" spans="1:7">
      <c r="A4013" s="112" t="s">
        <v>7641</v>
      </c>
      <c r="B4013" s="112"/>
      <c r="C4013" s="113" t="s">
        <v>3504</v>
      </c>
      <c r="D4013" s="112" t="s">
        <v>50</v>
      </c>
      <c r="E4013" s="114">
        <v>234.85</v>
      </c>
      <c r="F4013" s="114">
        <v>23.53</v>
      </c>
      <c r="G4013" s="114">
        <v>258.38</v>
      </c>
    </row>
    <row r="4014" spans="1:7">
      <c r="A4014" s="112" t="s">
        <v>7642</v>
      </c>
      <c r="B4014" s="112"/>
      <c r="C4014" s="113" t="s">
        <v>3505</v>
      </c>
      <c r="D4014" s="112" t="s">
        <v>50</v>
      </c>
      <c r="E4014" s="114">
        <v>296.63</v>
      </c>
      <c r="F4014" s="114">
        <v>35.29</v>
      </c>
      <c r="G4014" s="114">
        <v>331.92</v>
      </c>
    </row>
    <row r="4015" spans="1:7">
      <c r="A4015" s="112" t="s">
        <v>7643</v>
      </c>
      <c r="B4015" s="112"/>
      <c r="C4015" s="113" t="s">
        <v>3506</v>
      </c>
      <c r="D4015" s="112" t="s">
        <v>50</v>
      </c>
      <c r="E4015" s="114">
        <v>347.37</v>
      </c>
      <c r="F4015" s="114">
        <v>47.05</v>
      </c>
      <c r="G4015" s="114">
        <v>394.42</v>
      </c>
    </row>
    <row r="4016" spans="1:7">
      <c r="A4016" s="112" t="s">
        <v>7644</v>
      </c>
      <c r="B4016" s="112"/>
      <c r="C4016" s="113" t="s">
        <v>3507</v>
      </c>
      <c r="D4016" s="112" t="s">
        <v>50</v>
      </c>
      <c r="E4016" s="114">
        <v>590.47</v>
      </c>
      <c r="F4016" s="114">
        <v>58.82</v>
      </c>
      <c r="G4016" s="114">
        <v>649.29</v>
      </c>
    </row>
    <row r="4017" spans="1:7">
      <c r="A4017" s="112" t="s">
        <v>7645</v>
      </c>
      <c r="B4017" s="112"/>
      <c r="C4017" s="113" t="s">
        <v>3508</v>
      </c>
      <c r="D4017" s="112" t="s">
        <v>50</v>
      </c>
      <c r="E4017" s="114">
        <v>757.54</v>
      </c>
      <c r="F4017" s="114">
        <v>70.58</v>
      </c>
      <c r="G4017" s="114">
        <v>828.12</v>
      </c>
    </row>
    <row r="4018" spans="1:7">
      <c r="A4018" s="112" t="s">
        <v>7646</v>
      </c>
      <c r="B4018" s="112"/>
      <c r="C4018" s="113" t="s">
        <v>3509</v>
      </c>
      <c r="D4018" s="112" t="s">
        <v>50</v>
      </c>
      <c r="E4018" s="114">
        <v>1640.8</v>
      </c>
      <c r="F4018" s="114">
        <v>117.63</v>
      </c>
      <c r="G4018" s="114">
        <v>1758.43</v>
      </c>
    </row>
    <row r="4019" spans="1:7">
      <c r="A4019" s="107" t="s">
        <v>7647</v>
      </c>
      <c r="B4019" s="108" t="s">
        <v>3510</v>
      </c>
      <c r="C4019" s="109"/>
      <c r="D4019" s="111"/>
      <c r="E4019" s="111"/>
      <c r="F4019" s="111"/>
      <c r="G4019" s="111"/>
    </row>
    <row r="4020" spans="1:7">
      <c r="A4020" s="112" t="s">
        <v>7648</v>
      </c>
      <c r="B4020" s="112"/>
      <c r="C4020" s="113" t="s">
        <v>3511</v>
      </c>
      <c r="D4020" s="112" t="s">
        <v>3</v>
      </c>
      <c r="E4020" s="114">
        <v>565.07000000000005</v>
      </c>
      <c r="F4020" s="114">
        <v>14.42</v>
      </c>
      <c r="G4020" s="114">
        <v>579.49</v>
      </c>
    </row>
    <row r="4021" spans="1:7">
      <c r="A4021" s="112" t="s">
        <v>7649</v>
      </c>
      <c r="B4021" s="112"/>
      <c r="C4021" s="113" t="s">
        <v>3918</v>
      </c>
      <c r="D4021" s="112" t="s">
        <v>3</v>
      </c>
      <c r="E4021" s="114">
        <v>214.35</v>
      </c>
      <c r="F4021" s="114">
        <v>18.02</v>
      </c>
      <c r="G4021" s="114">
        <v>232.37</v>
      </c>
    </row>
    <row r="4022" spans="1:7">
      <c r="A4022" s="3" t="s">
        <v>3512</v>
      </c>
      <c r="B4022" s="3" t="s">
        <v>3513</v>
      </c>
      <c r="C4022" s="105"/>
      <c r="D4022" s="4"/>
      <c r="E4022" s="4"/>
      <c r="F4022" s="4"/>
      <c r="G4022" s="4"/>
    </row>
    <row r="4023" spans="1:7">
      <c r="A4023" s="107" t="s">
        <v>7650</v>
      </c>
      <c r="B4023" s="108" t="s">
        <v>3514</v>
      </c>
      <c r="C4023" s="109"/>
      <c r="D4023" s="111"/>
      <c r="E4023" s="111"/>
      <c r="F4023" s="111"/>
      <c r="G4023" s="111"/>
    </row>
    <row r="4024" spans="1:7">
      <c r="A4024" s="112" t="s">
        <v>7651</v>
      </c>
      <c r="B4024" s="112"/>
      <c r="C4024" s="113" t="s">
        <v>3515</v>
      </c>
      <c r="D4024" s="112" t="s">
        <v>3</v>
      </c>
      <c r="E4024" s="114">
        <v>517.99</v>
      </c>
      <c r="F4024" s="114">
        <v>126.14</v>
      </c>
      <c r="G4024" s="114">
        <v>644.13</v>
      </c>
    </row>
    <row r="4025" spans="1:7">
      <c r="A4025" s="112" t="s">
        <v>7652</v>
      </c>
      <c r="B4025" s="112"/>
      <c r="C4025" s="113" t="s">
        <v>3516</v>
      </c>
      <c r="D4025" s="112" t="s">
        <v>3</v>
      </c>
      <c r="E4025" s="114">
        <v>212.42</v>
      </c>
      <c r="F4025" s="114">
        <v>126.14</v>
      </c>
      <c r="G4025" s="114">
        <v>338.56</v>
      </c>
    </row>
    <row r="4026" spans="1:7">
      <c r="A4026" s="112" t="s">
        <v>7653</v>
      </c>
      <c r="B4026" s="112"/>
      <c r="C4026" s="113" t="s">
        <v>3517</v>
      </c>
      <c r="D4026" s="112" t="s">
        <v>50</v>
      </c>
      <c r="E4026" s="114">
        <v>13.85</v>
      </c>
      <c r="F4026" s="114">
        <v>3.6</v>
      </c>
      <c r="G4026" s="114">
        <v>17.45</v>
      </c>
    </row>
    <row r="4027" spans="1:7">
      <c r="A4027" s="112" t="s">
        <v>7654</v>
      </c>
      <c r="B4027" s="112"/>
      <c r="C4027" s="113" t="s">
        <v>3518</v>
      </c>
      <c r="D4027" s="112" t="s">
        <v>3</v>
      </c>
      <c r="E4027" s="114">
        <v>68.790000000000006</v>
      </c>
      <c r="F4027" s="114">
        <v>10.31</v>
      </c>
      <c r="G4027" s="114">
        <v>79.099999999999994</v>
      </c>
    </row>
    <row r="4028" spans="1:7">
      <c r="A4028" s="112" t="s">
        <v>7655</v>
      </c>
      <c r="B4028" s="112"/>
      <c r="C4028" s="113" t="s">
        <v>3519</v>
      </c>
      <c r="D4028" s="112" t="s">
        <v>50</v>
      </c>
      <c r="E4028" s="114">
        <v>21.41</v>
      </c>
      <c r="F4028" s="114">
        <v>3.6</v>
      </c>
      <c r="G4028" s="114">
        <v>25.01</v>
      </c>
    </row>
    <row r="4029" spans="1:7">
      <c r="A4029" s="112" t="s">
        <v>7656</v>
      </c>
      <c r="B4029" s="112"/>
      <c r="C4029" s="113" t="s">
        <v>3520</v>
      </c>
      <c r="D4029" s="112" t="s">
        <v>3</v>
      </c>
      <c r="E4029" s="114">
        <v>141.05000000000001</v>
      </c>
      <c r="F4029" s="114">
        <v>3.6</v>
      </c>
      <c r="G4029" s="114">
        <v>144.65</v>
      </c>
    </row>
    <row r="4030" spans="1:7" ht="39">
      <c r="A4030" s="112" t="s">
        <v>7657</v>
      </c>
      <c r="B4030" s="112"/>
      <c r="C4030" s="113" t="s">
        <v>3521</v>
      </c>
      <c r="D4030" s="112" t="s">
        <v>3</v>
      </c>
      <c r="E4030" s="114">
        <v>2492.48</v>
      </c>
      <c r="F4030" s="114">
        <v>197.18</v>
      </c>
      <c r="G4030" s="114">
        <v>2689.66</v>
      </c>
    </row>
    <row r="4031" spans="1:7">
      <c r="A4031" s="112" t="s">
        <v>7658</v>
      </c>
      <c r="B4031" s="112"/>
      <c r="C4031" s="113" t="s">
        <v>3522</v>
      </c>
      <c r="D4031" s="112" t="s">
        <v>3</v>
      </c>
      <c r="E4031" s="114">
        <v>29.78</v>
      </c>
      <c r="F4031" s="114">
        <v>3.6</v>
      </c>
      <c r="G4031" s="114">
        <v>33.380000000000003</v>
      </c>
    </row>
    <row r="4032" spans="1:7">
      <c r="A4032" s="112" t="s">
        <v>7659</v>
      </c>
      <c r="B4032" s="112"/>
      <c r="C4032" s="113" t="s">
        <v>3523</v>
      </c>
      <c r="D4032" s="112" t="s">
        <v>3</v>
      </c>
      <c r="E4032" s="114">
        <v>40.090000000000003</v>
      </c>
      <c r="F4032" s="114">
        <v>3.6</v>
      </c>
      <c r="G4032" s="114">
        <v>43.69</v>
      </c>
    </row>
    <row r="4033" spans="1:7">
      <c r="A4033" s="112" t="s">
        <v>7660</v>
      </c>
      <c r="B4033" s="112"/>
      <c r="C4033" s="113" t="s">
        <v>3524</v>
      </c>
      <c r="D4033" s="112" t="s">
        <v>3</v>
      </c>
      <c r="E4033" s="114">
        <v>1004.67</v>
      </c>
      <c r="F4033" s="114">
        <v>46.03</v>
      </c>
      <c r="G4033" s="114">
        <v>1050.7</v>
      </c>
    </row>
    <row r="4034" spans="1:7">
      <c r="A4034" s="112" t="s">
        <v>7661</v>
      </c>
      <c r="B4034" s="112"/>
      <c r="C4034" s="113" t="s">
        <v>3525</v>
      </c>
      <c r="D4034" s="112" t="s">
        <v>3</v>
      </c>
      <c r="E4034" s="114">
        <v>54.09</v>
      </c>
      <c r="F4034" s="114">
        <v>3.6</v>
      </c>
      <c r="G4034" s="114">
        <v>57.69</v>
      </c>
    </row>
    <row r="4035" spans="1:7">
      <c r="A4035" s="112" t="s">
        <v>7662</v>
      </c>
      <c r="B4035" s="112"/>
      <c r="C4035" s="113" t="s">
        <v>3526</v>
      </c>
      <c r="D4035" s="112" t="s">
        <v>3</v>
      </c>
      <c r="E4035" s="114">
        <v>35.24</v>
      </c>
      <c r="F4035" s="114">
        <v>3.6</v>
      </c>
      <c r="G4035" s="114">
        <v>38.840000000000003</v>
      </c>
    </row>
    <row r="4036" spans="1:7">
      <c r="A4036" s="112" t="s">
        <v>7663</v>
      </c>
      <c r="B4036" s="112"/>
      <c r="C4036" s="113" t="s">
        <v>3527</v>
      </c>
      <c r="D4036" s="112" t="s">
        <v>3</v>
      </c>
      <c r="E4036" s="114">
        <v>11.33</v>
      </c>
      <c r="F4036" s="114">
        <v>0.47</v>
      </c>
      <c r="G4036" s="114">
        <v>11.8</v>
      </c>
    </row>
    <row r="4037" spans="1:7">
      <c r="A4037" s="112" t="s">
        <v>7664</v>
      </c>
      <c r="B4037" s="112"/>
      <c r="C4037" s="113" t="s">
        <v>3528</v>
      </c>
      <c r="D4037" s="112" t="s">
        <v>3</v>
      </c>
      <c r="E4037" s="114">
        <v>110.99</v>
      </c>
      <c r="F4037" s="114">
        <v>3.6</v>
      </c>
      <c r="G4037" s="114">
        <v>114.59</v>
      </c>
    </row>
    <row r="4038" spans="1:7" ht="26.25">
      <c r="A4038" s="112" t="s">
        <v>7665</v>
      </c>
      <c r="B4038" s="112"/>
      <c r="C4038" s="113" t="s">
        <v>3529</v>
      </c>
      <c r="D4038" s="112" t="s">
        <v>3</v>
      </c>
      <c r="E4038" s="114">
        <v>1096.99</v>
      </c>
      <c r="F4038" s="114">
        <v>187.41</v>
      </c>
      <c r="G4038" s="114">
        <v>1284.4000000000001</v>
      </c>
    </row>
    <row r="4039" spans="1:7" ht="26.25">
      <c r="A4039" s="112" t="s">
        <v>7666</v>
      </c>
      <c r="B4039" s="112"/>
      <c r="C4039" s="113" t="s">
        <v>3530</v>
      </c>
      <c r="D4039" s="112" t="s">
        <v>3</v>
      </c>
      <c r="E4039" s="114">
        <v>1388.08</v>
      </c>
      <c r="F4039" s="114">
        <v>187.41</v>
      </c>
      <c r="G4039" s="114">
        <v>1575.49</v>
      </c>
    </row>
    <row r="4040" spans="1:7" ht="26.25">
      <c r="A4040" s="112" t="s">
        <v>7667</v>
      </c>
      <c r="B4040" s="112"/>
      <c r="C4040" s="113" t="s">
        <v>3531</v>
      </c>
      <c r="D4040" s="112" t="s">
        <v>3</v>
      </c>
      <c r="E4040" s="114">
        <v>1421.54</v>
      </c>
      <c r="F4040" s="114">
        <v>564.58000000000004</v>
      </c>
      <c r="G4040" s="114">
        <v>1986.12</v>
      </c>
    </row>
    <row r="4041" spans="1:7">
      <c r="A4041" s="107" t="s">
        <v>7668</v>
      </c>
      <c r="B4041" s="108" t="s">
        <v>3532</v>
      </c>
      <c r="C4041" s="109"/>
      <c r="D4041" s="111"/>
      <c r="E4041" s="111"/>
      <c r="F4041" s="111"/>
      <c r="G4041" s="111"/>
    </row>
    <row r="4042" spans="1:7">
      <c r="A4042" s="112" t="s">
        <v>7669</v>
      </c>
      <c r="B4042" s="112"/>
      <c r="C4042" s="113" t="s">
        <v>3533</v>
      </c>
      <c r="D4042" s="112" t="s">
        <v>3</v>
      </c>
      <c r="E4042" s="114">
        <v>16.52</v>
      </c>
      <c r="F4042" s="114">
        <v>12.56</v>
      </c>
      <c r="G4042" s="114">
        <v>29.08</v>
      </c>
    </row>
    <row r="4043" spans="1:7">
      <c r="A4043" s="112" t="s">
        <v>7670</v>
      </c>
      <c r="B4043" s="112"/>
      <c r="C4043" s="113" t="s">
        <v>3534</v>
      </c>
      <c r="D4043" s="112" t="s">
        <v>3</v>
      </c>
      <c r="E4043" s="114">
        <v>518.52</v>
      </c>
      <c r="F4043" s="114">
        <v>18.02</v>
      </c>
      <c r="G4043" s="114">
        <v>536.54</v>
      </c>
    </row>
    <row r="4044" spans="1:7">
      <c r="A4044" s="112" t="s">
        <v>7671</v>
      </c>
      <c r="B4044" s="112"/>
      <c r="C4044" s="113" t="s">
        <v>3535</v>
      </c>
      <c r="D4044" s="112" t="s">
        <v>3</v>
      </c>
      <c r="E4044" s="114">
        <v>17.690000000000001</v>
      </c>
      <c r="F4044" s="114">
        <v>12.56</v>
      </c>
      <c r="G4044" s="114">
        <v>30.25</v>
      </c>
    </row>
    <row r="4045" spans="1:7" ht="26.25">
      <c r="A4045" s="112" t="s">
        <v>7672</v>
      </c>
      <c r="B4045" s="112"/>
      <c r="C4045" s="113" t="s">
        <v>3536</v>
      </c>
      <c r="D4045" s="112" t="s">
        <v>3</v>
      </c>
      <c r="E4045" s="114">
        <v>4664.01</v>
      </c>
      <c r="F4045" s="114">
        <v>108.12</v>
      </c>
      <c r="G4045" s="114">
        <v>4772.13</v>
      </c>
    </row>
    <row r="4046" spans="1:7">
      <c r="A4046" s="107" t="s">
        <v>7673</v>
      </c>
      <c r="B4046" s="108" t="s">
        <v>3537</v>
      </c>
      <c r="C4046" s="109"/>
      <c r="D4046" s="111"/>
      <c r="E4046" s="111"/>
      <c r="F4046" s="111"/>
      <c r="G4046" s="111"/>
    </row>
    <row r="4047" spans="1:7" ht="26.25">
      <c r="A4047" s="112" t="s">
        <v>8704</v>
      </c>
      <c r="B4047" s="112"/>
      <c r="C4047" s="113" t="s">
        <v>8705</v>
      </c>
      <c r="D4047" s="112" t="s">
        <v>3</v>
      </c>
      <c r="E4047" s="114">
        <v>244.93</v>
      </c>
      <c r="F4047" s="114">
        <v>34.340000000000003</v>
      </c>
      <c r="G4047" s="114">
        <v>279.27</v>
      </c>
    </row>
    <row r="4048" spans="1:7">
      <c r="A4048" s="112" t="s">
        <v>8706</v>
      </c>
      <c r="B4048" s="112"/>
      <c r="C4048" s="113" t="s">
        <v>8707</v>
      </c>
      <c r="D4048" s="112" t="s">
        <v>3</v>
      </c>
      <c r="E4048" s="114">
        <v>223.62</v>
      </c>
      <c r="F4048" s="114">
        <v>27.47</v>
      </c>
      <c r="G4048" s="114">
        <v>251.09</v>
      </c>
    </row>
    <row r="4049" spans="1:7">
      <c r="A4049" s="112" t="s">
        <v>7674</v>
      </c>
      <c r="B4049" s="112"/>
      <c r="C4049" s="113" t="s">
        <v>3538</v>
      </c>
      <c r="D4049" s="112" t="s">
        <v>3</v>
      </c>
      <c r="E4049" s="114">
        <v>14634.52</v>
      </c>
      <c r="F4049" s="114">
        <v>10.9</v>
      </c>
      <c r="G4049" s="114">
        <v>14645.42</v>
      </c>
    </row>
    <row r="4050" spans="1:7" ht="26.25">
      <c r="A4050" s="112" t="s">
        <v>7675</v>
      </c>
      <c r="B4050" s="112"/>
      <c r="C4050" s="113" t="s">
        <v>3539</v>
      </c>
      <c r="D4050" s="112" t="s">
        <v>3</v>
      </c>
      <c r="E4050" s="114">
        <v>186.32</v>
      </c>
      <c r="F4050" s="114">
        <v>17.18</v>
      </c>
      <c r="G4050" s="114">
        <v>203.5</v>
      </c>
    </row>
    <row r="4051" spans="1:7" ht="26.25">
      <c r="A4051" s="112" t="s">
        <v>7676</v>
      </c>
      <c r="B4051" s="112"/>
      <c r="C4051" s="113" t="s">
        <v>3540</v>
      </c>
      <c r="D4051" s="112" t="s">
        <v>3</v>
      </c>
      <c r="E4051" s="114">
        <v>81.97</v>
      </c>
      <c r="F4051" s="114">
        <v>17.18</v>
      </c>
      <c r="G4051" s="114">
        <v>99.15</v>
      </c>
    </row>
    <row r="4052" spans="1:7" ht="26.25">
      <c r="A4052" s="112" t="s">
        <v>7677</v>
      </c>
      <c r="B4052" s="112"/>
      <c r="C4052" s="113" t="s">
        <v>3541</v>
      </c>
      <c r="D4052" s="112" t="s">
        <v>3</v>
      </c>
      <c r="E4052" s="114">
        <v>185.27</v>
      </c>
      <c r="F4052" s="114">
        <v>10.31</v>
      </c>
      <c r="G4052" s="114">
        <v>195.58</v>
      </c>
    </row>
    <row r="4053" spans="1:7">
      <c r="A4053" s="112" t="s">
        <v>7678</v>
      </c>
      <c r="B4053" s="112"/>
      <c r="C4053" s="113" t="s">
        <v>3542</v>
      </c>
      <c r="D4053" s="112" t="s">
        <v>3</v>
      </c>
      <c r="E4053" s="114">
        <v>45.18</v>
      </c>
      <c r="F4053" s="114">
        <v>10.31</v>
      </c>
      <c r="G4053" s="114">
        <v>55.49</v>
      </c>
    </row>
    <row r="4054" spans="1:7">
      <c r="A4054" s="112" t="s">
        <v>7679</v>
      </c>
      <c r="B4054" s="112"/>
      <c r="C4054" s="113" t="s">
        <v>3543</v>
      </c>
      <c r="D4054" s="112" t="s">
        <v>3</v>
      </c>
      <c r="E4054" s="114">
        <v>143.46</v>
      </c>
      <c r="F4054" s="114">
        <v>10.31</v>
      </c>
      <c r="G4054" s="114">
        <v>153.77000000000001</v>
      </c>
    </row>
    <row r="4055" spans="1:7">
      <c r="A4055" s="112" t="s">
        <v>8913</v>
      </c>
      <c r="B4055" s="112"/>
      <c r="C4055" s="113" t="s">
        <v>8914</v>
      </c>
      <c r="D4055" s="112" t="s">
        <v>3</v>
      </c>
      <c r="E4055" s="114">
        <v>310.64</v>
      </c>
      <c r="F4055" s="114">
        <v>10.31</v>
      </c>
      <c r="G4055" s="114">
        <v>320.95</v>
      </c>
    </row>
    <row r="4056" spans="1:7">
      <c r="A4056" s="112" t="s">
        <v>7680</v>
      </c>
      <c r="B4056" s="112"/>
      <c r="C4056" s="113" t="s">
        <v>3544</v>
      </c>
      <c r="D4056" s="112" t="s">
        <v>3</v>
      </c>
      <c r="E4056" s="114">
        <v>218.43</v>
      </c>
      <c r="F4056" s="114">
        <v>10.31</v>
      </c>
      <c r="G4056" s="114">
        <v>228.74</v>
      </c>
    </row>
    <row r="4057" spans="1:7" ht="26.25">
      <c r="A4057" s="112" t="s">
        <v>7681</v>
      </c>
      <c r="B4057" s="112"/>
      <c r="C4057" s="113" t="s">
        <v>3545</v>
      </c>
      <c r="D4057" s="112" t="s">
        <v>3</v>
      </c>
      <c r="E4057" s="114">
        <v>101.76</v>
      </c>
      <c r="F4057" s="114">
        <v>17.18</v>
      </c>
      <c r="G4057" s="114">
        <v>118.94</v>
      </c>
    </row>
    <row r="4058" spans="1:7" ht="26.25">
      <c r="A4058" s="112" t="s">
        <v>7682</v>
      </c>
      <c r="B4058" s="112"/>
      <c r="C4058" s="113" t="s">
        <v>3546</v>
      </c>
      <c r="D4058" s="112" t="s">
        <v>3</v>
      </c>
      <c r="E4058" s="114">
        <v>549.98</v>
      </c>
      <c r="F4058" s="114">
        <v>10.9</v>
      </c>
      <c r="G4058" s="114">
        <v>560.88</v>
      </c>
    </row>
    <row r="4059" spans="1:7" ht="26.25">
      <c r="A4059" s="112" t="s">
        <v>7683</v>
      </c>
      <c r="B4059" s="112"/>
      <c r="C4059" s="113" t="s">
        <v>3547</v>
      </c>
      <c r="D4059" s="112" t="s">
        <v>3</v>
      </c>
      <c r="E4059" s="114">
        <v>214.85</v>
      </c>
      <c r="F4059" s="114">
        <v>10.9</v>
      </c>
      <c r="G4059" s="114">
        <v>225.75</v>
      </c>
    </row>
    <row r="4060" spans="1:7" ht="26.25">
      <c r="A4060" s="112" t="s">
        <v>7684</v>
      </c>
      <c r="B4060" s="112"/>
      <c r="C4060" s="113" t="s">
        <v>3548</v>
      </c>
      <c r="D4060" s="112" t="s">
        <v>3</v>
      </c>
      <c r="E4060" s="114">
        <v>598.16999999999996</v>
      </c>
      <c r="F4060" s="114">
        <v>10.9</v>
      </c>
      <c r="G4060" s="114">
        <v>609.07000000000005</v>
      </c>
    </row>
    <row r="4061" spans="1:7">
      <c r="A4061" s="112" t="s">
        <v>7685</v>
      </c>
      <c r="B4061" s="112"/>
      <c r="C4061" s="113" t="s">
        <v>3549</v>
      </c>
      <c r="D4061" s="112" t="s">
        <v>3</v>
      </c>
      <c r="E4061" s="114">
        <v>43.22</v>
      </c>
      <c r="F4061" s="114">
        <v>10.31</v>
      </c>
      <c r="G4061" s="114">
        <v>53.53</v>
      </c>
    </row>
    <row r="4062" spans="1:7" ht="26.25">
      <c r="A4062" s="112" t="s">
        <v>7686</v>
      </c>
      <c r="B4062" s="112"/>
      <c r="C4062" s="113" t="s">
        <v>3550</v>
      </c>
      <c r="D4062" s="112" t="s">
        <v>3</v>
      </c>
      <c r="E4062" s="114">
        <v>493.03</v>
      </c>
      <c r="F4062" s="114">
        <v>10.9</v>
      </c>
      <c r="G4062" s="114">
        <v>503.93</v>
      </c>
    </row>
    <row r="4063" spans="1:7">
      <c r="A4063" s="112" t="s">
        <v>7687</v>
      </c>
      <c r="B4063" s="112"/>
      <c r="C4063" s="113" t="s">
        <v>3551</v>
      </c>
      <c r="D4063" s="112" t="s">
        <v>3</v>
      </c>
      <c r="E4063" s="114">
        <v>83.85</v>
      </c>
      <c r="F4063" s="114">
        <v>37.78</v>
      </c>
      <c r="G4063" s="114">
        <v>121.63</v>
      </c>
    </row>
    <row r="4064" spans="1:7">
      <c r="A4064" s="112" t="s">
        <v>7688</v>
      </c>
      <c r="B4064" s="112"/>
      <c r="C4064" s="113" t="s">
        <v>3552</v>
      </c>
      <c r="D4064" s="112" t="s">
        <v>3</v>
      </c>
      <c r="E4064" s="114">
        <v>118.12</v>
      </c>
      <c r="F4064" s="114">
        <v>34.340000000000003</v>
      </c>
      <c r="G4064" s="114">
        <v>152.46</v>
      </c>
    </row>
    <row r="4065" spans="1:7">
      <c r="A4065" s="112" t="s">
        <v>7689</v>
      </c>
      <c r="B4065" s="112"/>
      <c r="C4065" s="113" t="s">
        <v>3553</v>
      </c>
      <c r="D4065" s="112" t="s">
        <v>3</v>
      </c>
      <c r="E4065" s="114">
        <v>1240.24</v>
      </c>
      <c r="F4065" s="114">
        <v>10.31</v>
      </c>
      <c r="G4065" s="114">
        <v>1250.55</v>
      </c>
    </row>
    <row r="4066" spans="1:7">
      <c r="A4066" s="112" t="s">
        <v>7690</v>
      </c>
      <c r="B4066" s="112"/>
      <c r="C4066" s="113" t="s">
        <v>3554</v>
      </c>
      <c r="D4066" s="112" t="s">
        <v>3</v>
      </c>
      <c r="E4066" s="114">
        <v>117.8</v>
      </c>
      <c r="F4066" s="114">
        <v>10.31</v>
      </c>
      <c r="G4066" s="114">
        <v>128.11000000000001</v>
      </c>
    </row>
    <row r="4067" spans="1:7">
      <c r="A4067" s="112" t="s">
        <v>7691</v>
      </c>
      <c r="B4067" s="112"/>
      <c r="C4067" s="113" t="s">
        <v>3555</v>
      </c>
      <c r="D4067" s="112" t="s">
        <v>3</v>
      </c>
      <c r="E4067" s="114">
        <v>253.75</v>
      </c>
      <c r="F4067" s="114">
        <v>17.18</v>
      </c>
      <c r="G4067" s="114">
        <v>270.93</v>
      </c>
    </row>
    <row r="4068" spans="1:7">
      <c r="A4068" s="112" t="s">
        <v>7692</v>
      </c>
      <c r="B4068" s="112"/>
      <c r="C4068" s="113" t="s">
        <v>3556</v>
      </c>
      <c r="D4068" s="112" t="s">
        <v>3</v>
      </c>
      <c r="E4068" s="114">
        <v>174.01</v>
      </c>
      <c r="F4068" s="114">
        <v>10.31</v>
      </c>
      <c r="G4068" s="114">
        <v>184.32</v>
      </c>
    </row>
    <row r="4069" spans="1:7">
      <c r="A4069" s="107" t="s">
        <v>7693</v>
      </c>
      <c r="B4069" s="108" t="s">
        <v>3557</v>
      </c>
      <c r="C4069" s="109"/>
      <c r="D4069" s="111"/>
      <c r="E4069" s="111"/>
      <c r="F4069" s="111"/>
      <c r="G4069" s="111"/>
    </row>
    <row r="4070" spans="1:7">
      <c r="A4070" s="112" t="s">
        <v>7694</v>
      </c>
      <c r="B4070" s="112"/>
      <c r="C4070" s="113" t="s">
        <v>3558</v>
      </c>
      <c r="D4070" s="112" t="s">
        <v>3</v>
      </c>
      <c r="E4070" s="114">
        <v>733.16</v>
      </c>
      <c r="F4070" s="114">
        <v>15.29</v>
      </c>
      <c r="G4070" s="114">
        <v>748.45</v>
      </c>
    </row>
    <row r="4071" spans="1:7">
      <c r="A4071" s="112" t="s">
        <v>7695</v>
      </c>
      <c r="B4071" s="112"/>
      <c r="C4071" s="113" t="s">
        <v>3560</v>
      </c>
      <c r="D4071" s="112" t="s">
        <v>3</v>
      </c>
      <c r="E4071" s="114">
        <v>3391.93</v>
      </c>
      <c r="F4071" s="114">
        <v>15.29</v>
      </c>
      <c r="G4071" s="114">
        <v>3407.22</v>
      </c>
    </row>
    <row r="4072" spans="1:7">
      <c r="A4072" s="112" t="s">
        <v>8417</v>
      </c>
      <c r="B4072" s="112"/>
      <c r="C4072" s="113" t="s">
        <v>3559</v>
      </c>
      <c r="D4072" s="112" t="s">
        <v>3</v>
      </c>
      <c r="E4072" s="114">
        <v>96.66</v>
      </c>
      <c r="F4072" s="114">
        <v>15.29</v>
      </c>
      <c r="G4072" s="114">
        <v>111.95</v>
      </c>
    </row>
    <row r="4073" spans="1:7">
      <c r="A4073" s="112" t="s">
        <v>7696</v>
      </c>
      <c r="B4073" s="112"/>
      <c r="C4073" s="113" t="s">
        <v>3561</v>
      </c>
      <c r="D4073" s="112" t="s">
        <v>3</v>
      </c>
      <c r="E4073" s="114">
        <v>130.52000000000001</v>
      </c>
      <c r="F4073" s="114">
        <v>15.29</v>
      </c>
      <c r="G4073" s="114">
        <v>145.81</v>
      </c>
    </row>
    <row r="4074" spans="1:7">
      <c r="A4074" s="112" t="s">
        <v>7697</v>
      </c>
      <c r="B4074" s="112"/>
      <c r="C4074" s="113" t="s">
        <v>3562</v>
      </c>
      <c r="D4074" s="112" t="s">
        <v>3</v>
      </c>
      <c r="E4074" s="114">
        <v>158.47999999999999</v>
      </c>
      <c r="F4074" s="114">
        <v>15.29</v>
      </c>
      <c r="G4074" s="114">
        <v>173.77</v>
      </c>
    </row>
    <row r="4075" spans="1:7">
      <c r="A4075" s="112" t="s">
        <v>7698</v>
      </c>
      <c r="B4075" s="112"/>
      <c r="C4075" s="113" t="s">
        <v>3563</v>
      </c>
      <c r="D4075" s="112" t="s">
        <v>3</v>
      </c>
      <c r="E4075" s="114">
        <v>642.49</v>
      </c>
      <c r="F4075" s="114">
        <v>0</v>
      </c>
      <c r="G4075" s="114">
        <v>642.49</v>
      </c>
    </row>
    <row r="4076" spans="1:7">
      <c r="A4076" s="112" t="s">
        <v>7699</v>
      </c>
      <c r="B4076" s="112"/>
      <c r="C4076" s="113" t="s">
        <v>3564</v>
      </c>
      <c r="D4076" s="112" t="s">
        <v>3</v>
      </c>
      <c r="E4076" s="114">
        <v>94.55</v>
      </c>
      <c r="F4076" s="114">
        <v>15.29</v>
      </c>
      <c r="G4076" s="114">
        <v>109.84</v>
      </c>
    </row>
    <row r="4077" spans="1:7">
      <c r="A4077" s="112" t="s">
        <v>7700</v>
      </c>
      <c r="B4077" s="112"/>
      <c r="C4077" s="113" t="s">
        <v>3565</v>
      </c>
      <c r="D4077" s="112" t="s">
        <v>3</v>
      </c>
      <c r="E4077" s="114">
        <v>126.98</v>
      </c>
      <c r="F4077" s="114">
        <v>15.29</v>
      </c>
      <c r="G4077" s="114">
        <v>142.27000000000001</v>
      </c>
    </row>
    <row r="4078" spans="1:7">
      <c r="A4078" s="112" t="s">
        <v>7701</v>
      </c>
      <c r="B4078" s="112"/>
      <c r="C4078" s="113" t="s">
        <v>3566</v>
      </c>
      <c r="D4078" s="112" t="s">
        <v>3</v>
      </c>
      <c r="E4078" s="114">
        <v>143.72</v>
      </c>
      <c r="F4078" s="114">
        <v>15.29</v>
      </c>
      <c r="G4078" s="114">
        <v>159.01</v>
      </c>
    </row>
    <row r="4079" spans="1:7">
      <c r="A4079" s="112" t="s">
        <v>7702</v>
      </c>
      <c r="B4079" s="112"/>
      <c r="C4079" s="113" t="s">
        <v>3567</v>
      </c>
      <c r="D4079" s="112" t="s">
        <v>3</v>
      </c>
      <c r="E4079" s="114">
        <v>343.92</v>
      </c>
      <c r="F4079" s="114">
        <v>15.29</v>
      </c>
      <c r="G4079" s="114">
        <v>359.21</v>
      </c>
    </row>
    <row r="4080" spans="1:7">
      <c r="A4080" s="112" t="s">
        <v>7703</v>
      </c>
      <c r="B4080" s="112"/>
      <c r="C4080" s="113" t="s">
        <v>3568</v>
      </c>
      <c r="D4080" s="112" t="s">
        <v>3</v>
      </c>
      <c r="E4080" s="114">
        <v>120.88</v>
      </c>
      <c r="F4080" s="114">
        <v>1.45</v>
      </c>
      <c r="G4080" s="114">
        <v>122.33</v>
      </c>
    </row>
    <row r="4081" spans="1:7">
      <c r="A4081" s="112" t="s">
        <v>7704</v>
      </c>
      <c r="B4081" s="112"/>
      <c r="C4081" s="113" t="s">
        <v>8418</v>
      </c>
      <c r="D4081" s="112" t="s">
        <v>3</v>
      </c>
      <c r="E4081" s="114">
        <v>235.51</v>
      </c>
      <c r="F4081" s="114">
        <v>1.45</v>
      </c>
      <c r="G4081" s="114">
        <v>236.96</v>
      </c>
    </row>
    <row r="4082" spans="1:7">
      <c r="A4082" s="107" t="s">
        <v>7705</v>
      </c>
      <c r="B4082" s="108" t="s">
        <v>3569</v>
      </c>
      <c r="C4082" s="109"/>
      <c r="D4082" s="111"/>
      <c r="E4082" s="111"/>
      <c r="F4082" s="111"/>
      <c r="G4082" s="111"/>
    </row>
    <row r="4083" spans="1:7">
      <c r="A4083" s="112" t="s">
        <v>7706</v>
      </c>
      <c r="B4083" s="112"/>
      <c r="C4083" s="113" t="s">
        <v>3570</v>
      </c>
      <c r="D4083" s="112" t="s">
        <v>391</v>
      </c>
      <c r="E4083" s="114">
        <v>2.83</v>
      </c>
      <c r="F4083" s="114">
        <v>0</v>
      </c>
      <c r="G4083" s="114">
        <v>2.83</v>
      </c>
    </row>
    <row r="4084" spans="1:7">
      <c r="A4084" s="112" t="s">
        <v>7707</v>
      </c>
      <c r="B4084" s="112"/>
      <c r="C4084" s="113" t="s">
        <v>3571</v>
      </c>
      <c r="D4084" s="112" t="s">
        <v>260</v>
      </c>
      <c r="E4084" s="114">
        <v>10.3</v>
      </c>
      <c r="F4084" s="114">
        <v>0</v>
      </c>
      <c r="G4084" s="114">
        <v>10.3</v>
      </c>
    </row>
    <row r="4085" spans="1:7">
      <c r="A4085" s="112" t="s">
        <v>7708</v>
      </c>
      <c r="B4085" s="112"/>
      <c r="C4085" s="113" t="s">
        <v>3572</v>
      </c>
      <c r="D4085" s="112" t="s">
        <v>260</v>
      </c>
      <c r="E4085" s="114">
        <v>9.2799999999999994</v>
      </c>
      <c r="F4085" s="114">
        <v>0</v>
      </c>
      <c r="G4085" s="114">
        <v>9.2799999999999994</v>
      </c>
    </row>
    <row r="4086" spans="1:7" ht="26.25">
      <c r="A4086" s="112" t="s">
        <v>7709</v>
      </c>
      <c r="B4086" s="112"/>
      <c r="C4086" s="113" t="s">
        <v>3573</v>
      </c>
      <c r="D4086" s="112" t="s">
        <v>3</v>
      </c>
      <c r="E4086" s="114">
        <v>25.67</v>
      </c>
      <c r="F4086" s="114">
        <v>0</v>
      </c>
      <c r="G4086" s="114">
        <v>25.67</v>
      </c>
    </row>
    <row r="4087" spans="1:7" ht="26.25">
      <c r="A4087" s="112" t="s">
        <v>7710</v>
      </c>
      <c r="B4087" s="112"/>
      <c r="C4087" s="113" t="s">
        <v>3574</v>
      </c>
      <c r="D4087" s="112" t="s">
        <v>3</v>
      </c>
      <c r="E4087" s="114">
        <v>17.149999999999999</v>
      </c>
      <c r="F4087" s="114">
        <v>0</v>
      </c>
      <c r="G4087" s="114">
        <v>17.149999999999999</v>
      </c>
    </row>
    <row r="4088" spans="1:7">
      <c r="A4088" s="112" t="s">
        <v>7711</v>
      </c>
      <c r="B4088" s="112"/>
      <c r="C4088" s="113" t="s">
        <v>3575</v>
      </c>
      <c r="D4088" s="112" t="s">
        <v>3</v>
      </c>
      <c r="E4088" s="114">
        <v>0.05</v>
      </c>
      <c r="F4088" s="114">
        <v>12.56</v>
      </c>
      <c r="G4088" s="114">
        <v>12.61</v>
      </c>
    </row>
    <row r="4089" spans="1:7">
      <c r="A4089" s="3" t="s">
        <v>3576</v>
      </c>
      <c r="B4089" s="3" t="s">
        <v>3577</v>
      </c>
      <c r="C4089" s="105"/>
      <c r="D4089" s="4"/>
      <c r="E4089" s="4"/>
      <c r="F4089" s="4"/>
      <c r="G4089" s="4"/>
    </row>
    <row r="4090" spans="1:7">
      <c r="A4090" s="107" t="s">
        <v>7712</v>
      </c>
      <c r="B4090" s="108" t="s">
        <v>3578</v>
      </c>
      <c r="C4090" s="109"/>
      <c r="D4090" s="111"/>
      <c r="E4090" s="111"/>
      <c r="F4090" s="111"/>
      <c r="G4090" s="111"/>
    </row>
    <row r="4091" spans="1:7" ht="26.25">
      <c r="A4091" s="112" t="s">
        <v>7713</v>
      </c>
      <c r="B4091" s="112"/>
      <c r="C4091" s="113" t="s">
        <v>3579</v>
      </c>
      <c r="D4091" s="112" t="s">
        <v>23</v>
      </c>
      <c r="E4091" s="114">
        <v>1.79</v>
      </c>
      <c r="F4091" s="114">
        <v>0.12</v>
      </c>
      <c r="G4091" s="114">
        <v>1.91</v>
      </c>
    </row>
    <row r="4092" spans="1:7" ht="26.25">
      <c r="A4092" s="112" t="s">
        <v>3976</v>
      </c>
      <c r="B4092" s="112"/>
      <c r="C4092" s="113" t="s">
        <v>3580</v>
      </c>
      <c r="D4092" s="112" t="s">
        <v>23</v>
      </c>
      <c r="E4092" s="114">
        <v>14.02</v>
      </c>
      <c r="F4092" s="114">
        <v>0.23</v>
      </c>
      <c r="G4092" s="114">
        <v>14.25</v>
      </c>
    </row>
    <row r="4093" spans="1:7">
      <c r="A4093" s="112" t="s">
        <v>7714</v>
      </c>
      <c r="B4093" s="112"/>
      <c r="C4093" s="113" t="s">
        <v>3581</v>
      </c>
      <c r="D4093" s="112" t="s">
        <v>126</v>
      </c>
      <c r="E4093" s="114">
        <v>10.84</v>
      </c>
      <c r="F4093" s="114">
        <v>0.47</v>
      </c>
      <c r="G4093" s="114">
        <v>11.31</v>
      </c>
    </row>
    <row r="4094" spans="1:7">
      <c r="A4094" s="112" t="s">
        <v>7715</v>
      </c>
      <c r="B4094" s="112"/>
      <c r="C4094" s="113" t="s">
        <v>3582</v>
      </c>
      <c r="D4094" s="112" t="s">
        <v>126</v>
      </c>
      <c r="E4094" s="114">
        <v>161.08000000000001</v>
      </c>
      <c r="F4094" s="114">
        <v>21.98</v>
      </c>
      <c r="G4094" s="114">
        <v>183.06</v>
      </c>
    </row>
    <row r="4095" spans="1:7">
      <c r="A4095" s="112" t="s">
        <v>3977</v>
      </c>
      <c r="B4095" s="112"/>
      <c r="C4095" s="113" t="s">
        <v>3583</v>
      </c>
      <c r="D4095" s="112" t="s">
        <v>126</v>
      </c>
      <c r="E4095" s="114">
        <v>126.79</v>
      </c>
      <c r="F4095" s="114">
        <v>14.65</v>
      </c>
      <c r="G4095" s="114">
        <v>141.44</v>
      </c>
    </row>
    <row r="4096" spans="1:7">
      <c r="A4096" s="112" t="s">
        <v>7716</v>
      </c>
      <c r="B4096" s="112"/>
      <c r="C4096" s="113" t="s">
        <v>3584</v>
      </c>
      <c r="D4096" s="112" t="s">
        <v>126</v>
      </c>
      <c r="E4096" s="114">
        <v>110.85</v>
      </c>
      <c r="F4096" s="114">
        <v>2.2599999999999998</v>
      </c>
      <c r="G4096" s="114">
        <v>113.11</v>
      </c>
    </row>
    <row r="4097" spans="1:7">
      <c r="A4097" s="112" t="s">
        <v>7717</v>
      </c>
      <c r="B4097" s="112"/>
      <c r="C4097" s="113" t="s">
        <v>3585</v>
      </c>
      <c r="D4097" s="112" t="s">
        <v>126</v>
      </c>
      <c r="E4097" s="114">
        <v>436.85</v>
      </c>
      <c r="F4097" s="114">
        <v>10.99</v>
      </c>
      <c r="G4097" s="114">
        <v>447.84</v>
      </c>
    </row>
    <row r="4098" spans="1:7">
      <c r="A4098" s="112" t="s">
        <v>8419</v>
      </c>
      <c r="B4098" s="112"/>
      <c r="C4098" s="113" t="s">
        <v>8420</v>
      </c>
      <c r="D4098" s="112" t="s">
        <v>126</v>
      </c>
      <c r="E4098" s="114">
        <v>178.04</v>
      </c>
      <c r="F4098" s="114">
        <v>0</v>
      </c>
      <c r="G4098" s="114">
        <v>178.04</v>
      </c>
    </row>
    <row r="4099" spans="1:7" ht="26.25">
      <c r="A4099" s="112" t="s">
        <v>7718</v>
      </c>
      <c r="B4099" s="112"/>
      <c r="C4099" s="113" t="s">
        <v>3586</v>
      </c>
      <c r="D4099" s="112" t="s">
        <v>23</v>
      </c>
      <c r="E4099" s="114">
        <v>11.72</v>
      </c>
      <c r="F4099" s="114">
        <v>0.32</v>
      </c>
      <c r="G4099" s="114">
        <v>12.04</v>
      </c>
    </row>
    <row r="4100" spans="1:7">
      <c r="A4100" s="112" t="s">
        <v>3981</v>
      </c>
      <c r="B4100" s="112"/>
      <c r="C4100" s="113" t="s">
        <v>3587</v>
      </c>
      <c r="D4100" s="112" t="s">
        <v>23</v>
      </c>
      <c r="E4100" s="114">
        <v>0</v>
      </c>
      <c r="F4100" s="114">
        <v>0.59</v>
      </c>
      <c r="G4100" s="114">
        <v>0.59</v>
      </c>
    </row>
    <row r="4101" spans="1:7">
      <c r="A4101" s="107" t="s">
        <v>7719</v>
      </c>
      <c r="B4101" s="108" t="s">
        <v>3588</v>
      </c>
      <c r="C4101" s="109"/>
      <c r="D4101" s="111"/>
      <c r="E4101" s="111"/>
      <c r="F4101" s="111"/>
      <c r="G4101" s="111"/>
    </row>
    <row r="4102" spans="1:7" ht="26.25">
      <c r="A4102" s="112" t="s">
        <v>7720</v>
      </c>
      <c r="B4102" s="112"/>
      <c r="C4102" s="113" t="s">
        <v>3589</v>
      </c>
      <c r="D4102" s="112" t="s">
        <v>126</v>
      </c>
      <c r="E4102" s="114">
        <v>61.41</v>
      </c>
      <c r="F4102" s="114">
        <v>9.3699999999999992</v>
      </c>
      <c r="G4102" s="114">
        <v>70.78</v>
      </c>
    </row>
    <row r="4103" spans="1:7">
      <c r="A4103" s="107" t="s">
        <v>7721</v>
      </c>
      <c r="B4103" s="108" t="s">
        <v>3590</v>
      </c>
      <c r="C4103" s="109"/>
      <c r="D4103" s="111"/>
      <c r="E4103" s="111"/>
      <c r="F4103" s="111"/>
      <c r="G4103" s="111"/>
    </row>
    <row r="4104" spans="1:7">
      <c r="A4104" s="112" t="s">
        <v>3982</v>
      </c>
      <c r="B4104" s="112"/>
      <c r="C4104" s="113" t="s">
        <v>8421</v>
      </c>
      <c r="D4104" s="112" t="s">
        <v>126</v>
      </c>
      <c r="E4104" s="114">
        <v>697.96</v>
      </c>
      <c r="F4104" s="114">
        <v>12.21</v>
      </c>
      <c r="G4104" s="114">
        <v>710.17</v>
      </c>
    </row>
    <row r="4105" spans="1:7">
      <c r="A4105" s="112" t="s">
        <v>3980</v>
      </c>
      <c r="B4105" s="112"/>
      <c r="C4105" s="113" t="s">
        <v>8422</v>
      </c>
      <c r="D4105" s="112" t="s">
        <v>126</v>
      </c>
      <c r="E4105" s="114">
        <v>746.89</v>
      </c>
      <c r="F4105" s="114">
        <v>12.21</v>
      </c>
      <c r="G4105" s="114">
        <v>759.1</v>
      </c>
    </row>
    <row r="4106" spans="1:7" ht="26.25">
      <c r="A4106" s="112" t="s">
        <v>8423</v>
      </c>
      <c r="B4106" s="112"/>
      <c r="C4106" s="113" t="s">
        <v>8424</v>
      </c>
      <c r="D4106" s="112" t="s">
        <v>126</v>
      </c>
      <c r="E4106" s="114">
        <v>689.43</v>
      </c>
      <c r="F4106" s="114">
        <v>12.21</v>
      </c>
      <c r="G4106" s="114">
        <v>701.64</v>
      </c>
    </row>
    <row r="4107" spans="1:7">
      <c r="A4107" s="112" t="s">
        <v>3978</v>
      </c>
      <c r="B4107" s="112"/>
      <c r="C4107" s="113" t="s">
        <v>3591</v>
      </c>
      <c r="D4107" s="112" t="s">
        <v>23</v>
      </c>
      <c r="E4107" s="114">
        <v>3.16</v>
      </c>
      <c r="F4107" s="114">
        <v>7.0000000000000007E-2</v>
      </c>
      <c r="G4107" s="114">
        <v>3.23</v>
      </c>
    </row>
    <row r="4108" spans="1:7">
      <c r="A4108" s="112" t="s">
        <v>3979</v>
      </c>
      <c r="B4108" s="112"/>
      <c r="C4108" s="113" t="s">
        <v>3592</v>
      </c>
      <c r="D4108" s="112" t="s">
        <v>23</v>
      </c>
      <c r="E4108" s="114">
        <v>6.86</v>
      </c>
      <c r="F4108" s="114">
        <v>0.09</v>
      </c>
      <c r="G4108" s="114">
        <v>6.95</v>
      </c>
    </row>
    <row r="4109" spans="1:7">
      <c r="A4109" s="112" t="s">
        <v>7722</v>
      </c>
      <c r="B4109" s="112"/>
      <c r="C4109" s="113" t="s">
        <v>3593</v>
      </c>
      <c r="D4109" s="112" t="s">
        <v>126</v>
      </c>
      <c r="E4109" s="114">
        <v>588.27</v>
      </c>
      <c r="F4109" s="114">
        <v>12.21</v>
      </c>
      <c r="G4109" s="114">
        <v>600.48</v>
      </c>
    </row>
    <row r="4110" spans="1:7">
      <c r="A4110" s="112" t="s">
        <v>7723</v>
      </c>
      <c r="B4110" s="112"/>
      <c r="C4110" s="113" t="s">
        <v>3594</v>
      </c>
      <c r="D4110" s="112" t="s">
        <v>126</v>
      </c>
      <c r="E4110" s="114">
        <v>532.88</v>
      </c>
      <c r="F4110" s="114">
        <v>29.3</v>
      </c>
      <c r="G4110" s="114">
        <v>562.17999999999995</v>
      </c>
    </row>
    <row r="4111" spans="1:7">
      <c r="A4111" s="107" t="s">
        <v>7724</v>
      </c>
      <c r="B4111" s="108" t="s">
        <v>3595</v>
      </c>
      <c r="C4111" s="109"/>
      <c r="D4111" s="111"/>
      <c r="E4111" s="111"/>
      <c r="F4111" s="111"/>
      <c r="G4111" s="111"/>
    </row>
    <row r="4112" spans="1:7">
      <c r="A4112" s="112" t="s">
        <v>7725</v>
      </c>
      <c r="B4112" s="112"/>
      <c r="C4112" s="113" t="s">
        <v>3596</v>
      </c>
      <c r="D4112" s="112" t="s">
        <v>23</v>
      </c>
      <c r="E4112" s="114">
        <v>149.76</v>
      </c>
      <c r="F4112" s="114">
        <v>18.690000000000001</v>
      </c>
      <c r="G4112" s="114">
        <v>168.45</v>
      </c>
    </row>
    <row r="4113" spans="1:7">
      <c r="A4113" s="112" t="s">
        <v>7726</v>
      </c>
      <c r="B4113" s="112"/>
      <c r="C4113" s="113" t="s">
        <v>3597</v>
      </c>
      <c r="D4113" s="112" t="s">
        <v>23</v>
      </c>
      <c r="E4113" s="114">
        <v>8.2100000000000009</v>
      </c>
      <c r="F4113" s="114">
        <v>1.46</v>
      </c>
      <c r="G4113" s="114">
        <v>9.67</v>
      </c>
    </row>
    <row r="4114" spans="1:7">
      <c r="A4114" s="112" t="s">
        <v>7727</v>
      </c>
      <c r="B4114" s="112"/>
      <c r="C4114" s="113" t="s">
        <v>3598</v>
      </c>
      <c r="D4114" s="112" t="s">
        <v>23</v>
      </c>
      <c r="E4114" s="114">
        <v>5.62</v>
      </c>
      <c r="F4114" s="114">
        <v>4.55</v>
      </c>
      <c r="G4114" s="114">
        <v>10.17</v>
      </c>
    </row>
    <row r="4115" spans="1:7">
      <c r="A4115" s="112" t="s">
        <v>7728</v>
      </c>
      <c r="B4115" s="112"/>
      <c r="C4115" s="113" t="s">
        <v>3599</v>
      </c>
      <c r="D4115" s="112" t="s">
        <v>23</v>
      </c>
      <c r="E4115" s="114">
        <v>23.15</v>
      </c>
      <c r="F4115" s="114">
        <v>3.66</v>
      </c>
      <c r="G4115" s="114">
        <v>26.81</v>
      </c>
    </row>
    <row r="4116" spans="1:7" ht="26.25">
      <c r="A4116" s="112" t="s">
        <v>7729</v>
      </c>
      <c r="B4116" s="112"/>
      <c r="C4116" s="113" t="s">
        <v>3600</v>
      </c>
      <c r="D4116" s="112" t="s">
        <v>23</v>
      </c>
      <c r="E4116" s="114">
        <v>42.76</v>
      </c>
      <c r="F4116" s="114">
        <v>14.04</v>
      </c>
      <c r="G4116" s="114">
        <v>56.8</v>
      </c>
    </row>
    <row r="4117" spans="1:7" ht="26.25">
      <c r="A4117" s="112" t="s">
        <v>7730</v>
      </c>
      <c r="B4117" s="112"/>
      <c r="C4117" s="113" t="s">
        <v>3601</v>
      </c>
      <c r="D4117" s="112" t="s">
        <v>23</v>
      </c>
      <c r="E4117" s="114">
        <v>49.2</v>
      </c>
      <c r="F4117" s="114">
        <v>18.71</v>
      </c>
      <c r="G4117" s="114">
        <v>67.91</v>
      </c>
    </row>
    <row r="4118" spans="1:7" ht="26.25">
      <c r="A4118" s="112" t="s">
        <v>7731</v>
      </c>
      <c r="B4118" s="112"/>
      <c r="C4118" s="113" t="s">
        <v>3602</v>
      </c>
      <c r="D4118" s="112" t="s">
        <v>23</v>
      </c>
      <c r="E4118" s="114">
        <v>54.28</v>
      </c>
      <c r="F4118" s="114">
        <v>6.9</v>
      </c>
      <c r="G4118" s="114">
        <v>61.18</v>
      </c>
    </row>
    <row r="4119" spans="1:7">
      <c r="A4119" s="107" t="s">
        <v>7732</v>
      </c>
      <c r="B4119" s="108" t="s">
        <v>3603</v>
      </c>
      <c r="C4119" s="109"/>
      <c r="D4119" s="111"/>
      <c r="E4119" s="111"/>
      <c r="F4119" s="111"/>
      <c r="G4119" s="111"/>
    </row>
    <row r="4120" spans="1:7">
      <c r="A4120" s="112" t="s">
        <v>7733</v>
      </c>
      <c r="B4120" s="112"/>
      <c r="C4120" s="113" t="s">
        <v>3604</v>
      </c>
      <c r="D4120" s="112" t="s">
        <v>50</v>
      </c>
      <c r="E4120" s="114">
        <v>30.24</v>
      </c>
      <c r="F4120" s="114">
        <v>8.83</v>
      </c>
      <c r="G4120" s="114">
        <v>39.07</v>
      </c>
    </row>
    <row r="4121" spans="1:7">
      <c r="A4121" s="112" t="s">
        <v>7734</v>
      </c>
      <c r="B4121" s="112"/>
      <c r="C4121" s="113" t="s">
        <v>3605</v>
      </c>
      <c r="D4121" s="112" t="s">
        <v>50</v>
      </c>
      <c r="E4121" s="114">
        <v>28.58</v>
      </c>
      <c r="F4121" s="114">
        <v>8.83</v>
      </c>
      <c r="G4121" s="114">
        <v>37.409999999999997</v>
      </c>
    </row>
    <row r="4122" spans="1:7">
      <c r="A4122" s="112" t="s">
        <v>7735</v>
      </c>
      <c r="B4122" s="112"/>
      <c r="C4122" s="113" t="s">
        <v>3606</v>
      </c>
      <c r="D4122" s="112" t="s">
        <v>126</v>
      </c>
      <c r="E4122" s="114">
        <v>286.94</v>
      </c>
      <c r="F4122" s="114">
        <v>31.78</v>
      </c>
      <c r="G4122" s="114">
        <v>318.72000000000003</v>
      </c>
    </row>
    <row r="4123" spans="1:7">
      <c r="A4123" s="112" t="s">
        <v>7736</v>
      </c>
      <c r="B4123" s="112"/>
      <c r="C4123" s="113" t="s">
        <v>3607</v>
      </c>
      <c r="D4123" s="112" t="s">
        <v>126</v>
      </c>
      <c r="E4123" s="114">
        <v>295.54000000000002</v>
      </c>
      <c r="F4123" s="114">
        <v>31.78</v>
      </c>
      <c r="G4123" s="114">
        <v>327.32</v>
      </c>
    </row>
    <row r="4124" spans="1:7">
      <c r="A4124" s="112" t="s">
        <v>3983</v>
      </c>
      <c r="B4124" s="112"/>
      <c r="C4124" s="113" t="s">
        <v>3608</v>
      </c>
      <c r="D4124" s="112" t="s">
        <v>126</v>
      </c>
      <c r="E4124" s="114">
        <v>886.28</v>
      </c>
      <c r="F4124" s="114">
        <v>0</v>
      </c>
      <c r="G4124" s="114">
        <v>886.28</v>
      </c>
    </row>
    <row r="4125" spans="1:7" ht="26.25">
      <c r="A4125" s="112" t="s">
        <v>3973</v>
      </c>
      <c r="B4125" s="112"/>
      <c r="C4125" s="113" t="s">
        <v>3609</v>
      </c>
      <c r="D4125" s="112" t="s">
        <v>126</v>
      </c>
      <c r="E4125" s="114">
        <v>377.12</v>
      </c>
      <c r="F4125" s="114">
        <v>64.8</v>
      </c>
      <c r="G4125" s="114">
        <v>441.92</v>
      </c>
    </row>
    <row r="4126" spans="1:7" ht="26.25">
      <c r="A4126" s="112" t="s">
        <v>7737</v>
      </c>
      <c r="B4126" s="112"/>
      <c r="C4126" s="113" t="s">
        <v>3610</v>
      </c>
      <c r="D4126" s="112" t="s">
        <v>126</v>
      </c>
      <c r="E4126" s="114">
        <v>385.72</v>
      </c>
      <c r="F4126" s="114">
        <v>64.8</v>
      </c>
      <c r="G4126" s="114">
        <v>450.52</v>
      </c>
    </row>
    <row r="4127" spans="1:7">
      <c r="A4127" s="107" t="s">
        <v>7738</v>
      </c>
      <c r="B4127" s="108" t="s">
        <v>3611</v>
      </c>
      <c r="C4127" s="109"/>
      <c r="D4127" s="111"/>
      <c r="E4127" s="111"/>
      <c r="F4127" s="111"/>
      <c r="G4127" s="111"/>
    </row>
    <row r="4128" spans="1:7">
      <c r="A4128" s="112" t="s">
        <v>7739</v>
      </c>
      <c r="B4128" s="112"/>
      <c r="C4128" s="113" t="s">
        <v>3612</v>
      </c>
      <c r="D4128" s="112" t="s">
        <v>23</v>
      </c>
      <c r="E4128" s="114">
        <v>165.8</v>
      </c>
      <c r="F4128" s="114">
        <v>0</v>
      </c>
      <c r="G4128" s="114">
        <v>165.8</v>
      </c>
    </row>
    <row r="4129" spans="1:7" ht="26.25">
      <c r="A4129" s="112" t="s">
        <v>7740</v>
      </c>
      <c r="B4129" s="112"/>
      <c r="C4129" s="113" t="s">
        <v>3613</v>
      </c>
      <c r="D4129" s="112" t="s">
        <v>23</v>
      </c>
      <c r="E4129" s="114">
        <v>62.96</v>
      </c>
      <c r="F4129" s="114">
        <v>46.57</v>
      </c>
      <c r="G4129" s="114">
        <v>109.53</v>
      </c>
    </row>
    <row r="4130" spans="1:7" ht="26.25">
      <c r="A4130" s="112" t="s">
        <v>7741</v>
      </c>
      <c r="B4130" s="112"/>
      <c r="C4130" s="113" t="s">
        <v>3614</v>
      </c>
      <c r="D4130" s="112" t="s">
        <v>23</v>
      </c>
      <c r="E4130" s="114">
        <v>52.76</v>
      </c>
      <c r="F4130" s="114">
        <v>8.26</v>
      </c>
      <c r="G4130" s="114">
        <v>61.02</v>
      </c>
    </row>
    <row r="4131" spans="1:7" ht="26.25">
      <c r="A4131" s="112" t="s">
        <v>7742</v>
      </c>
      <c r="B4131" s="112"/>
      <c r="C4131" s="113" t="s">
        <v>3615</v>
      </c>
      <c r="D4131" s="112" t="s">
        <v>23</v>
      </c>
      <c r="E4131" s="114">
        <v>65.989999999999995</v>
      </c>
      <c r="F4131" s="114">
        <v>46.57</v>
      </c>
      <c r="G4131" s="114">
        <v>112.56</v>
      </c>
    </row>
    <row r="4132" spans="1:7" ht="26.25">
      <c r="A4132" s="112" t="s">
        <v>7743</v>
      </c>
      <c r="B4132" s="112"/>
      <c r="C4132" s="113" t="s">
        <v>3616</v>
      </c>
      <c r="D4132" s="112" t="s">
        <v>23</v>
      </c>
      <c r="E4132" s="114">
        <v>55.79</v>
      </c>
      <c r="F4132" s="114">
        <v>8.26</v>
      </c>
      <c r="G4132" s="114">
        <v>64.05</v>
      </c>
    </row>
    <row r="4133" spans="1:7" ht="26.25">
      <c r="A4133" s="112" t="s">
        <v>7744</v>
      </c>
      <c r="B4133" s="112"/>
      <c r="C4133" s="113" t="s">
        <v>3617</v>
      </c>
      <c r="D4133" s="112" t="s">
        <v>23</v>
      </c>
      <c r="E4133" s="114">
        <v>1.02</v>
      </c>
      <c r="F4133" s="114">
        <v>7.37</v>
      </c>
      <c r="G4133" s="114">
        <v>8.39</v>
      </c>
    </row>
    <row r="4134" spans="1:7" ht="26.25">
      <c r="A4134" s="112" t="s">
        <v>7745</v>
      </c>
      <c r="B4134" s="112"/>
      <c r="C4134" s="113" t="s">
        <v>3618</v>
      </c>
      <c r="D4134" s="112" t="s">
        <v>23</v>
      </c>
      <c r="E4134" s="114">
        <v>2.2200000000000002</v>
      </c>
      <c r="F4134" s="114">
        <v>7.37</v>
      </c>
      <c r="G4134" s="114">
        <v>9.59</v>
      </c>
    </row>
    <row r="4135" spans="1:7" ht="26.25">
      <c r="A4135" s="112" t="s">
        <v>7746</v>
      </c>
      <c r="B4135" s="112"/>
      <c r="C4135" s="113" t="s">
        <v>8425</v>
      </c>
      <c r="D4135" s="112" t="s">
        <v>23</v>
      </c>
      <c r="E4135" s="114">
        <v>67.260000000000005</v>
      </c>
      <c r="F4135" s="114">
        <v>20.91</v>
      </c>
      <c r="G4135" s="114">
        <v>88.17</v>
      </c>
    </row>
    <row r="4136" spans="1:7">
      <c r="A4136" s="107" t="s">
        <v>7747</v>
      </c>
      <c r="B4136" s="108" t="s">
        <v>3619</v>
      </c>
      <c r="C4136" s="109"/>
      <c r="D4136" s="111"/>
      <c r="E4136" s="111"/>
      <c r="F4136" s="111"/>
      <c r="G4136" s="111"/>
    </row>
    <row r="4137" spans="1:7">
      <c r="A4137" s="112" t="s">
        <v>7748</v>
      </c>
      <c r="B4137" s="112"/>
      <c r="C4137" s="113" t="s">
        <v>3620</v>
      </c>
      <c r="D4137" s="112" t="s">
        <v>50</v>
      </c>
      <c r="E4137" s="114">
        <v>37.130000000000003</v>
      </c>
      <c r="F4137" s="114">
        <v>10.09</v>
      </c>
      <c r="G4137" s="114">
        <v>47.22</v>
      </c>
    </row>
    <row r="4138" spans="1:7">
      <c r="A4138" s="112" t="s">
        <v>7749</v>
      </c>
      <c r="B4138" s="112"/>
      <c r="C4138" s="113" t="s">
        <v>3621</v>
      </c>
      <c r="D4138" s="112" t="s">
        <v>50</v>
      </c>
      <c r="E4138" s="114">
        <v>5.72</v>
      </c>
      <c r="F4138" s="114">
        <v>8.83</v>
      </c>
      <c r="G4138" s="114">
        <v>14.55</v>
      </c>
    </row>
    <row r="4139" spans="1:7">
      <c r="A4139" s="112" t="s">
        <v>7750</v>
      </c>
      <c r="B4139" s="112"/>
      <c r="C4139" s="113" t="s">
        <v>3622</v>
      </c>
      <c r="D4139" s="112" t="s">
        <v>23</v>
      </c>
      <c r="E4139" s="114">
        <v>7.86</v>
      </c>
      <c r="F4139" s="114">
        <v>18.690000000000001</v>
      </c>
      <c r="G4139" s="114">
        <v>26.55</v>
      </c>
    </row>
    <row r="4140" spans="1:7" ht="26.25">
      <c r="A4140" s="112" t="s">
        <v>7751</v>
      </c>
      <c r="B4140" s="112"/>
      <c r="C4140" s="113" t="s">
        <v>3623</v>
      </c>
      <c r="D4140" s="112" t="s">
        <v>23</v>
      </c>
      <c r="E4140" s="114">
        <v>5.04</v>
      </c>
      <c r="F4140" s="114">
        <v>11.54</v>
      </c>
      <c r="G4140" s="114">
        <v>16.579999999999998</v>
      </c>
    </row>
    <row r="4141" spans="1:7" ht="26.25">
      <c r="A4141" s="112" t="s">
        <v>7752</v>
      </c>
      <c r="B4141" s="112"/>
      <c r="C4141" s="113" t="s">
        <v>3624</v>
      </c>
      <c r="D4141" s="112" t="s">
        <v>23</v>
      </c>
      <c r="E4141" s="114">
        <v>5.1100000000000003</v>
      </c>
      <c r="F4141" s="114">
        <v>13.36</v>
      </c>
      <c r="G4141" s="114">
        <v>18.47</v>
      </c>
    </row>
    <row r="4142" spans="1:7" ht="26.25">
      <c r="A4142" s="112" t="s">
        <v>7753</v>
      </c>
      <c r="B4142" s="112"/>
      <c r="C4142" s="113" t="s">
        <v>3625</v>
      </c>
      <c r="D4142" s="112" t="s">
        <v>23</v>
      </c>
      <c r="E4142" s="114">
        <v>5.21</v>
      </c>
      <c r="F4142" s="114">
        <v>16.05</v>
      </c>
      <c r="G4142" s="114">
        <v>21.26</v>
      </c>
    </row>
    <row r="4143" spans="1:7">
      <c r="A4143" s="3" t="s">
        <v>3626</v>
      </c>
      <c r="B4143" s="3" t="s">
        <v>3627</v>
      </c>
      <c r="C4143" s="105"/>
      <c r="D4143" s="4"/>
      <c r="E4143" s="4"/>
      <c r="F4143" s="4"/>
      <c r="G4143" s="4"/>
    </row>
    <row r="4144" spans="1:7">
      <c r="A4144" s="107" t="s">
        <v>7754</v>
      </c>
      <c r="B4144" s="108" t="s">
        <v>3628</v>
      </c>
      <c r="C4144" s="109"/>
      <c r="D4144" s="111"/>
      <c r="E4144" s="111"/>
      <c r="F4144" s="111"/>
      <c r="G4144" s="111"/>
    </row>
    <row r="4145" spans="1:7">
      <c r="A4145" s="112" t="s">
        <v>7755</v>
      </c>
      <c r="B4145" s="112"/>
      <c r="C4145" s="113" t="s">
        <v>3629</v>
      </c>
      <c r="D4145" s="112" t="s">
        <v>23</v>
      </c>
      <c r="E4145" s="114">
        <v>0</v>
      </c>
      <c r="F4145" s="114">
        <v>10.26</v>
      </c>
      <c r="G4145" s="114">
        <v>10.26</v>
      </c>
    </row>
    <row r="4146" spans="1:7">
      <c r="A4146" s="112" t="s">
        <v>7756</v>
      </c>
      <c r="B4146" s="112"/>
      <c r="C4146" s="113" t="s">
        <v>3630</v>
      </c>
      <c r="D4146" s="112" t="s">
        <v>23</v>
      </c>
      <c r="E4146" s="114">
        <v>1.66</v>
      </c>
      <c r="F4146" s="114">
        <v>4.25</v>
      </c>
      <c r="G4146" s="114">
        <v>5.91</v>
      </c>
    </row>
    <row r="4147" spans="1:7">
      <c r="A4147" s="112" t="s">
        <v>7757</v>
      </c>
      <c r="B4147" s="112"/>
      <c r="C4147" s="113" t="s">
        <v>3631</v>
      </c>
      <c r="D4147" s="112" t="s">
        <v>23</v>
      </c>
      <c r="E4147" s="114">
        <v>0.43</v>
      </c>
      <c r="F4147" s="114">
        <v>2.93</v>
      </c>
      <c r="G4147" s="114">
        <v>3.36</v>
      </c>
    </row>
    <row r="4148" spans="1:7">
      <c r="A4148" s="112" t="s">
        <v>7758</v>
      </c>
      <c r="B4148" s="112"/>
      <c r="C4148" s="113" t="s">
        <v>3632</v>
      </c>
      <c r="D4148" s="112" t="s">
        <v>3</v>
      </c>
      <c r="E4148" s="114">
        <v>0</v>
      </c>
      <c r="F4148" s="114">
        <v>11.72</v>
      </c>
      <c r="G4148" s="114">
        <v>11.72</v>
      </c>
    </row>
    <row r="4149" spans="1:7">
      <c r="A4149" s="112" t="s">
        <v>7759</v>
      </c>
      <c r="B4149" s="112"/>
      <c r="C4149" s="113" t="s">
        <v>3633</v>
      </c>
      <c r="D4149" s="112" t="s">
        <v>23</v>
      </c>
      <c r="E4149" s="114">
        <v>0</v>
      </c>
      <c r="F4149" s="114">
        <v>10.99</v>
      </c>
      <c r="G4149" s="114">
        <v>10.99</v>
      </c>
    </row>
    <row r="4150" spans="1:7" ht="26.25">
      <c r="A4150" s="112" t="s">
        <v>7760</v>
      </c>
      <c r="B4150" s="112"/>
      <c r="C4150" s="113" t="s">
        <v>3634</v>
      </c>
      <c r="D4150" s="112" t="s">
        <v>23</v>
      </c>
      <c r="E4150" s="114">
        <v>4.58</v>
      </c>
      <c r="F4150" s="114">
        <v>4.25</v>
      </c>
      <c r="G4150" s="114">
        <v>8.83</v>
      </c>
    </row>
    <row r="4151" spans="1:7">
      <c r="A4151" s="112" t="s">
        <v>7761</v>
      </c>
      <c r="B4151" s="112"/>
      <c r="C4151" s="113" t="s">
        <v>3635</v>
      </c>
      <c r="D4151" s="112" t="s">
        <v>23</v>
      </c>
      <c r="E4151" s="114">
        <v>4.8499999999999996</v>
      </c>
      <c r="F4151" s="114">
        <v>0</v>
      </c>
      <c r="G4151" s="114">
        <v>4.8499999999999996</v>
      </c>
    </row>
    <row r="4152" spans="1:7">
      <c r="A4152" s="107" t="s">
        <v>7762</v>
      </c>
      <c r="B4152" s="108" t="s">
        <v>3636</v>
      </c>
      <c r="C4152" s="109"/>
      <c r="D4152" s="111"/>
      <c r="E4152" s="111"/>
      <c r="F4152" s="111"/>
      <c r="G4152" s="111"/>
    </row>
    <row r="4153" spans="1:7">
      <c r="A4153" s="112" t="s">
        <v>7763</v>
      </c>
      <c r="B4153" s="112"/>
      <c r="C4153" s="113" t="s">
        <v>3637</v>
      </c>
      <c r="D4153" s="112" t="s">
        <v>3</v>
      </c>
      <c r="E4153" s="114">
        <v>0</v>
      </c>
      <c r="F4153" s="114">
        <v>4.3899999999999997</v>
      </c>
      <c r="G4153" s="114">
        <v>4.3899999999999997</v>
      </c>
    </row>
    <row r="4154" spans="1:7">
      <c r="A4154" s="112" t="s">
        <v>7764</v>
      </c>
      <c r="B4154" s="112"/>
      <c r="C4154" s="113" t="s">
        <v>3638</v>
      </c>
      <c r="D4154" s="112" t="s">
        <v>126</v>
      </c>
      <c r="E4154" s="114">
        <v>107.83</v>
      </c>
      <c r="F4154" s="114">
        <v>0</v>
      </c>
      <c r="G4154" s="114">
        <v>107.83</v>
      </c>
    </row>
    <row r="4155" spans="1:7">
      <c r="A4155" s="112" t="s">
        <v>7765</v>
      </c>
      <c r="B4155" s="112"/>
      <c r="C4155" s="113" t="s">
        <v>3639</v>
      </c>
      <c r="D4155" s="112" t="s">
        <v>3</v>
      </c>
      <c r="E4155" s="114">
        <v>0</v>
      </c>
      <c r="F4155" s="114">
        <v>15.15</v>
      </c>
      <c r="G4155" s="114">
        <v>15.15</v>
      </c>
    </row>
    <row r="4156" spans="1:7">
      <c r="A4156" s="112" t="s">
        <v>7766</v>
      </c>
      <c r="B4156" s="112"/>
      <c r="C4156" s="113" t="s">
        <v>3640</v>
      </c>
      <c r="D4156" s="112" t="s">
        <v>50</v>
      </c>
      <c r="E4156" s="114">
        <v>0</v>
      </c>
      <c r="F4156" s="114">
        <v>7.58</v>
      </c>
      <c r="G4156" s="114">
        <v>7.58</v>
      </c>
    </row>
    <row r="4157" spans="1:7">
      <c r="A4157" s="112" t="s">
        <v>7767</v>
      </c>
      <c r="B4157" s="112"/>
      <c r="C4157" s="113" t="s">
        <v>3641</v>
      </c>
      <c r="D4157" s="112" t="s">
        <v>50</v>
      </c>
      <c r="E4157" s="114">
        <v>0</v>
      </c>
      <c r="F4157" s="114">
        <v>8.76</v>
      </c>
      <c r="G4157" s="114">
        <v>8.76</v>
      </c>
    </row>
    <row r="4158" spans="1:7">
      <c r="A4158" s="107" t="s">
        <v>7768</v>
      </c>
      <c r="B4158" s="108" t="s">
        <v>3642</v>
      </c>
      <c r="C4158" s="109"/>
      <c r="D4158" s="111"/>
      <c r="E4158" s="111"/>
      <c r="F4158" s="111"/>
      <c r="G4158" s="111"/>
    </row>
    <row r="4159" spans="1:7">
      <c r="A4159" s="112" t="s">
        <v>7769</v>
      </c>
      <c r="B4159" s="112"/>
      <c r="C4159" s="113" t="s">
        <v>3643</v>
      </c>
      <c r="D4159" s="112" t="s">
        <v>173</v>
      </c>
      <c r="E4159" s="114">
        <v>55.33</v>
      </c>
      <c r="F4159" s="114">
        <v>0</v>
      </c>
      <c r="G4159" s="114">
        <v>55.33</v>
      </c>
    </row>
    <row r="4160" spans="1:7">
      <c r="A4160" s="3" t="s">
        <v>3644</v>
      </c>
      <c r="B4160" s="3" t="s">
        <v>3645</v>
      </c>
      <c r="C4160" s="105"/>
      <c r="D4160" s="4"/>
      <c r="E4160" s="4"/>
      <c r="F4160" s="4"/>
      <c r="G4160" s="4"/>
    </row>
    <row r="4161" spans="1:7">
      <c r="A4161" s="107" t="s">
        <v>7770</v>
      </c>
      <c r="B4161" s="108" t="s">
        <v>3646</v>
      </c>
      <c r="C4161" s="109"/>
      <c r="D4161" s="111"/>
      <c r="E4161" s="111"/>
      <c r="F4161" s="111"/>
      <c r="G4161" s="111"/>
    </row>
    <row r="4162" spans="1:7" ht="26.25">
      <c r="A4162" s="112" t="s">
        <v>7771</v>
      </c>
      <c r="B4162" s="112"/>
      <c r="C4162" s="113" t="s">
        <v>8426</v>
      </c>
      <c r="D4162" s="112" t="s">
        <v>134</v>
      </c>
      <c r="E4162" s="114">
        <v>114450</v>
      </c>
      <c r="F4162" s="114">
        <v>0</v>
      </c>
      <c r="G4162" s="114">
        <v>114450</v>
      </c>
    </row>
    <row r="4163" spans="1:7" ht="26.25">
      <c r="A4163" s="112" t="s">
        <v>7772</v>
      </c>
      <c r="B4163" s="112"/>
      <c r="C4163" s="113" t="s">
        <v>8427</v>
      </c>
      <c r="D4163" s="112" t="s">
        <v>134</v>
      </c>
      <c r="E4163" s="114">
        <v>120100</v>
      </c>
      <c r="F4163" s="114">
        <v>0</v>
      </c>
      <c r="G4163" s="114">
        <v>120100</v>
      </c>
    </row>
    <row r="4164" spans="1:7" ht="26.25">
      <c r="A4164" s="112" t="s">
        <v>7773</v>
      </c>
      <c r="B4164" s="112"/>
      <c r="C4164" s="113" t="s">
        <v>8428</v>
      </c>
      <c r="D4164" s="112" t="s">
        <v>134</v>
      </c>
      <c r="E4164" s="114">
        <v>166000</v>
      </c>
      <c r="F4164" s="114">
        <v>0</v>
      </c>
      <c r="G4164" s="114">
        <v>166000</v>
      </c>
    </row>
    <row r="4165" spans="1:7" ht="26.25">
      <c r="A4165" s="112" t="s">
        <v>7774</v>
      </c>
      <c r="B4165" s="112"/>
      <c r="C4165" s="113" t="s">
        <v>3647</v>
      </c>
      <c r="D4165" s="112" t="s">
        <v>134</v>
      </c>
      <c r="E4165" s="114">
        <v>176000</v>
      </c>
      <c r="F4165" s="114">
        <v>0</v>
      </c>
      <c r="G4165" s="114">
        <v>176000</v>
      </c>
    </row>
    <row r="4166" spans="1:7" ht="26.25">
      <c r="A4166" s="112" t="s">
        <v>7775</v>
      </c>
      <c r="B4166" s="112"/>
      <c r="C4166" s="113" t="s">
        <v>3648</v>
      </c>
      <c r="D4166" s="112" t="s">
        <v>134</v>
      </c>
      <c r="E4166" s="114">
        <v>124750</v>
      </c>
      <c r="F4166" s="114">
        <v>0</v>
      </c>
      <c r="G4166" s="114">
        <v>124750</v>
      </c>
    </row>
    <row r="4167" spans="1:7">
      <c r="A4167" s="112" t="s">
        <v>7776</v>
      </c>
      <c r="B4167" s="112"/>
      <c r="C4167" s="113" t="s">
        <v>3649</v>
      </c>
      <c r="D4167" s="112" t="s">
        <v>23</v>
      </c>
      <c r="E4167" s="114">
        <v>478.98</v>
      </c>
      <c r="F4167" s="114">
        <v>0</v>
      </c>
      <c r="G4167" s="114">
        <v>478.98</v>
      </c>
    </row>
    <row r="4168" spans="1:7" ht="26.25">
      <c r="A4168" s="112" t="s">
        <v>7777</v>
      </c>
      <c r="B4168" s="112"/>
      <c r="C4168" s="113" t="s">
        <v>3650</v>
      </c>
      <c r="D4168" s="112" t="s">
        <v>134</v>
      </c>
      <c r="E4168" s="114">
        <v>117272.48</v>
      </c>
      <c r="F4168" s="114">
        <v>0</v>
      </c>
      <c r="G4168" s="114">
        <v>117272.48</v>
      </c>
    </row>
    <row r="4169" spans="1:7">
      <c r="A4169" s="107" t="s">
        <v>7778</v>
      </c>
      <c r="B4169" s="108" t="s">
        <v>3651</v>
      </c>
      <c r="C4169" s="109"/>
      <c r="D4169" s="111"/>
      <c r="E4169" s="111"/>
      <c r="F4169" s="111"/>
      <c r="G4169" s="111"/>
    </row>
    <row r="4170" spans="1:7" ht="26.25">
      <c r="A4170" s="112" t="s">
        <v>7779</v>
      </c>
      <c r="B4170" s="112"/>
      <c r="C4170" s="113" t="s">
        <v>3652</v>
      </c>
      <c r="D4170" s="112" t="s">
        <v>3</v>
      </c>
      <c r="E4170" s="114">
        <v>229028.21</v>
      </c>
      <c r="F4170" s="114">
        <v>22234.7</v>
      </c>
      <c r="G4170" s="114">
        <v>251262.91</v>
      </c>
    </row>
    <row r="4171" spans="1:7" ht="26.25">
      <c r="A4171" s="112" t="s">
        <v>7780</v>
      </c>
      <c r="B4171" s="112"/>
      <c r="C4171" s="113" t="s">
        <v>3653</v>
      </c>
      <c r="D4171" s="112" t="s">
        <v>3</v>
      </c>
      <c r="E4171" s="114">
        <v>412693.24</v>
      </c>
      <c r="F4171" s="114">
        <v>21533.1</v>
      </c>
      <c r="G4171" s="114">
        <v>434226.34</v>
      </c>
    </row>
    <row r="4172" spans="1:7" ht="26.25">
      <c r="A4172" s="112" t="s">
        <v>7781</v>
      </c>
      <c r="B4172" s="112"/>
      <c r="C4172" s="113" t="s">
        <v>3654</v>
      </c>
      <c r="D4172" s="112" t="s">
        <v>3</v>
      </c>
      <c r="E4172" s="114">
        <v>16196.04</v>
      </c>
      <c r="F4172" s="114">
        <v>2627.3</v>
      </c>
      <c r="G4172" s="114">
        <v>18823.34</v>
      </c>
    </row>
    <row r="4173" spans="1:7" ht="26.25">
      <c r="A4173" s="112" t="s">
        <v>7782</v>
      </c>
      <c r="B4173" s="112"/>
      <c r="C4173" s="113" t="s">
        <v>3655</v>
      </c>
      <c r="D4173" s="112" t="s">
        <v>3</v>
      </c>
      <c r="E4173" s="114">
        <v>54406.71</v>
      </c>
      <c r="F4173" s="114">
        <v>5750.16</v>
      </c>
      <c r="G4173" s="114">
        <v>60156.87</v>
      </c>
    </row>
    <row r="4174" spans="1:7" ht="26.25">
      <c r="A4174" s="112" t="s">
        <v>7783</v>
      </c>
      <c r="B4174" s="112"/>
      <c r="C4174" s="113" t="s">
        <v>3656</v>
      </c>
      <c r="D4174" s="112" t="s">
        <v>3</v>
      </c>
      <c r="E4174" s="114">
        <v>113562.77</v>
      </c>
      <c r="F4174" s="114">
        <v>7008.6</v>
      </c>
      <c r="G4174" s="114">
        <v>120571.37</v>
      </c>
    </row>
    <row r="4175" spans="1:7" ht="26.25">
      <c r="A4175" s="112" t="s">
        <v>7784</v>
      </c>
      <c r="B4175" s="112"/>
      <c r="C4175" s="113" t="s">
        <v>3657</v>
      </c>
      <c r="D4175" s="112" t="s">
        <v>3</v>
      </c>
      <c r="E4175" s="114">
        <v>153478.32999999999</v>
      </c>
      <c r="F4175" s="114">
        <v>7375.52</v>
      </c>
      <c r="G4175" s="114">
        <v>160853.85</v>
      </c>
    </row>
    <row r="4176" spans="1:7" ht="26.25">
      <c r="A4176" s="112" t="s">
        <v>7785</v>
      </c>
      <c r="B4176" s="112"/>
      <c r="C4176" s="113" t="s">
        <v>3658</v>
      </c>
      <c r="D4176" s="112" t="s">
        <v>3</v>
      </c>
      <c r="E4176" s="114">
        <v>2763.85</v>
      </c>
      <c r="F4176" s="114">
        <v>445.12</v>
      </c>
      <c r="G4176" s="114">
        <v>3208.97</v>
      </c>
    </row>
    <row r="4177" spans="1:7" ht="26.25">
      <c r="A4177" s="112" t="s">
        <v>7786</v>
      </c>
      <c r="B4177" s="112"/>
      <c r="C4177" s="113" t="s">
        <v>3659</v>
      </c>
      <c r="D4177" s="112" t="s">
        <v>3</v>
      </c>
      <c r="E4177" s="114">
        <v>3162.32</v>
      </c>
      <c r="F4177" s="114">
        <v>556.4</v>
      </c>
      <c r="G4177" s="114">
        <v>3718.72</v>
      </c>
    </row>
    <row r="4178" spans="1:7" ht="26.25">
      <c r="A4178" s="112" t="s">
        <v>7787</v>
      </c>
      <c r="B4178" s="112"/>
      <c r="C4178" s="113" t="s">
        <v>3660</v>
      </c>
      <c r="D4178" s="112" t="s">
        <v>3</v>
      </c>
      <c r="E4178" s="114">
        <v>3376.89</v>
      </c>
      <c r="F4178" s="114">
        <v>667.68</v>
      </c>
      <c r="G4178" s="114">
        <v>4044.57</v>
      </c>
    </row>
    <row r="4179" spans="1:7" ht="26.25">
      <c r="A4179" s="112" t="s">
        <v>7788</v>
      </c>
      <c r="B4179" s="112"/>
      <c r="C4179" s="113" t="s">
        <v>3661</v>
      </c>
      <c r="D4179" s="112" t="s">
        <v>3</v>
      </c>
      <c r="E4179" s="114">
        <v>3531.05</v>
      </c>
      <c r="F4179" s="114">
        <v>723.32</v>
      </c>
      <c r="G4179" s="114">
        <v>4254.37</v>
      </c>
    </row>
    <row r="4180" spans="1:7" ht="26.25">
      <c r="A4180" s="112" t="s">
        <v>7789</v>
      </c>
      <c r="B4180" s="112"/>
      <c r="C4180" s="113" t="s">
        <v>3662</v>
      </c>
      <c r="D4180" s="112" t="s">
        <v>3</v>
      </c>
      <c r="E4180" s="114">
        <v>2736.62</v>
      </c>
      <c r="F4180" s="114">
        <v>348.36</v>
      </c>
      <c r="G4180" s="114">
        <v>3084.98</v>
      </c>
    </row>
    <row r="4181" spans="1:7" ht="26.25">
      <c r="A4181" s="112" t="s">
        <v>7790</v>
      </c>
      <c r="B4181" s="112"/>
      <c r="C4181" s="113" t="s">
        <v>3663</v>
      </c>
      <c r="D4181" s="112" t="s">
        <v>3</v>
      </c>
      <c r="E4181" s="114">
        <v>3112.23</v>
      </c>
      <c r="F4181" s="114">
        <v>348.36</v>
      </c>
      <c r="G4181" s="114">
        <v>3460.59</v>
      </c>
    </row>
    <row r="4182" spans="1:7" ht="26.25">
      <c r="A4182" s="112" t="s">
        <v>7791</v>
      </c>
      <c r="B4182" s="112"/>
      <c r="C4182" s="113" t="s">
        <v>3664</v>
      </c>
      <c r="D4182" s="112" t="s">
        <v>3</v>
      </c>
      <c r="E4182" s="114">
        <v>3547.82</v>
      </c>
      <c r="F4182" s="114">
        <v>348.36</v>
      </c>
      <c r="G4182" s="114">
        <v>3896.18</v>
      </c>
    </row>
    <row r="4183" spans="1:7">
      <c r="A4183" s="112" t="s">
        <v>7792</v>
      </c>
      <c r="B4183" s="112"/>
      <c r="C4183" s="113" t="s">
        <v>3665</v>
      </c>
      <c r="D4183" s="112" t="s">
        <v>50</v>
      </c>
      <c r="E4183" s="114">
        <v>6.77</v>
      </c>
      <c r="F4183" s="114">
        <v>9.67</v>
      </c>
      <c r="G4183" s="114">
        <v>16.440000000000001</v>
      </c>
    </row>
    <row r="4184" spans="1:7">
      <c r="A4184" s="112" t="s">
        <v>7793</v>
      </c>
      <c r="B4184" s="112"/>
      <c r="C4184" s="113" t="s">
        <v>3666</v>
      </c>
      <c r="D4184" s="112" t="s">
        <v>50</v>
      </c>
      <c r="E4184" s="114">
        <v>9.81</v>
      </c>
      <c r="F4184" s="114">
        <v>9.67</v>
      </c>
      <c r="G4184" s="114">
        <v>19.48</v>
      </c>
    </row>
    <row r="4185" spans="1:7">
      <c r="A4185" s="112" t="s">
        <v>7794</v>
      </c>
      <c r="B4185" s="112"/>
      <c r="C4185" s="113" t="s">
        <v>3667</v>
      </c>
      <c r="D4185" s="112" t="s">
        <v>50</v>
      </c>
      <c r="E4185" s="114">
        <v>12.85</v>
      </c>
      <c r="F4185" s="114">
        <v>9.67</v>
      </c>
      <c r="G4185" s="114">
        <v>22.52</v>
      </c>
    </row>
    <row r="4186" spans="1:7" ht="26.25">
      <c r="A4186" s="112" t="s">
        <v>7795</v>
      </c>
      <c r="B4186" s="112"/>
      <c r="C4186" s="113" t="s">
        <v>8429</v>
      </c>
      <c r="D4186" s="112" t="s">
        <v>23</v>
      </c>
      <c r="E4186" s="114">
        <v>3205.88</v>
      </c>
      <c r="F4186" s="114">
        <v>0</v>
      </c>
      <c r="G4186" s="114">
        <v>3205.88</v>
      </c>
    </row>
    <row r="4187" spans="1:7">
      <c r="A4187" s="112" t="s">
        <v>7796</v>
      </c>
      <c r="B4187" s="112"/>
      <c r="C4187" s="113" t="s">
        <v>3668</v>
      </c>
      <c r="D4187" s="112" t="s">
        <v>3</v>
      </c>
      <c r="E4187" s="114">
        <v>0</v>
      </c>
      <c r="F4187" s="114">
        <v>264.04000000000002</v>
      </c>
      <c r="G4187" s="114">
        <v>264.04000000000002</v>
      </c>
    </row>
    <row r="4188" spans="1:7">
      <c r="A4188" s="112" t="s">
        <v>7797</v>
      </c>
      <c r="B4188" s="112"/>
      <c r="C4188" s="113" t="s">
        <v>8430</v>
      </c>
      <c r="D4188" s="112" t="s">
        <v>3</v>
      </c>
      <c r="E4188" s="114">
        <v>980.95</v>
      </c>
      <c r="F4188" s="114">
        <v>103.02</v>
      </c>
      <c r="G4188" s="114">
        <v>1083.97</v>
      </c>
    </row>
    <row r="4189" spans="1:7" ht="26.25">
      <c r="A4189" s="112" t="s">
        <v>7798</v>
      </c>
      <c r="B4189" s="112"/>
      <c r="C4189" s="113" t="s">
        <v>3669</v>
      </c>
      <c r="D4189" s="112" t="s">
        <v>3</v>
      </c>
      <c r="E4189" s="114">
        <v>4152.7700000000004</v>
      </c>
      <c r="F4189" s="114">
        <v>1112.8</v>
      </c>
      <c r="G4189" s="114">
        <v>5265.57</v>
      </c>
    </row>
    <row r="4190" spans="1:7">
      <c r="A4190" s="112" t="s">
        <v>7799</v>
      </c>
      <c r="B4190" s="112"/>
      <c r="C4190" s="113" t="s">
        <v>3670</v>
      </c>
      <c r="D4190" s="112" t="s">
        <v>3</v>
      </c>
      <c r="E4190" s="114">
        <v>138.56</v>
      </c>
      <c r="F4190" s="114">
        <v>32.89</v>
      </c>
      <c r="G4190" s="114">
        <v>171.45</v>
      </c>
    </row>
    <row r="4191" spans="1:7">
      <c r="A4191" s="112" t="s">
        <v>7800</v>
      </c>
      <c r="B4191" s="112"/>
      <c r="C4191" s="113" t="s">
        <v>3671</v>
      </c>
      <c r="D4191" s="112" t="s">
        <v>3</v>
      </c>
      <c r="E4191" s="114">
        <v>731.63</v>
      </c>
      <c r="F4191" s="114">
        <v>94.57</v>
      </c>
      <c r="G4191" s="114">
        <v>826.2</v>
      </c>
    </row>
    <row r="4192" spans="1:7">
      <c r="A4192" s="112" t="s">
        <v>7801</v>
      </c>
      <c r="B4192" s="112"/>
      <c r="C4192" s="113" t="s">
        <v>3672</v>
      </c>
      <c r="D4192" s="112" t="s">
        <v>3</v>
      </c>
      <c r="E4192" s="114">
        <v>231.7</v>
      </c>
      <c r="F4192" s="114">
        <v>32.89</v>
      </c>
      <c r="G4192" s="114">
        <v>264.58999999999997</v>
      </c>
    </row>
    <row r="4193" spans="1:7">
      <c r="A4193" s="112" t="s">
        <v>7802</v>
      </c>
      <c r="B4193" s="112"/>
      <c r="C4193" s="113" t="s">
        <v>3673</v>
      </c>
      <c r="D4193" s="112" t="s">
        <v>3</v>
      </c>
      <c r="E4193" s="114">
        <v>181.45</v>
      </c>
      <c r="F4193" s="114">
        <v>32.89</v>
      </c>
      <c r="G4193" s="114">
        <v>214.34</v>
      </c>
    </row>
    <row r="4194" spans="1:7">
      <c r="A4194" s="112" t="s">
        <v>7803</v>
      </c>
      <c r="B4194" s="112"/>
      <c r="C4194" s="113" t="s">
        <v>3674</v>
      </c>
      <c r="D4194" s="112" t="s">
        <v>23</v>
      </c>
      <c r="E4194" s="114">
        <v>1013.31</v>
      </c>
      <c r="F4194" s="114">
        <v>32.89</v>
      </c>
      <c r="G4194" s="114">
        <v>1046.2</v>
      </c>
    </row>
    <row r="4195" spans="1:7">
      <c r="A4195" s="107" t="s">
        <v>7804</v>
      </c>
      <c r="B4195" s="108" t="s">
        <v>3675</v>
      </c>
      <c r="C4195" s="109"/>
      <c r="D4195" s="111"/>
      <c r="E4195" s="111"/>
      <c r="F4195" s="111"/>
      <c r="G4195" s="111"/>
    </row>
    <row r="4196" spans="1:7">
      <c r="A4196" s="112" t="s">
        <v>7805</v>
      </c>
      <c r="B4196" s="112"/>
      <c r="C4196" s="113" t="s">
        <v>3676</v>
      </c>
      <c r="D4196" s="112" t="s">
        <v>3</v>
      </c>
      <c r="E4196" s="114">
        <v>340.88</v>
      </c>
      <c r="F4196" s="114">
        <v>0</v>
      </c>
      <c r="G4196" s="114">
        <v>340.88</v>
      </c>
    </row>
    <row r="4197" spans="1:7">
      <c r="A4197" s="107" t="s">
        <v>7806</v>
      </c>
      <c r="B4197" s="108" t="s">
        <v>3677</v>
      </c>
      <c r="C4197" s="109"/>
      <c r="D4197" s="111"/>
      <c r="E4197" s="111"/>
      <c r="F4197" s="111"/>
      <c r="G4197" s="111"/>
    </row>
    <row r="4198" spans="1:7" ht="26.25">
      <c r="A4198" s="112" t="s">
        <v>7807</v>
      </c>
      <c r="B4198" s="112"/>
      <c r="C4198" s="113" t="s">
        <v>3678</v>
      </c>
      <c r="D4198" s="112" t="s">
        <v>3</v>
      </c>
      <c r="E4198" s="114">
        <v>9386.42</v>
      </c>
      <c r="F4198" s="114">
        <v>1669.2</v>
      </c>
      <c r="G4198" s="114">
        <v>11055.62</v>
      </c>
    </row>
    <row r="4199" spans="1:7" ht="26.25">
      <c r="A4199" s="112" t="s">
        <v>7808</v>
      </c>
      <c r="B4199" s="112"/>
      <c r="C4199" s="113" t="s">
        <v>3679</v>
      </c>
      <c r="D4199" s="112" t="s">
        <v>3</v>
      </c>
      <c r="E4199" s="114">
        <v>27252.62</v>
      </c>
      <c r="F4199" s="114">
        <v>3894.8</v>
      </c>
      <c r="G4199" s="114">
        <v>31147.42</v>
      </c>
    </row>
    <row r="4200" spans="1:7" ht="26.25">
      <c r="A4200" s="112" t="s">
        <v>7809</v>
      </c>
      <c r="B4200" s="112"/>
      <c r="C4200" s="113" t="s">
        <v>3680</v>
      </c>
      <c r="D4200" s="112" t="s">
        <v>3</v>
      </c>
      <c r="E4200" s="114">
        <v>3444.17</v>
      </c>
      <c r="F4200" s="114">
        <v>206.04</v>
      </c>
      <c r="G4200" s="114">
        <v>3650.21</v>
      </c>
    </row>
    <row r="4201" spans="1:7" ht="26.25">
      <c r="A4201" s="112" t="s">
        <v>7810</v>
      </c>
      <c r="B4201" s="112"/>
      <c r="C4201" s="113" t="s">
        <v>3681</v>
      </c>
      <c r="D4201" s="112" t="s">
        <v>3</v>
      </c>
      <c r="E4201" s="114">
        <v>4864.5200000000004</v>
      </c>
      <c r="F4201" s="114">
        <v>206.04</v>
      </c>
      <c r="G4201" s="114">
        <v>5070.5600000000004</v>
      </c>
    </row>
    <row r="4202" spans="1:7" ht="26.25">
      <c r="A4202" s="112" t="s">
        <v>7811</v>
      </c>
      <c r="B4202" s="112"/>
      <c r="C4202" s="113" t="s">
        <v>3682</v>
      </c>
      <c r="D4202" s="112" t="s">
        <v>3</v>
      </c>
      <c r="E4202" s="114">
        <v>1944.68</v>
      </c>
      <c r="F4202" s="114">
        <v>206.04</v>
      </c>
      <c r="G4202" s="114">
        <v>2150.7199999999998</v>
      </c>
    </row>
    <row r="4203" spans="1:7" ht="26.25">
      <c r="A4203" s="112" t="s">
        <v>7812</v>
      </c>
      <c r="B4203" s="112"/>
      <c r="C4203" s="113" t="s">
        <v>3683</v>
      </c>
      <c r="D4203" s="112" t="s">
        <v>3</v>
      </c>
      <c r="E4203" s="114">
        <v>2265.16</v>
      </c>
      <c r="F4203" s="114">
        <v>206.04</v>
      </c>
      <c r="G4203" s="114">
        <v>2471.1999999999998</v>
      </c>
    </row>
    <row r="4204" spans="1:7" ht="26.25">
      <c r="A4204" s="112" t="s">
        <v>7813</v>
      </c>
      <c r="B4204" s="112"/>
      <c r="C4204" s="113" t="s">
        <v>3684</v>
      </c>
      <c r="D4204" s="112" t="s">
        <v>3</v>
      </c>
      <c r="E4204" s="114">
        <v>2385.7399999999998</v>
      </c>
      <c r="F4204" s="114">
        <v>206.04</v>
      </c>
      <c r="G4204" s="114">
        <v>2591.7800000000002</v>
      </c>
    </row>
    <row r="4205" spans="1:7" ht="26.25">
      <c r="A4205" s="112" t="s">
        <v>7814</v>
      </c>
      <c r="B4205" s="112"/>
      <c r="C4205" s="113" t="s">
        <v>3685</v>
      </c>
      <c r="D4205" s="112" t="s">
        <v>3</v>
      </c>
      <c r="E4205" s="114">
        <v>8494.33</v>
      </c>
      <c r="F4205" s="114">
        <v>485.4</v>
      </c>
      <c r="G4205" s="114">
        <v>8979.73</v>
      </c>
    </row>
    <row r="4206" spans="1:7">
      <c r="A4206" s="107" t="s">
        <v>7815</v>
      </c>
      <c r="B4206" s="108" t="s">
        <v>3686</v>
      </c>
      <c r="C4206" s="109"/>
      <c r="D4206" s="111"/>
      <c r="E4206" s="111"/>
      <c r="F4206" s="111"/>
      <c r="G4206" s="111"/>
    </row>
    <row r="4207" spans="1:7">
      <c r="A4207" s="112" t="s">
        <v>7816</v>
      </c>
      <c r="B4207" s="112"/>
      <c r="C4207" s="113" t="s">
        <v>3687</v>
      </c>
      <c r="D4207" s="112" t="s">
        <v>134</v>
      </c>
      <c r="E4207" s="114">
        <v>559.21</v>
      </c>
      <c r="F4207" s="114">
        <v>9.2799999999999994</v>
      </c>
      <c r="G4207" s="114">
        <v>568.49</v>
      </c>
    </row>
    <row r="4208" spans="1:7">
      <c r="A4208" s="112" t="s">
        <v>8915</v>
      </c>
      <c r="B4208" s="112"/>
      <c r="C4208" s="113" t="s">
        <v>8916</v>
      </c>
      <c r="D4208" s="112" t="s">
        <v>134</v>
      </c>
      <c r="E4208" s="114">
        <v>707.5</v>
      </c>
      <c r="F4208" s="114">
        <v>9.2799999999999994</v>
      </c>
      <c r="G4208" s="114">
        <v>716.78</v>
      </c>
    </row>
    <row r="4209" spans="1:7">
      <c r="A4209" s="112" t="s">
        <v>7817</v>
      </c>
      <c r="B4209" s="112"/>
      <c r="C4209" s="113" t="s">
        <v>3688</v>
      </c>
      <c r="D4209" s="112" t="s">
        <v>134</v>
      </c>
      <c r="E4209" s="114">
        <v>657.85</v>
      </c>
      <c r="F4209" s="114">
        <v>379.31</v>
      </c>
      <c r="G4209" s="114">
        <v>1037.1600000000001</v>
      </c>
    </row>
    <row r="4210" spans="1:7">
      <c r="A4210" s="112" t="s">
        <v>7818</v>
      </c>
      <c r="B4210" s="112"/>
      <c r="C4210" s="113" t="s">
        <v>3689</v>
      </c>
      <c r="D4210" s="112" t="s">
        <v>134</v>
      </c>
      <c r="E4210" s="114">
        <v>774.5</v>
      </c>
      <c r="F4210" s="114">
        <v>404.43</v>
      </c>
      <c r="G4210" s="114">
        <v>1178.93</v>
      </c>
    </row>
    <row r="4211" spans="1:7">
      <c r="A4211" s="112" t="s">
        <v>7819</v>
      </c>
      <c r="B4211" s="112"/>
      <c r="C4211" s="113" t="s">
        <v>3690</v>
      </c>
      <c r="D4211" s="112" t="s">
        <v>134</v>
      </c>
      <c r="E4211" s="114">
        <v>955.08</v>
      </c>
      <c r="F4211" s="114">
        <v>454.67</v>
      </c>
      <c r="G4211" s="114">
        <v>1409.75</v>
      </c>
    </row>
    <row r="4212" spans="1:7">
      <c r="A4212" s="112" t="s">
        <v>7820</v>
      </c>
      <c r="B4212" s="112"/>
      <c r="C4212" s="113" t="s">
        <v>3691</v>
      </c>
      <c r="D4212" s="112" t="s">
        <v>134</v>
      </c>
      <c r="E4212" s="114">
        <v>1178.48</v>
      </c>
      <c r="F4212" s="114">
        <v>479.79</v>
      </c>
      <c r="G4212" s="114">
        <v>1658.27</v>
      </c>
    </row>
    <row r="4213" spans="1:7">
      <c r="A4213" s="112" t="s">
        <v>7821</v>
      </c>
      <c r="B4213" s="112"/>
      <c r="C4213" s="113" t="s">
        <v>3692</v>
      </c>
      <c r="D4213" s="112" t="s">
        <v>260</v>
      </c>
      <c r="E4213" s="114">
        <v>11.05</v>
      </c>
      <c r="F4213" s="114">
        <v>20.71</v>
      </c>
      <c r="G4213" s="114">
        <v>31.76</v>
      </c>
    </row>
    <row r="4214" spans="1:7">
      <c r="A4214" s="3" t="s">
        <v>3693</v>
      </c>
      <c r="B4214" s="3" t="s">
        <v>3694</v>
      </c>
      <c r="C4214" s="105"/>
      <c r="D4214" s="4"/>
      <c r="E4214" s="4"/>
      <c r="F4214" s="4"/>
      <c r="G4214" s="4"/>
    </row>
    <row r="4215" spans="1:7">
      <c r="A4215" s="107" t="s">
        <v>7822</v>
      </c>
      <c r="B4215" s="108" t="s">
        <v>3695</v>
      </c>
      <c r="C4215" s="109"/>
      <c r="D4215" s="111"/>
      <c r="E4215" s="111"/>
      <c r="F4215" s="111"/>
      <c r="G4215" s="111"/>
    </row>
    <row r="4216" spans="1:7">
      <c r="A4216" s="112" t="s">
        <v>7823</v>
      </c>
      <c r="B4216" s="112"/>
      <c r="C4216" s="113" t="s">
        <v>3696</v>
      </c>
      <c r="D4216" s="112" t="s">
        <v>3</v>
      </c>
      <c r="E4216" s="114">
        <v>2842.46</v>
      </c>
      <c r="F4216" s="114">
        <v>18.02</v>
      </c>
      <c r="G4216" s="114">
        <v>2860.48</v>
      </c>
    </row>
    <row r="4217" spans="1:7">
      <c r="A4217" s="112" t="s">
        <v>7824</v>
      </c>
      <c r="B4217" s="112"/>
      <c r="C4217" s="113" t="s">
        <v>3697</v>
      </c>
      <c r="D4217" s="112" t="s">
        <v>50</v>
      </c>
      <c r="E4217" s="114">
        <v>1377.8</v>
      </c>
      <c r="F4217" s="114">
        <v>0</v>
      </c>
      <c r="G4217" s="114">
        <v>1377.8</v>
      </c>
    </row>
    <row r="4218" spans="1:7">
      <c r="A4218" s="112" t="s">
        <v>7825</v>
      </c>
      <c r="B4218" s="112"/>
      <c r="C4218" s="113" t="s">
        <v>3698</v>
      </c>
      <c r="D4218" s="112" t="s">
        <v>50</v>
      </c>
      <c r="E4218" s="114">
        <v>1898.36</v>
      </c>
      <c r="F4218" s="114">
        <v>0</v>
      </c>
      <c r="G4218" s="114">
        <v>1898.36</v>
      </c>
    </row>
    <row r="4219" spans="1:7">
      <c r="A4219" s="107" t="s">
        <v>7826</v>
      </c>
      <c r="B4219" s="108" t="s">
        <v>3699</v>
      </c>
      <c r="C4219" s="109"/>
      <c r="D4219" s="111"/>
      <c r="E4219" s="111"/>
      <c r="F4219" s="111"/>
      <c r="G4219" s="111"/>
    </row>
    <row r="4220" spans="1:7">
      <c r="A4220" s="112" t="s">
        <v>7827</v>
      </c>
      <c r="B4220" s="112"/>
      <c r="C4220" s="113" t="s">
        <v>3700</v>
      </c>
      <c r="D4220" s="112" t="s">
        <v>23</v>
      </c>
      <c r="E4220" s="114">
        <v>5405.66</v>
      </c>
      <c r="F4220" s="114">
        <v>0</v>
      </c>
      <c r="G4220" s="114">
        <v>5405.66</v>
      </c>
    </row>
    <row r="4221" spans="1:7">
      <c r="A4221" s="112" t="s">
        <v>7828</v>
      </c>
      <c r="B4221" s="112"/>
      <c r="C4221" s="113" t="s">
        <v>3701</v>
      </c>
      <c r="D4221" s="112" t="s">
        <v>23</v>
      </c>
      <c r="E4221" s="114">
        <v>5494.67</v>
      </c>
      <c r="F4221" s="114">
        <v>0</v>
      </c>
      <c r="G4221" s="114">
        <v>5494.67</v>
      </c>
    </row>
    <row r="4222" spans="1:7">
      <c r="A4222" s="112" t="s">
        <v>7829</v>
      </c>
      <c r="B4222" s="112"/>
      <c r="C4222" s="113" t="s">
        <v>3702</v>
      </c>
      <c r="D4222" s="112" t="s">
        <v>23</v>
      </c>
      <c r="E4222" s="114">
        <v>3161.93</v>
      </c>
      <c r="F4222" s="114">
        <v>0</v>
      </c>
      <c r="G4222" s="114">
        <v>3161.93</v>
      </c>
    </row>
    <row r="4223" spans="1:7">
      <c r="A4223" s="3" t="s">
        <v>3703</v>
      </c>
      <c r="B4223" s="3" t="s">
        <v>3704</v>
      </c>
      <c r="C4223" s="105"/>
      <c r="D4223" s="4"/>
      <c r="E4223" s="4"/>
      <c r="F4223" s="4"/>
      <c r="G4223" s="4"/>
    </row>
    <row r="4224" spans="1:7">
      <c r="A4224" s="107" t="s">
        <v>7830</v>
      </c>
      <c r="B4224" s="108" t="s">
        <v>3705</v>
      </c>
      <c r="C4224" s="109"/>
      <c r="D4224" s="111"/>
      <c r="E4224" s="111"/>
      <c r="F4224" s="111"/>
      <c r="G4224" s="111"/>
    </row>
    <row r="4225" spans="1:7">
      <c r="A4225" s="112" t="s">
        <v>7831</v>
      </c>
      <c r="B4225" s="112"/>
      <c r="C4225" s="113" t="s">
        <v>3706</v>
      </c>
      <c r="D4225" s="112" t="s">
        <v>23</v>
      </c>
      <c r="E4225" s="114">
        <v>2416.4</v>
      </c>
      <c r="F4225" s="114">
        <v>0</v>
      </c>
      <c r="G4225" s="114">
        <v>2416.4</v>
      </c>
    </row>
    <row r="4226" spans="1:7">
      <c r="A4226" s="107" t="s">
        <v>7832</v>
      </c>
      <c r="B4226" s="108" t="s">
        <v>3707</v>
      </c>
      <c r="C4226" s="109"/>
      <c r="D4226" s="111"/>
      <c r="E4226" s="111"/>
      <c r="F4226" s="111"/>
      <c r="G4226" s="111"/>
    </row>
    <row r="4227" spans="1:7">
      <c r="A4227" s="112" t="s">
        <v>7833</v>
      </c>
      <c r="B4227" s="112"/>
      <c r="C4227" s="113" t="s">
        <v>3708</v>
      </c>
      <c r="D4227" s="112" t="s">
        <v>23</v>
      </c>
      <c r="E4227" s="114">
        <v>3257.89</v>
      </c>
      <c r="F4227" s="114">
        <v>0</v>
      </c>
      <c r="G4227" s="114">
        <v>3257.89</v>
      </c>
    </row>
    <row r="4228" spans="1:7">
      <c r="A4228" s="3" t="s">
        <v>3709</v>
      </c>
      <c r="B4228" s="3" t="s">
        <v>3710</v>
      </c>
      <c r="C4228" s="105"/>
      <c r="D4228" s="4"/>
      <c r="E4228" s="4"/>
      <c r="F4228" s="4"/>
      <c r="G4228" s="4"/>
    </row>
    <row r="4229" spans="1:7">
      <c r="A4229" s="107" t="s">
        <v>7834</v>
      </c>
      <c r="B4229" s="108" t="s">
        <v>3711</v>
      </c>
      <c r="C4229" s="109"/>
      <c r="D4229" s="111"/>
      <c r="E4229" s="111"/>
      <c r="F4229" s="111"/>
      <c r="G4229" s="111"/>
    </row>
    <row r="4230" spans="1:7">
      <c r="A4230" s="112" t="s">
        <v>7835</v>
      </c>
      <c r="B4230" s="112"/>
      <c r="C4230" s="113" t="s">
        <v>3712</v>
      </c>
      <c r="D4230" s="112" t="s">
        <v>3</v>
      </c>
      <c r="E4230" s="114">
        <v>871.72</v>
      </c>
      <c r="F4230" s="114">
        <v>10.31</v>
      </c>
      <c r="G4230" s="114">
        <v>882.03</v>
      </c>
    </row>
    <row r="4231" spans="1:7">
      <c r="A4231" s="112" t="s">
        <v>7836</v>
      </c>
      <c r="B4231" s="112"/>
      <c r="C4231" s="113" t="s">
        <v>3713</v>
      </c>
      <c r="D4231" s="112" t="s">
        <v>3</v>
      </c>
      <c r="E4231" s="114">
        <v>5922.76</v>
      </c>
      <c r="F4231" s="114">
        <v>0</v>
      </c>
      <c r="G4231" s="114">
        <v>5922.76</v>
      </c>
    </row>
    <row r="4232" spans="1:7">
      <c r="A4232" s="112" t="s">
        <v>7837</v>
      </c>
      <c r="B4232" s="112"/>
      <c r="C4232" s="113" t="s">
        <v>3714</v>
      </c>
      <c r="D4232" s="112" t="s">
        <v>134</v>
      </c>
      <c r="E4232" s="114">
        <v>132.22999999999999</v>
      </c>
      <c r="F4232" s="114">
        <v>34.340000000000003</v>
      </c>
      <c r="G4232" s="114">
        <v>166.57</v>
      </c>
    </row>
    <row r="4233" spans="1:7" ht="26.25">
      <c r="A4233" s="112" t="s">
        <v>8431</v>
      </c>
      <c r="B4233" s="112"/>
      <c r="C4233" s="113" t="s">
        <v>8432</v>
      </c>
      <c r="D4233" s="112" t="s">
        <v>134</v>
      </c>
      <c r="E4233" s="114">
        <v>2616.67</v>
      </c>
      <c r="F4233" s="114">
        <v>0</v>
      </c>
      <c r="G4233" s="114">
        <v>2616.67</v>
      </c>
    </row>
    <row r="4234" spans="1:7" ht="26.25">
      <c r="A4234" s="112" t="s">
        <v>7838</v>
      </c>
      <c r="B4234" s="112"/>
      <c r="C4234" s="113" t="s">
        <v>8433</v>
      </c>
      <c r="D4234" s="112" t="s">
        <v>134</v>
      </c>
      <c r="E4234" s="114">
        <v>3320.35</v>
      </c>
      <c r="F4234" s="114">
        <v>0</v>
      </c>
      <c r="G4234" s="114">
        <v>3320.35</v>
      </c>
    </row>
    <row r="4235" spans="1:7">
      <c r="A4235" s="112" t="s">
        <v>7839</v>
      </c>
      <c r="B4235" s="112"/>
      <c r="C4235" s="113" t="s">
        <v>3715</v>
      </c>
      <c r="D4235" s="112" t="s">
        <v>134</v>
      </c>
      <c r="E4235" s="114">
        <v>1075.05</v>
      </c>
      <c r="F4235" s="114">
        <v>85.86</v>
      </c>
      <c r="G4235" s="114">
        <v>1160.9100000000001</v>
      </c>
    </row>
    <row r="4236" spans="1:7">
      <c r="A4236" s="112" t="s">
        <v>7840</v>
      </c>
      <c r="B4236" s="112"/>
      <c r="C4236" s="113" t="s">
        <v>3716</v>
      </c>
      <c r="D4236" s="112" t="s">
        <v>3</v>
      </c>
      <c r="E4236" s="114">
        <v>1798.51</v>
      </c>
      <c r="F4236" s="114">
        <v>10.31</v>
      </c>
      <c r="G4236" s="114">
        <v>1808.82</v>
      </c>
    </row>
    <row r="4237" spans="1:7" ht="26.25">
      <c r="A4237" s="112" t="s">
        <v>8434</v>
      </c>
      <c r="B4237" s="112"/>
      <c r="C4237" s="113" t="s">
        <v>8435</v>
      </c>
      <c r="D4237" s="112" t="s">
        <v>134</v>
      </c>
      <c r="E4237" s="114">
        <v>2082.1999999999998</v>
      </c>
      <c r="F4237" s="114">
        <v>479</v>
      </c>
      <c r="G4237" s="114">
        <v>2561.1999999999998</v>
      </c>
    </row>
    <row r="4238" spans="1:7">
      <c r="A4238" s="107" t="s">
        <v>7841</v>
      </c>
      <c r="B4238" s="108" t="s">
        <v>3717</v>
      </c>
      <c r="C4238" s="109"/>
      <c r="D4238" s="111"/>
      <c r="E4238" s="111"/>
      <c r="F4238" s="111"/>
      <c r="G4238" s="111"/>
    </row>
    <row r="4239" spans="1:7" ht="26.25">
      <c r="A4239" s="112" t="s">
        <v>8708</v>
      </c>
      <c r="B4239" s="112"/>
      <c r="C4239" s="113" t="s">
        <v>8709</v>
      </c>
      <c r="D4239" s="112" t="s">
        <v>3</v>
      </c>
      <c r="E4239" s="114">
        <v>755.32</v>
      </c>
      <c r="F4239" s="114">
        <v>147.16</v>
      </c>
      <c r="G4239" s="114">
        <v>902.48</v>
      </c>
    </row>
    <row r="4240" spans="1:7" ht="26.25">
      <c r="A4240" s="112" t="s">
        <v>8710</v>
      </c>
      <c r="B4240" s="112"/>
      <c r="C4240" s="113" t="s">
        <v>8711</v>
      </c>
      <c r="D4240" s="112" t="s">
        <v>3</v>
      </c>
      <c r="E4240" s="114">
        <v>3127.07</v>
      </c>
      <c r="F4240" s="114">
        <v>147.16</v>
      </c>
      <c r="G4240" s="114">
        <v>3274.23</v>
      </c>
    </row>
    <row r="4241" spans="1:7" ht="26.25">
      <c r="A4241" s="112" t="s">
        <v>7842</v>
      </c>
      <c r="B4241" s="112"/>
      <c r="C4241" s="113" t="s">
        <v>3919</v>
      </c>
      <c r="D4241" s="112" t="s">
        <v>3</v>
      </c>
      <c r="E4241" s="114">
        <v>2738.09</v>
      </c>
      <c r="F4241" s="114">
        <v>801.76</v>
      </c>
      <c r="G4241" s="114">
        <v>3539.85</v>
      </c>
    </row>
    <row r="4242" spans="1:7">
      <c r="A4242" s="112" t="s">
        <v>7843</v>
      </c>
      <c r="B4242" s="112"/>
      <c r="C4242" s="113" t="s">
        <v>3718</v>
      </c>
      <c r="D4242" s="112" t="s">
        <v>3</v>
      </c>
      <c r="E4242" s="114">
        <v>6080.04</v>
      </c>
      <c r="F4242" s="114">
        <v>31.49</v>
      </c>
      <c r="G4242" s="114">
        <v>6111.53</v>
      </c>
    </row>
    <row r="4243" spans="1:7">
      <c r="A4243" s="112" t="s">
        <v>7844</v>
      </c>
      <c r="B4243" s="112"/>
      <c r="C4243" s="113" t="s">
        <v>3719</v>
      </c>
      <c r="D4243" s="112" t="s">
        <v>3</v>
      </c>
      <c r="E4243" s="114">
        <v>544.70000000000005</v>
      </c>
      <c r="F4243" s="114">
        <v>250.56</v>
      </c>
      <c r="G4243" s="114">
        <v>795.26</v>
      </c>
    </row>
    <row r="4244" spans="1:7">
      <c r="A4244" s="112" t="s">
        <v>7845</v>
      </c>
      <c r="B4244" s="112"/>
      <c r="C4244" s="113" t="s">
        <v>3720</v>
      </c>
      <c r="D4244" s="112" t="s">
        <v>3</v>
      </c>
      <c r="E4244" s="114">
        <v>965.72</v>
      </c>
      <c r="F4244" s="114">
        <v>250.56</v>
      </c>
      <c r="G4244" s="114">
        <v>1216.28</v>
      </c>
    </row>
    <row r="4245" spans="1:7">
      <c r="A4245" s="112" t="s">
        <v>7846</v>
      </c>
      <c r="B4245" s="112"/>
      <c r="C4245" s="113" t="s">
        <v>3721</v>
      </c>
      <c r="D4245" s="112" t="s">
        <v>3</v>
      </c>
      <c r="E4245" s="114">
        <v>827.61</v>
      </c>
      <c r="F4245" s="114">
        <v>250.56</v>
      </c>
      <c r="G4245" s="114">
        <v>1078.17</v>
      </c>
    </row>
    <row r="4246" spans="1:7">
      <c r="A4246" s="112" t="s">
        <v>7847</v>
      </c>
      <c r="B4246" s="112"/>
      <c r="C4246" s="113" t="s">
        <v>3722</v>
      </c>
      <c r="D4246" s="112" t="s">
        <v>3</v>
      </c>
      <c r="E4246" s="114">
        <v>1810.64</v>
      </c>
      <c r="F4246" s="114">
        <v>501.1</v>
      </c>
      <c r="G4246" s="114">
        <v>2311.7399999999998</v>
      </c>
    </row>
    <row r="4247" spans="1:7">
      <c r="A4247" s="112" t="s">
        <v>7848</v>
      </c>
      <c r="B4247" s="112"/>
      <c r="C4247" s="113" t="s">
        <v>3723</v>
      </c>
      <c r="D4247" s="112" t="s">
        <v>3</v>
      </c>
      <c r="E4247" s="114">
        <v>738.38</v>
      </c>
      <c r="F4247" s="114">
        <v>7.99</v>
      </c>
      <c r="G4247" s="114">
        <v>746.37</v>
      </c>
    </row>
    <row r="4248" spans="1:7">
      <c r="A4248" s="112" t="s">
        <v>7849</v>
      </c>
      <c r="B4248" s="112"/>
      <c r="C4248" s="113" t="s">
        <v>3724</v>
      </c>
      <c r="D4248" s="112" t="s">
        <v>3</v>
      </c>
      <c r="E4248" s="114">
        <v>6.77</v>
      </c>
      <c r="F4248" s="114">
        <v>17.18</v>
      </c>
      <c r="G4248" s="114">
        <v>23.95</v>
      </c>
    </row>
    <row r="4249" spans="1:7">
      <c r="A4249" s="112" t="s">
        <v>7850</v>
      </c>
      <c r="B4249" s="112"/>
      <c r="C4249" s="113" t="s">
        <v>3725</v>
      </c>
      <c r="D4249" s="112" t="s">
        <v>3</v>
      </c>
      <c r="E4249" s="114">
        <v>3495.87</v>
      </c>
      <c r="F4249" s="114">
        <v>137.36000000000001</v>
      </c>
      <c r="G4249" s="114">
        <v>3633.23</v>
      </c>
    </row>
    <row r="4250" spans="1:7">
      <c r="A4250" s="112" t="s">
        <v>8712</v>
      </c>
      <c r="B4250" s="112"/>
      <c r="C4250" s="113" t="s">
        <v>8713</v>
      </c>
      <c r="D4250" s="112" t="s">
        <v>3</v>
      </c>
      <c r="E4250" s="114">
        <v>1238.03</v>
      </c>
      <c r="F4250" s="114">
        <v>137.36000000000001</v>
      </c>
      <c r="G4250" s="114">
        <v>1375.39</v>
      </c>
    </row>
    <row r="4251" spans="1:7">
      <c r="A4251" s="112" t="s">
        <v>7851</v>
      </c>
      <c r="B4251" s="112"/>
      <c r="C4251" s="113" t="s">
        <v>3726</v>
      </c>
      <c r="D4251" s="112" t="s">
        <v>3</v>
      </c>
      <c r="E4251" s="114">
        <v>198.88</v>
      </c>
      <c r="F4251" s="114">
        <v>34.340000000000003</v>
      </c>
      <c r="G4251" s="114">
        <v>233.22</v>
      </c>
    </row>
    <row r="4252" spans="1:7">
      <c r="A4252" s="112" t="s">
        <v>7852</v>
      </c>
      <c r="B4252" s="112"/>
      <c r="C4252" s="113" t="s">
        <v>3727</v>
      </c>
      <c r="D4252" s="112" t="s">
        <v>3</v>
      </c>
      <c r="E4252" s="114">
        <v>380.66</v>
      </c>
      <c r="F4252" s="114">
        <v>10.31</v>
      </c>
      <c r="G4252" s="114">
        <v>390.97</v>
      </c>
    </row>
    <row r="4253" spans="1:7" ht="26.25">
      <c r="A4253" s="112" t="s">
        <v>8714</v>
      </c>
      <c r="B4253" s="112"/>
      <c r="C4253" s="113" t="s">
        <v>3728</v>
      </c>
      <c r="D4253" s="112" t="s">
        <v>3</v>
      </c>
      <c r="E4253" s="114">
        <v>10071.26</v>
      </c>
      <c r="F4253" s="114">
        <v>147.16</v>
      </c>
      <c r="G4253" s="114">
        <v>10218.42</v>
      </c>
    </row>
    <row r="4254" spans="1:7">
      <c r="A4254" s="112" t="s">
        <v>7853</v>
      </c>
      <c r="B4254" s="112"/>
      <c r="C4254" s="113" t="s">
        <v>3729</v>
      </c>
      <c r="D4254" s="112" t="s">
        <v>3</v>
      </c>
      <c r="E4254" s="114">
        <v>1072.95</v>
      </c>
      <c r="F4254" s="114">
        <v>2.66</v>
      </c>
      <c r="G4254" s="114">
        <v>1075.6099999999999</v>
      </c>
    </row>
    <row r="4255" spans="1:7">
      <c r="A4255" s="112" t="s">
        <v>7854</v>
      </c>
      <c r="B4255" s="112"/>
      <c r="C4255" s="113" t="s">
        <v>3730</v>
      </c>
      <c r="D4255" s="112" t="s">
        <v>3</v>
      </c>
      <c r="E4255" s="114">
        <v>1849.68</v>
      </c>
      <c r="F4255" s="114">
        <v>2.66</v>
      </c>
      <c r="G4255" s="114">
        <v>1852.34</v>
      </c>
    </row>
    <row r="4256" spans="1:7" ht="26.25">
      <c r="A4256" s="112" t="s">
        <v>7855</v>
      </c>
      <c r="B4256" s="112"/>
      <c r="C4256" s="113" t="s">
        <v>3731</v>
      </c>
      <c r="D4256" s="112" t="s">
        <v>134</v>
      </c>
      <c r="E4256" s="114">
        <v>6670.64</v>
      </c>
      <c r="F4256" s="114">
        <v>190.31</v>
      </c>
      <c r="G4256" s="114">
        <v>6860.95</v>
      </c>
    </row>
    <row r="4257" spans="1:7" ht="26.25">
      <c r="A4257" s="112" t="s">
        <v>7856</v>
      </c>
      <c r="B4257" s="112"/>
      <c r="C4257" s="113" t="s">
        <v>3732</v>
      </c>
      <c r="D4257" s="112" t="s">
        <v>134</v>
      </c>
      <c r="E4257" s="114">
        <v>9318.02</v>
      </c>
      <c r="F4257" s="114">
        <v>190.31</v>
      </c>
      <c r="G4257" s="114">
        <v>9508.33</v>
      </c>
    </row>
    <row r="4258" spans="1:7" ht="26.25">
      <c r="A4258" s="112" t="s">
        <v>7857</v>
      </c>
      <c r="B4258" s="112"/>
      <c r="C4258" s="113" t="s">
        <v>3733</v>
      </c>
      <c r="D4258" s="112" t="s">
        <v>3</v>
      </c>
      <c r="E4258" s="114">
        <v>1105.7</v>
      </c>
      <c r="F4258" s="114">
        <v>126.86</v>
      </c>
      <c r="G4258" s="114">
        <v>1232.56</v>
      </c>
    </row>
    <row r="4259" spans="1:7" ht="39">
      <c r="A4259" s="112" t="s">
        <v>7858</v>
      </c>
      <c r="B4259" s="112"/>
      <c r="C4259" s="113" t="s">
        <v>3734</v>
      </c>
      <c r="D4259" s="112" t="s">
        <v>3</v>
      </c>
      <c r="E4259" s="114">
        <v>1397.03</v>
      </c>
      <c r="F4259" s="114">
        <v>190.31</v>
      </c>
      <c r="G4259" s="114">
        <v>1587.34</v>
      </c>
    </row>
    <row r="4260" spans="1:7" ht="39">
      <c r="A4260" s="112" t="s">
        <v>7859</v>
      </c>
      <c r="B4260" s="112"/>
      <c r="C4260" s="113" t="s">
        <v>3735</v>
      </c>
      <c r="D4260" s="112" t="s">
        <v>3</v>
      </c>
      <c r="E4260" s="114">
        <v>3417.03</v>
      </c>
      <c r="F4260" s="114">
        <v>250.56</v>
      </c>
      <c r="G4260" s="114">
        <v>3667.59</v>
      </c>
    </row>
    <row r="4261" spans="1:7">
      <c r="A4261" s="107" t="s">
        <v>7860</v>
      </c>
      <c r="B4261" s="108" t="s">
        <v>3736</v>
      </c>
      <c r="C4261" s="109"/>
      <c r="D4261" s="111"/>
      <c r="E4261" s="111"/>
      <c r="F4261" s="111"/>
      <c r="G4261" s="111"/>
    </row>
    <row r="4262" spans="1:7">
      <c r="A4262" s="112" t="s">
        <v>7861</v>
      </c>
      <c r="B4262" s="112"/>
      <c r="C4262" s="113" t="s">
        <v>3737</v>
      </c>
      <c r="D4262" s="112" t="s">
        <v>3</v>
      </c>
      <c r="E4262" s="114">
        <v>14.33</v>
      </c>
      <c r="F4262" s="114">
        <v>10.02</v>
      </c>
      <c r="G4262" s="114">
        <v>24.35</v>
      </c>
    </row>
    <row r="4263" spans="1:7">
      <c r="A4263" s="112" t="s">
        <v>7862</v>
      </c>
      <c r="B4263" s="112"/>
      <c r="C4263" s="113" t="s">
        <v>3738</v>
      </c>
      <c r="D4263" s="112" t="s">
        <v>3</v>
      </c>
      <c r="E4263" s="114">
        <v>22.78</v>
      </c>
      <c r="F4263" s="114">
        <v>10.02</v>
      </c>
      <c r="G4263" s="114">
        <v>32.799999999999997</v>
      </c>
    </row>
    <row r="4264" spans="1:7">
      <c r="A4264" s="112" t="s">
        <v>7863</v>
      </c>
      <c r="B4264" s="112"/>
      <c r="C4264" s="113" t="s">
        <v>3739</v>
      </c>
      <c r="D4264" s="112" t="s">
        <v>3</v>
      </c>
      <c r="E4264" s="114">
        <v>28.17</v>
      </c>
      <c r="F4264" s="114">
        <v>41.16</v>
      </c>
      <c r="G4264" s="114">
        <v>69.33</v>
      </c>
    </row>
    <row r="4265" spans="1:7">
      <c r="A4265" s="112" t="s">
        <v>8715</v>
      </c>
      <c r="B4265" s="112"/>
      <c r="C4265" s="113" t="s">
        <v>8716</v>
      </c>
      <c r="D4265" s="112" t="s">
        <v>3</v>
      </c>
      <c r="E4265" s="114">
        <v>0</v>
      </c>
      <c r="F4265" s="114">
        <v>147.16</v>
      </c>
      <c r="G4265" s="114">
        <v>147.16</v>
      </c>
    </row>
    <row r="4266" spans="1:7">
      <c r="A4266" s="112" t="s">
        <v>8717</v>
      </c>
      <c r="B4266" s="112"/>
      <c r="C4266" s="113" t="s">
        <v>8718</v>
      </c>
      <c r="D4266" s="112" t="s">
        <v>3</v>
      </c>
      <c r="E4266" s="114">
        <v>0</v>
      </c>
      <c r="F4266" s="114">
        <v>147.16</v>
      </c>
      <c r="G4266" s="114">
        <v>147.16</v>
      </c>
    </row>
    <row r="4267" spans="1:7" ht="26.25">
      <c r="A4267" s="112" t="s">
        <v>7864</v>
      </c>
      <c r="B4267" s="112"/>
      <c r="C4267" s="113" t="s">
        <v>3920</v>
      </c>
      <c r="D4267" s="112" t="s">
        <v>3</v>
      </c>
      <c r="E4267" s="114">
        <v>6407.95</v>
      </c>
      <c r="F4267" s="114">
        <v>13.33</v>
      </c>
      <c r="G4267" s="114">
        <v>6421.28</v>
      </c>
    </row>
    <row r="4268" spans="1:7">
      <c r="A4268" s="112" t="s">
        <v>7865</v>
      </c>
      <c r="B4268" s="112"/>
      <c r="C4268" s="113" t="s">
        <v>3740</v>
      </c>
      <c r="D4268" s="112" t="s">
        <v>3</v>
      </c>
      <c r="E4268" s="114">
        <v>1884.94</v>
      </c>
      <c r="F4268" s="114">
        <v>13.33</v>
      </c>
      <c r="G4268" s="114">
        <v>1898.27</v>
      </c>
    </row>
    <row r="4269" spans="1:7">
      <c r="A4269" s="3" t="s">
        <v>3741</v>
      </c>
      <c r="B4269" s="3" t="s">
        <v>3742</v>
      </c>
      <c r="C4269" s="105"/>
      <c r="D4269" s="4"/>
      <c r="E4269" s="4"/>
      <c r="F4269" s="4"/>
      <c r="G4269" s="4"/>
    </row>
    <row r="4270" spans="1:7">
      <c r="A4270" s="107" t="s">
        <v>7866</v>
      </c>
      <c r="B4270" s="108" t="s">
        <v>3743</v>
      </c>
      <c r="C4270" s="109"/>
      <c r="D4270" s="111"/>
      <c r="E4270" s="111"/>
      <c r="F4270" s="111"/>
      <c r="G4270" s="111"/>
    </row>
    <row r="4271" spans="1:7">
      <c r="A4271" s="112" t="s">
        <v>7867</v>
      </c>
      <c r="B4271" s="112"/>
      <c r="C4271" s="113" t="s">
        <v>3744</v>
      </c>
      <c r="D4271" s="112" t="s">
        <v>3</v>
      </c>
      <c r="E4271" s="114">
        <v>1504.45</v>
      </c>
      <c r="F4271" s="114">
        <v>64.540000000000006</v>
      </c>
      <c r="G4271" s="114">
        <v>1568.99</v>
      </c>
    </row>
    <row r="4272" spans="1:7">
      <c r="A4272" s="112" t="s">
        <v>7868</v>
      </c>
      <c r="B4272" s="112"/>
      <c r="C4272" s="113" t="s">
        <v>3745</v>
      </c>
      <c r="D4272" s="112" t="s">
        <v>3</v>
      </c>
      <c r="E4272" s="114">
        <v>912.16</v>
      </c>
      <c r="F4272" s="114">
        <v>64.540000000000006</v>
      </c>
      <c r="G4272" s="114">
        <v>976.7</v>
      </c>
    </row>
    <row r="4273" spans="1:7" ht="26.25">
      <c r="A4273" s="112" t="s">
        <v>7869</v>
      </c>
      <c r="B4273" s="112"/>
      <c r="C4273" s="113" t="s">
        <v>3746</v>
      </c>
      <c r="D4273" s="112" t="s">
        <v>23</v>
      </c>
      <c r="E4273" s="114">
        <v>1072.67</v>
      </c>
      <c r="F4273" s="114">
        <v>7.26</v>
      </c>
      <c r="G4273" s="114">
        <v>1079.93</v>
      </c>
    </row>
    <row r="4274" spans="1:7" ht="26.25">
      <c r="A4274" s="112" t="s">
        <v>7870</v>
      </c>
      <c r="B4274" s="112"/>
      <c r="C4274" s="113" t="s">
        <v>3747</v>
      </c>
      <c r="D4274" s="112" t="s">
        <v>23</v>
      </c>
      <c r="E4274" s="114">
        <v>707.91</v>
      </c>
      <c r="F4274" s="114">
        <v>7.26</v>
      </c>
      <c r="G4274" s="114">
        <v>715.17</v>
      </c>
    </row>
    <row r="4275" spans="1:7">
      <c r="A4275" s="112" t="s">
        <v>7871</v>
      </c>
      <c r="B4275" s="112"/>
      <c r="C4275" s="113" t="s">
        <v>3748</v>
      </c>
      <c r="D4275" s="112" t="s">
        <v>23</v>
      </c>
      <c r="E4275" s="114">
        <v>480.31</v>
      </c>
      <c r="F4275" s="114">
        <v>7.26</v>
      </c>
      <c r="G4275" s="114">
        <v>487.57</v>
      </c>
    </row>
    <row r="4276" spans="1:7" ht="26.25">
      <c r="A4276" s="112" t="s">
        <v>7872</v>
      </c>
      <c r="B4276" s="112"/>
      <c r="C4276" s="113" t="s">
        <v>3749</v>
      </c>
      <c r="D4276" s="112" t="s">
        <v>23</v>
      </c>
      <c r="E4276" s="114">
        <v>1480.02</v>
      </c>
      <c r="F4276" s="114">
        <v>7.26</v>
      </c>
      <c r="G4276" s="114">
        <v>1487.28</v>
      </c>
    </row>
    <row r="4277" spans="1:7" ht="26.25">
      <c r="A4277" s="112" t="s">
        <v>7873</v>
      </c>
      <c r="B4277" s="112"/>
      <c r="C4277" s="113" t="s">
        <v>3750</v>
      </c>
      <c r="D4277" s="112" t="s">
        <v>23</v>
      </c>
      <c r="E4277" s="114">
        <v>1375.64</v>
      </c>
      <c r="F4277" s="114">
        <v>7.26</v>
      </c>
      <c r="G4277" s="114">
        <v>1382.9</v>
      </c>
    </row>
    <row r="4278" spans="1:7" ht="26.25">
      <c r="A4278" s="112" t="s">
        <v>7874</v>
      </c>
      <c r="B4278" s="112"/>
      <c r="C4278" s="113" t="s">
        <v>3751</v>
      </c>
      <c r="D4278" s="112" t="s">
        <v>23</v>
      </c>
      <c r="E4278" s="114">
        <v>1012.47</v>
      </c>
      <c r="F4278" s="114">
        <v>7.26</v>
      </c>
      <c r="G4278" s="114">
        <v>1019.73</v>
      </c>
    </row>
    <row r="4279" spans="1:7">
      <c r="A4279" s="112" t="s">
        <v>7875</v>
      </c>
      <c r="B4279" s="112"/>
      <c r="C4279" s="113" t="s">
        <v>3752</v>
      </c>
      <c r="D4279" s="112" t="s">
        <v>3</v>
      </c>
      <c r="E4279" s="114">
        <v>699.41</v>
      </c>
      <c r="F4279" s="114">
        <v>3.64</v>
      </c>
      <c r="G4279" s="114">
        <v>703.05</v>
      </c>
    </row>
    <row r="4280" spans="1:7" ht="26.25">
      <c r="A4280" s="112" t="s">
        <v>7876</v>
      </c>
      <c r="B4280" s="112"/>
      <c r="C4280" s="113" t="s">
        <v>3753</v>
      </c>
      <c r="D4280" s="112" t="s">
        <v>3</v>
      </c>
      <c r="E4280" s="114">
        <v>16530.669999999998</v>
      </c>
      <c r="F4280" s="114">
        <v>129.62</v>
      </c>
      <c r="G4280" s="114">
        <v>16660.29</v>
      </c>
    </row>
    <row r="4281" spans="1:7">
      <c r="A4281" s="112" t="s">
        <v>7877</v>
      </c>
      <c r="B4281" s="112"/>
      <c r="C4281" s="113" t="s">
        <v>3754</v>
      </c>
      <c r="D4281" s="112" t="s">
        <v>23</v>
      </c>
      <c r="E4281" s="114">
        <v>1515.82</v>
      </c>
      <c r="F4281" s="114">
        <v>23.53</v>
      </c>
      <c r="G4281" s="114">
        <v>1539.35</v>
      </c>
    </row>
    <row r="4282" spans="1:7" ht="26.25">
      <c r="A4282" s="112" t="s">
        <v>7878</v>
      </c>
      <c r="B4282" s="112"/>
      <c r="C4282" s="113" t="s">
        <v>3921</v>
      </c>
      <c r="D4282" s="112" t="s">
        <v>3</v>
      </c>
      <c r="E4282" s="114">
        <v>63706.1</v>
      </c>
      <c r="F4282" s="114">
        <v>0</v>
      </c>
      <c r="G4282" s="114">
        <v>63706.1</v>
      </c>
    </row>
    <row r="4283" spans="1:7" ht="26.25">
      <c r="A4283" s="112" t="s">
        <v>7879</v>
      </c>
      <c r="B4283" s="112"/>
      <c r="C4283" s="113" t="s">
        <v>3755</v>
      </c>
      <c r="D4283" s="112" t="s">
        <v>3</v>
      </c>
      <c r="E4283" s="114">
        <v>51137.31</v>
      </c>
      <c r="F4283" s="114">
        <v>204.12</v>
      </c>
      <c r="G4283" s="114">
        <v>51341.43</v>
      </c>
    </row>
    <row r="4284" spans="1:7" ht="26.25">
      <c r="A4284" s="112" t="s">
        <v>7880</v>
      </c>
      <c r="B4284" s="112"/>
      <c r="C4284" s="113" t="s">
        <v>3756</v>
      </c>
      <c r="D4284" s="112" t="s">
        <v>134</v>
      </c>
      <c r="E4284" s="114">
        <v>256623.07</v>
      </c>
      <c r="F4284" s="114">
        <v>0</v>
      </c>
      <c r="G4284" s="114">
        <v>256623.07</v>
      </c>
    </row>
    <row r="4285" spans="1:7" ht="39">
      <c r="A4285" s="112" t="s">
        <v>7881</v>
      </c>
      <c r="B4285" s="112"/>
      <c r="C4285" s="113" t="s">
        <v>3757</v>
      </c>
      <c r="D4285" s="112" t="s">
        <v>134</v>
      </c>
      <c r="E4285" s="114">
        <v>88942.94</v>
      </c>
      <c r="F4285" s="114">
        <v>0</v>
      </c>
      <c r="G4285" s="114">
        <v>88942.94</v>
      </c>
    </row>
    <row r="4286" spans="1:7" ht="39">
      <c r="A4286" s="112" t="s">
        <v>7882</v>
      </c>
      <c r="B4286" s="112"/>
      <c r="C4286" s="113" t="s">
        <v>3758</v>
      </c>
      <c r="D4286" s="112" t="s">
        <v>134</v>
      </c>
      <c r="E4286" s="114">
        <v>84562.45</v>
      </c>
      <c r="F4286" s="114">
        <v>0</v>
      </c>
      <c r="G4286" s="114">
        <v>84562.45</v>
      </c>
    </row>
    <row r="4287" spans="1:7">
      <c r="A4287" s="3" t="s">
        <v>3759</v>
      </c>
      <c r="B4287" s="3" t="s">
        <v>3760</v>
      </c>
      <c r="C4287" s="105"/>
      <c r="D4287" s="4"/>
      <c r="E4287" s="4"/>
      <c r="F4287" s="4"/>
      <c r="G4287" s="4"/>
    </row>
    <row r="4288" spans="1:7">
      <c r="A4288" s="107" t="s">
        <v>7883</v>
      </c>
      <c r="B4288" s="108" t="s">
        <v>3761</v>
      </c>
      <c r="C4288" s="109"/>
      <c r="D4288" s="111"/>
      <c r="E4288" s="111"/>
      <c r="F4288" s="111"/>
      <c r="G4288" s="111"/>
    </row>
    <row r="4289" spans="1:7">
      <c r="A4289" s="112" t="s">
        <v>7884</v>
      </c>
      <c r="B4289" s="112"/>
      <c r="C4289" s="113" t="s">
        <v>3762</v>
      </c>
      <c r="D4289" s="112" t="s">
        <v>3</v>
      </c>
      <c r="E4289" s="114">
        <v>548.28</v>
      </c>
      <c r="F4289" s="114">
        <v>218.96</v>
      </c>
      <c r="G4289" s="114">
        <v>767.24</v>
      </c>
    </row>
    <row r="4290" spans="1:7">
      <c r="A4290" s="112" t="s">
        <v>7885</v>
      </c>
      <c r="B4290" s="112"/>
      <c r="C4290" s="113" t="s">
        <v>3763</v>
      </c>
      <c r="D4290" s="112" t="s">
        <v>3</v>
      </c>
      <c r="E4290" s="114">
        <v>812.93</v>
      </c>
      <c r="F4290" s="114">
        <v>218.96</v>
      </c>
      <c r="G4290" s="114">
        <v>1031.8900000000001</v>
      </c>
    </row>
    <row r="4291" spans="1:7">
      <c r="A4291" s="112" t="s">
        <v>7886</v>
      </c>
      <c r="B4291" s="112"/>
      <c r="C4291" s="113" t="s">
        <v>3764</v>
      </c>
      <c r="D4291" s="112" t="s">
        <v>3</v>
      </c>
      <c r="E4291" s="114">
        <v>660.85</v>
      </c>
      <c r="F4291" s="114">
        <v>218.96</v>
      </c>
      <c r="G4291" s="114">
        <v>879.81</v>
      </c>
    </row>
    <row r="4292" spans="1:7">
      <c r="A4292" s="112" t="s">
        <v>7887</v>
      </c>
      <c r="B4292" s="112"/>
      <c r="C4292" s="113" t="s">
        <v>3765</v>
      </c>
      <c r="D4292" s="112" t="s">
        <v>3</v>
      </c>
      <c r="E4292" s="114">
        <v>884.67</v>
      </c>
      <c r="F4292" s="114">
        <v>218.96</v>
      </c>
      <c r="G4292" s="114">
        <v>1103.6300000000001</v>
      </c>
    </row>
    <row r="4293" spans="1:7">
      <c r="A4293" s="112" t="s">
        <v>7888</v>
      </c>
      <c r="B4293" s="112"/>
      <c r="C4293" s="113" t="s">
        <v>3766</v>
      </c>
      <c r="D4293" s="112" t="s">
        <v>3</v>
      </c>
      <c r="E4293" s="114">
        <v>744.75</v>
      </c>
      <c r="F4293" s="114">
        <v>218.96</v>
      </c>
      <c r="G4293" s="114">
        <v>963.71</v>
      </c>
    </row>
    <row r="4294" spans="1:7">
      <c r="A4294" s="112" t="s">
        <v>7889</v>
      </c>
      <c r="B4294" s="112"/>
      <c r="C4294" s="113" t="s">
        <v>3767</v>
      </c>
      <c r="D4294" s="112" t="s">
        <v>3</v>
      </c>
      <c r="E4294" s="114">
        <v>1017.2</v>
      </c>
      <c r="F4294" s="114">
        <v>218.96</v>
      </c>
      <c r="G4294" s="114">
        <v>1236.1600000000001</v>
      </c>
    </row>
    <row r="4295" spans="1:7">
      <c r="A4295" s="112" t="s">
        <v>7890</v>
      </c>
      <c r="B4295" s="112"/>
      <c r="C4295" s="113" t="s">
        <v>3768</v>
      </c>
      <c r="D4295" s="112" t="s">
        <v>3</v>
      </c>
      <c r="E4295" s="114">
        <v>1164.79</v>
      </c>
      <c r="F4295" s="114">
        <v>218.96</v>
      </c>
      <c r="G4295" s="114">
        <v>1383.75</v>
      </c>
    </row>
    <row r="4296" spans="1:7">
      <c r="A4296" s="112" t="s">
        <v>7891</v>
      </c>
      <c r="B4296" s="112"/>
      <c r="C4296" s="113" t="s">
        <v>3769</v>
      </c>
      <c r="D4296" s="112" t="s">
        <v>3</v>
      </c>
      <c r="E4296" s="114">
        <v>1205.2</v>
      </c>
      <c r="F4296" s="114">
        <v>218.96</v>
      </c>
      <c r="G4296" s="114">
        <v>1424.16</v>
      </c>
    </row>
    <row r="4297" spans="1:7">
      <c r="A4297" s="112" t="s">
        <v>7892</v>
      </c>
      <c r="B4297" s="112"/>
      <c r="C4297" s="113" t="s">
        <v>3770</v>
      </c>
      <c r="D4297" s="112" t="s">
        <v>3</v>
      </c>
      <c r="E4297" s="114">
        <v>1231.3399999999999</v>
      </c>
      <c r="F4297" s="114">
        <v>218.96</v>
      </c>
      <c r="G4297" s="114">
        <v>1450.3</v>
      </c>
    </row>
    <row r="4298" spans="1:7">
      <c r="A4298" s="112" t="s">
        <v>7893</v>
      </c>
      <c r="B4298" s="112"/>
      <c r="C4298" s="113" t="s">
        <v>3771</v>
      </c>
      <c r="D4298" s="112" t="s">
        <v>3</v>
      </c>
      <c r="E4298" s="114">
        <v>2014</v>
      </c>
      <c r="F4298" s="114">
        <v>218.96</v>
      </c>
      <c r="G4298" s="114">
        <v>2232.96</v>
      </c>
    </row>
    <row r="4299" spans="1:7">
      <c r="A4299" s="112" t="s">
        <v>7894</v>
      </c>
      <c r="B4299" s="112"/>
      <c r="C4299" s="113" t="s">
        <v>3772</v>
      </c>
      <c r="D4299" s="112" t="s">
        <v>3</v>
      </c>
      <c r="E4299" s="114">
        <v>777.97</v>
      </c>
      <c r="F4299" s="114">
        <v>218.96</v>
      </c>
      <c r="G4299" s="114">
        <v>996.93</v>
      </c>
    </row>
    <row r="4300" spans="1:7">
      <c r="A4300" s="112" t="s">
        <v>7895</v>
      </c>
      <c r="B4300" s="112"/>
      <c r="C4300" s="113" t="s">
        <v>3773</v>
      </c>
      <c r="D4300" s="112" t="s">
        <v>3</v>
      </c>
      <c r="E4300" s="114">
        <v>906.29</v>
      </c>
      <c r="F4300" s="114">
        <v>218.96</v>
      </c>
      <c r="G4300" s="114">
        <v>1125.25</v>
      </c>
    </row>
    <row r="4301" spans="1:7">
      <c r="A4301" s="112" t="s">
        <v>7896</v>
      </c>
      <c r="B4301" s="112"/>
      <c r="C4301" s="113" t="s">
        <v>3774</v>
      </c>
      <c r="D4301" s="112" t="s">
        <v>3</v>
      </c>
      <c r="E4301" s="114">
        <v>859.01</v>
      </c>
      <c r="F4301" s="114">
        <v>218.96</v>
      </c>
      <c r="G4301" s="114">
        <v>1077.97</v>
      </c>
    </row>
    <row r="4302" spans="1:7">
      <c r="A4302" s="112" t="s">
        <v>7897</v>
      </c>
      <c r="B4302" s="112"/>
      <c r="C4302" s="113" t="s">
        <v>3775</v>
      </c>
      <c r="D4302" s="112" t="s">
        <v>3</v>
      </c>
      <c r="E4302" s="114">
        <v>1080.75</v>
      </c>
      <c r="F4302" s="114">
        <v>218.96</v>
      </c>
      <c r="G4302" s="114">
        <v>1299.71</v>
      </c>
    </row>
    <row r="4303" spans="1:7">
      <c r="A4303" s="112" t="s">
        <v>7898</v>
      </c>
      <c r="B4303" s="112"/>
      <c r="C4303" s="113" t="s">
        <v>3776</v>
      </c>
      <c r="D4303" s="112" t="s">
        <v>3</v>
      </c>
      <c r="E4303" s="114">
        <v>1066.6300000000001</v>
      </c>
      <c r="F4303" s="114">
        <v>218.96</v>
      </c>
      <c r="G4303" s="114">
        <v>1285.5899999999999</v>
      </c>
    </row>
    <row r="4304" spans="1:7">
      <c r="A4304" s="112" t="s">
        <v>7899</v>
      </c>
      <c r="B4304" s="112"/>
      <c r="C4304" s="113" t="s">
        <v>3777</v>
      </c>
      <c r="D4304" s="112" t="s">
        <v>3</v>
      </c>
      <c r="E4304" s="114">
        <v>1215.82</v>
      </c>
      <c r="F4304" s="114">
        <v>218.96</v>
      </c>
      <c r="G4304" s="114">
        <v>1434.78</v>
      </c>
    </row>
    <row r="4305" spans="1:7">
      <c r="A4305" s="112" t="s">
        <v>7900</v>
      </c>
      <c r="B4305" s="112"/>
      <c r="C4305" s="113" t="s">
        <v>3778</v>
      </c>
      <c r="D4305" s="112" t="s">
        <v>3</v>
      </c>
      <c r="E4305" s="114">
        <v>896.2</v>
      </c>
      <c r="F4305" s="114">
        <v>218.96</v>
      </c>
      <c r="G4305" s="114">
        <v>1115.1600000000001</v>
      </c>
    </row>
    <row r="4306" spans="1:7">
      <c r="A4306" s="112" t="s">
        <v>7901</v>
      </c>
      <c r="B4306" s="112"/>
      <c r="C4306" s="113" t="s">
        <v>3779</v>
      </c>
      <c r="D4306" s="112" t="s">
        <v>3</v>
      </c>
      <c r="E4306" s="114">
        <v>1063.44</v>
      </c>
      <c r="F4306" s="114">
        <v>218.96</v>
      </c>
      <c r="G4306" s="114">
        <v>1282.4000000000001</v>
      </c>
    </row>
    <row r="4307" spans="1:7">
      <c r="A4307" s="112" t="s">
        <v>7902</v>
      </c>
      <c r="B4307" s="112"/>
      <c r="C4307" s="113" t="s">
        <v>3780</v>
      </c>
      <c r="D4307" s="112" t="s">
        <v>3</v>
      </c>
      <c r="E4307" s="114">
        <v>1059.8599999999999</v>
      </c>
      <c r="F4307" s="114">
        <v>218.96</v>
      </c>
      <c r="G4307" s="114">
        <v>1278.82</v>
      </c>
    </row>
    <row r="4308" spans="1:7">
      <c r="A4308" s="112" t="s">
        <v>7903</v>
      </c>
      <c r="B4308" s="112"/>
      <c r="C4308" s="113" t="s">
        <v>3781</v>
      </c>
      <c r="D4308" s="112" t="s">
        <v>3</v>
      </c>
      <c r="E4308" s="114">
        <v>1232.77</v>
      </c>
      <c r="F4308" s="114">
        <v>218.96</v>
      </c>
      <c r="G4308" s="114">
        <v>1451.73</v>
      </c>
    </row>
    <row r="4309" spans="1:7">
      <c r="A4309" s="112" t="s">
        <v>7904</v>
      </c>
      <c r="B4309" s="112"/>
      <c r="C4309" s="113" t="s">
        <v>3782</v>
      </c>
      <c r="D4309" s="112" t="s">
        <v>3</v>
      </c>
      <c r="E4309" s="114">
        <v>1339.83</v>
      </c>
      <c r="F4309" s="114">
        <v>218.96</v>
      </c>
      <c r="G4309" s="114">
        <v>1558.79</v>
      </c>
    </row>
    <row r="4310" spans="1:7">
      <c r="A4310" s="112" t="s">
        <v>7905</v>
      </c>
      <c r="B4310" s="112"/>
      <c r="C4310" s="113" t="s">
        <v>3783</v>
      </c>
      <c r="D4310" s="112" t="s">
        <v>3</v>
      </c>
      <c r="E4310" s="114">
        <v>1568.7</v>
      </c>
      <c r="F4310" s="114">
        <v>218.96</v>
      </c>
      <c r="G4310" s="114">
        <v>1787.66</v>
      </c>
    </row>
    <row r="4311" spans="1:7">
      <c r="A4311" s="112" t="s">
        <v>7906</v>
      </c>
      <c r="B4311" s="112"/>
      <c r="C4311" s="113" t="s">
        <v>3784</v>
      </c>
      <c r="D4311" s="112" t="s">
        <v>3</v>
      </c>
      <c r="E4311" s="114">
        <v>1345.11</v>
      </c>
      <c r="F4311" s="114">
        <v>218.96</v>
      </c>
      <c r="G4311" s="114">
        <v>1564.07</v>
      </c>
    </row>
    <row r="4312" spans="1:7">
      <c r="A4312" s="112" t="s">
        <v>7907</v>
      </c>
      <c r="B4312" s="112"/>
      <c r="C4312" s="113" t="s">
        <v>3785</v>
      </c>
      <c r="D4312" s="112" t="s">
        <v>3</v>
      </c>
      <c r="E4312" s="114">
        <v>1680.4</v>
      </c>
      <c r="F4312" s="114">
        <v>218.96</v>
      </c>
      <c r="G4312" s="114">
        <v>1899.36</v>
      </c>
    </row>
    <row r="4313" spans="1:7">
      <c r="A4313" s="112" t="s">
        <v>7908</v>
      </c>
      <c r="B4313" s="112"/>
      <c r="C4313" s="113" t="s">
        <v>3786</v>
      </c>
      <c r="D4313" s="112" t="s">
        <v>3</v>
      </c>
      <c r="E4313" s="114">
        <v>1786.47</v>
      </c>
      <c r="F4313" s="114">
        <v>218.96</v>
      </c>
      <c r="G4313" s="114">
        <v>2005.43</v>
      </c>
    </row>
    <row r="4314" spans="1:7">
      <c r="A4314" s="112" t="s">
        <v>7909</v>
      </c>
      <c r="B4314" s="112"/>
      <c r="C4314" s="113" t="s">
        <v>3787</v>
      </c>
      <c r="D4314" s="112" t="s">
        <v>3</v>
      </c>
      <c r="E4314" s="114">
        <v>2614.54</v>
      </c>
      <c r="F4314" s="114">
        <v>218.96</v>
      </c>
      <c r="G4314" s="114">
        <v>2833.5</v>
      </c>
    </row>
    <row r="4315" spans="1:7">
      <c r="A4315" s="107" t="s">
        <v>7910</v>
      </c>
      <c r="B4315" s="108" t="s">
        <v>3788</v>
      </c>
      <c r="C4315" s="109"/>
      <c r="D4315" s="111"/>
      <c r="E4315" s="111"/>
      <c r="F4315" s="111"/>
      <c r="G4315" s="111"/>
    </row>
    <row r="4316" spans="1:7">
      <c r="A4316" s="112" t="s">
        <v>7911</v>
      </c>
      <c r="B4316" s="112"/>
      <c r="C4316" s="113" t="s">
        <v>3789</v>
      </c>
      <c r="D4316" s="112" t="s">
        <v>3</v>
      </c>
      <c r="E4316" s="114">
        <v>259.81</v>
      </c>
      <c r="F4316" s="114">
        <v>127.88</v>
      </c>
      <c r="G4316" s="114">
        <v>387.69</v>
      </c>
    </row>
    <row r="4317" spans="1:7">
      <c r="A4317" s="112" t="s">
        <v>7912</v>
      </c>
      <c r="B4317" s="112"/>
      <c r="C4317" s="113" t="s">
        <v>3790</v>
      </c>
      <c r="D4317" s="112" t="s">
        <v>3</v>
      </c>
      <c r="E4317" s="114">
        <v>231.15</v>
      </c>
      <c r="F4317" s="114">
        <v>153.44999999999999</v>
      </c>
      <c r="G4317" s="114">
        <v>384.6</v>
      </c>
    </row>
    <row r="4318" spans="1:7">
      <c r="A4318" s="112" t="s">
        <v>7913</v>
      </c>
      <c r="B4318" s="112"/>
      <c r="C4318" s="113" t="s">
        <v>3791</v>
      </c>
      <c r="D4318" s="112" t="s">
        <v>3</v>
      </c>
      <c r="E4318" s="114">
        <v>488.55</v>
      </c>
      <c r="F4318" s="114">
        <v>153.44999999999999</v>
      </c>
      <c r="G4318" s="114">
        <v>642</v>
      </c>
    </row>
    <row r="4319" spans="1:7">
      <c r="A4319" s="112" t="s">
        <v>7914</v>
      </c>
      <c r="B4319" s="112"/>
      <c r="C4319" s="113" t="s">
        <v>3792</v>
      </c>
      <c r="D4319" s="112" t="s">
        <v>3</v>
      </c>
      <c r="E4319" s="114">
        <v>705.84</v>
      </c>
      <c r="F4319" s="114">
        <v>230.18</v>
      </c>
      <c r="G4319" s="114">
        <v>936.02</v>
      </c>
    </row>
    <row r="4320" spans="1:7">
      <c r="A4320" s="112" t="s">
        <v>7915</v>
      </c>
      <c r="B4320" s="112"/>
      <c r="C4320" s="113" t="s">
        <v>3793</v>
      </c>
      <c r="D4320" s="112" t="s">
        <v>3</v>
      </c>
      <c r="E4320" s="114">
        <v>802.13</v>
      </c>
      <c r="F4320" s="114">
        <v>306.89999999999998</v>
      </c>
      <c r="G4320" s="114">
        <v>1109.03</v>
      </c>
    </row>
    <row r="4321" spans="1:7">
      <c r="A4321" s="112" t="s">
        <v>7916</v>
      </c>
      <c r="B4321" s="112"/>
      <c r="C4321" s="113" t="s">
        <v>3794</v>
      </c>
      <c r="D4321" s="112" t="s">
        <v>3</v>
      </c>
      <c r="E4321" s="114">
        <v>1317.45</v>
      </c>
      <c r="F4321" s="114">
        <v>230.18</v>
      </c>
      <c r="G4321" s="114">
        <v>1547.63</v>
      </c>
    </row>
    <row r="4322" spans="1:7">
      <c r="A4322" s="112" t="s">
        <v>7917</v>
      </c>
      <c r="B4322" s="112"/>
      <c r="C4322" s="113" t="s">
        <v>3795</v>
      </c>
      <c r="D4322" s="112" t="s">
        <v>3</v>
      </c>
      <c r="E4322" s="114">
        <v>552.34</v>
      </c>
      <c r="F4322" s="114">
        <v>230.18</v>
      </c>
      <c r="G4322" s="114">
        <v>782.52</v>
      </c>
    </row>
    <row r="4323" spans="1:7">
      <c r="A4323" s="112" t="s">
        <v>7918</v>
      </c>
      <c r="B4323" s="112"/>
      <c r="C4323" s="113" t="s">
        <v>3796</v>
      </c>
      <c r="D4323" s="112" t="s">
        <v>3</v>
      </c>
      <c r="E4323" s="114">
        <v>1307.17</v>
      </c>
      <c r="F4323" s="114">
        <v>306.89999999999998</v>
      </c>
      <c r="G4323" s="114">
        <v>1614.07</v>
      </c>
    </row>
    <row r="4324" spans="1:7">
      <c r="A4324" s="112" t="s">
        <v>7919</v>
      </c>
      <c r="B4324" s="112"/>
      <c r="C4324" s="113" t="s">
        <v>3797</v>
      </c>
      <c r="D4324" s="112" t="s">
        <v>3</v>
      </c>
      <c r="E4324" s="114">
        <v>53.4</v>
      </c>
      <c r="F4324" s="114">
        <v>102.3</v>
      </c>
      <c r="G4324" s="114">
        <v>155.69999999999999</v>
      </c>
    </row>
    <row r="4325" spans="1:7">
      <c r="A4325" s="112" t="s">
        <v>7920</v>
      </c>
      <c r="B4325" s="112"/>
      <c r="C4325" s="113" t="s">
        <v>3798</v>
      </c>
      <c r="D4325" s="112" t="s">
        <v>3</v>
      </c>
      <c r="E4325" s="114">
        <v>57.99</v>
      </c>
      <c r="F4325" s="114">
        <v>102.3</v>
      </c>
      <c r="G4325" s="114">
        <v>160.29</v>
      </c>
    </row>
    <row r="4326" spans="1:7">
      <c r="A4326" s="112" t="s">
        <v>7921</v>
      </c>
      <c r="B4326" s="112"/>
      <c r="C4326" s="113" t="s">
        <v>3799</v>
      </c>
      <c r="D4326" s="112" t="s">
        <v>3</v>
      </c>
      <c r="E4326" s="114">
        <v>94.58</v>
      </c>
      <c r="F4326" s="114">
        <v>127.88</v>
      </c>
      <c r="G4326" s="114">
        <v>222.46</v>
      </c>
    </row>
    <row r="4327" spans="1:7">
      <c r="A4327" s="112" t="s">
        <v>7922</v>
      </c>
      <c r="B4327" s="112"/>
      <c r="C4327" s="113" t="s">
        <v>3800</v>
      </c>
      <c r="D4327" s="112" t="s">
        <v>3</v>
      </c>
      <c r="E4327" s="114">
        <v>99.17</v>
      </c>
      <c r="F4327" s="114">
        <v>127.88</v>
      </c>
      <c r="G4327" s="114">
        <v>227.05</v>
      </c>
    </row>
    <row r="4328" spans="1:7">
      <c r="A4328" s="112" t="s">
        <v>7923</v>
      </c>
      <c r="B4328" s="112"/>
      <c r="C4328" s="113" t="s">
        <v>3801</v>
      </c>
      <c r="D4328" s="112" t="s">
        <v>3</v>
      </c>
      <c r="E4328" s="114">
        <v>189.16</v>
      </c>
      <c r="F4328" s="114">
        <v>153.44999999999999</v>
      </c>
      <c r="G4328" s="114">
        <v>342.61</v>
      </c>
    </row>
    <row r="4329" spans="1:7">
      <c r="A4329" s="107" t="s">
        <v>7924</v>
      </c>
      <c r="B4329" s="108" t="s">
        <v>3802</v>
      </c>
      <c r="C4329" s="109"/>
      <c r="D4329" s="111"/>
      <c r="E4329" s="111"/>
      <c r="F4329" s="111"/>
      <c r="G4329" s="111"/>
    </row>
    <row r="4330" spans="1:7">
      <c r="A4330" s="112" t="s">
        <v>7925</v>
      </c>
      <c r="B4330" s="112"/>
      <c r="C4330" s="113" t="s">
        <v>3803</v>
      </c>
      <c r="D4330" s="112" t="s">
        <v>3</v>
      </c>
      <c r="E4330" s="114">
        <v>138.18</v>
      </c>
      <c r="F4330" s="114">
        <v>173.38</v>
      </c>
      <c r="G4330" s="114">
        <v>311.56</v>
      </c>
    </row>
    <row r="4331" spans="1:7" ht="26.25">
      <c r="A4331" s="112" t="s">
        <v>7926</v>
      </c>
      <c r="B4331" s="112"/>
      <c r="C4331" s="113" t="s">
        <v>3804</v>
      </c>
      <c r="D4331" s="112" t="s">
        <v>3</v>
      </c>
      <c r="E4331" s="114">
        <v>25.98</v>
      </c>
      <c r="F4331" s="114">
        <v>12.13</v>
      </c>
      <c r="G4331" s="114">
        <v>38.11</v>
      </c>
    </row>
    <row r="4332" spans="1:7" ht="26.25">
      <c r="A4332" s="112" t="s">
        <v>7927</v>
      </c>
      <c r="B4332" s="112"/>
      <c r="C4332" s="113" t="s">
        <v>3805</v>
      </c>
      <c r="D4332" s="112" t="s">
        <v>3</v>
      </c>
      <c r="E4332" s="114">
        <v>263.58999999999997</v>
      </c>
      <c r="F4332" s="114">
        <v>24.28</v>
      </c>
      <c r="G4332" s="114">
        <v>287.87</v>
      </c>
    </row>
    <row r="4333" spans="1:7">
      <c r="A4333" s="112" t="s">
        <v>7928</v>
      </c>
      <c r="B4333" s="112"/>
      <c r="C4333" s="113" t="s">
        <v>3806</v>
      </c>
      <c r="D4333" s="112" t="s">
        <v>3</v>
      </c>
      <c r="E4333" s="114">
        <v>14.5</v>
      </c>
      <c r="F4333" s="114">
        <v>24.04</v>
      </c>
      <c r="G4333" s="114">
        <v>38.54</v>
      </c>
    </row>
    <row r="4334" spans="1:7">
      <c r="A4334" s="3" t="s">
        <v>3807</v>
      </c>
      <c r="B4334" s="3" t="s">
        <v>3808</v>
      </c>
      <c r="C4334" s="105"/>
      <c r="D4334" s="4"/>
      <c r="E4334" s="4"/>
      <c r="F4334" s="4"/>
      <c r="G4334" s="4"/>
    </row>
    <row r="4335" spans="1:7">
      <c r="A4335" s="107" t="s">
        <v>7929</v>
      </c>
      <c r="B4335" s="108" t="s">
        <v>3809</v>
      </c>
      <c r="C4335" s="109"/>
      <c r="D4335" s="111"/>
      <c r="E4335" s="111"/>
      <c r="F4335" s="111"/>
      <c r="G4335" s="111"/>
    </row>
    <row r="4336" spans="1:7" ht="26.25">
      <c r="A4336" s="112" t="s">
        <v>7930</v>
      </c>
      <c r="B4336" s="112"/>
      <c r="C4336" s="113" t="s">
        <v>3810</v>
      </c>
      <c r="D4336" s="112" t="s">
        <v>3</v>
      </c>
      <c r="E4336" s="114">
        <v>46.03</v>
      </c>
      <c r="F4336" s="114">
        <v>0</v>
      </c>
      <c r="G4336" s="114">
        <v>46.03</v>
      </c>
    </row>
    <row r="4337" spans="1:7" ht="26.25">
      <c r="A4337" s="112" t="s">
        <v>7931</v>
      </c>
      <c r="B4337" s="112"/>
      <c r="C4337" s="113" t="s">
        <v>3811</v>
      </c>
      <c r="D4337" s="112" t="s">
        <v>3</v>
      </c>
      <c r="E4337" s="114">
        <v>201.7</v>
      </c>
      <c r="F4337" s="114">
        <v>44.64</v>
      </c>
      <c r="G4337" s="114">
        <v>246.34</v>
      </c>
    </row>
    <row r="4338" spans="1:7" ht="26.25">
      <c r="A4338" s="112" t="s">
        <v>7932</v>
      </c>
      <c r="B4338" s="112"/>
      <c r="C4338" s="113" t="s">
        <v>3812</v>
      </c>
      <c r="D4338" s="112" t="s">
        <v>3</v>
      </c>
      <c r="E4338" s="114">
        <v>438.82</v>
      </c>
      <c r="F4338" s="114">
        <v>94.77</v>
      </c>
      <c r="G4338" s="114">
        <v>533.59</v>
      </c>
    </row>
    <row r="4339" spans="1:7">
      <c r="A4339" s="112" t="s">
        <v>7933</v>
      </c>
      <c r="B4339" s="112"/>
      <c r="C4339" s="113" t="s">
        <v>3813</v>
      </c>
      <c r="D4339" s="112" t="s">
        <v>134</v>
      </c>
      <c r="E4339" s="114">
        <v>4640</v>
      </c>
      <c r="F4339" s="114">
        <v>0</v>
      </c>
      <c r="G4339" s="114">
        <v>4640</v>
      </c>
    </row>
    <row r="4340" spans="1:7" ht="26.25">
      <c r="A4340" s="112" t="s">
        <v>7934</v>
      </c>
      <c r="B4340" s="112"/>
      <c r="C4340" s="113" t="s">
        <v>3814</v>
      </c>
      <c r="D4340" s="112" t="s">
        <v>3</v>
      </c>
      <c r="E4340" s="114">
        <v>108.7</v>
      </c>
      <c r="F4340" s="114">
        <v>13.74</v>
      </c>
      <c r="G4340" s="114">
        <v>122.44</v>
      </c>
    </row>
    <row r="4341" spans="1:7">
      <c r="A4341" s="112" t="s">
        <v>7935</v>
      </c>
      <c r="B4341" s="112"/>
      <c r="C4341" s="113" t="s">
        <v>3815</v>
      </c>
      <c r="D4341" s="112" t="s">
        <v>3</v>
      </c>
      <c r="E4341" s="114">
        <v>23.92</v>
      </c>
      <c r="F4341" s="114">
        <v>5.15</v>
      </c>
      <c r="G4341" s="114">
        <v>29.07</v>
      </c>
    </row>
    <row r="4342" spans="1:7">
      <c r="A4342" s="112" t="s">
        <v>7936</v>
      </c>
      <c r="B4342" s="112"/>
      <c r="C4342" s="113" t="s">
        <v>3816</v>
      </c>
      <c r="D4342" s="112" t="s">
        <v>3</v>
      </c>
      <c r="E4342" s="114">
        <v>106.83</v>
      </c>
      <c r="F4342" s="114">
        <v>5.15</v>
      </c>
      <c r="G4342" s="114">
        <v>111.98</v>
      </c>
    </row>
    <row r="4343" spans="1:7" ht="26.25">
      <c r="A4343" s="112" t="s">
        <v>7937</v>
      </c>
      <c r="B4343" s="112"/>
      <c r="C4343" s="113" t="s">
        <v>3817</v>
      </c>
      <c r="D4343" s="112" t="s">
        <v>134</v>
      </c>
      <c r="E4343" s="114">
        <v>4640</v>
      </c>
      <c r="F4343" s="114">
        <v>0</v>
      </c>
      <c r="G4343" s="114">
        <v>4640</v>
      </c>
    </row>
    <row r="4344" spans="1:7" ht="26.25">
      <c r="A4344" s="112" t="s">
        <v>7938</v>
      </c>
      <c r="B4344" s="112"/>
      <c r="C4344" s="113" t="s">
        <v>3818</v>
      </c>
      <c r="D4344" s="112" t="s">
        <v>134</v>
      </c>
      <c r="E4344" s="114">
        <v>24687.98</v>
      </c>
      <c r="F4344" s="114">
        <v>0</v>
      </c>
      <c r="G4344" s="114">
        <v>24687.98</v>
      </c>
    </row>
    <row r="4345" spans="1:7" ht="26.25">
      <c r="A4345" s="112" t="s">
        <v>7939</v>
      </c>
      <c r="B4345" s="112"/>
      <c r="C4345" s="113" t="s">
        <v>3819</v>
      </c>
      <c r="D4345" s="112" t="s">
        <v>134</v>
      </c>
      <c r="E4345" s="114">
        <v>36882.92</v>
      </c>
      <c r="F4345" s="114">
        <v>0</v>
      </c>
      <c r="G4345" s="114">
        <v>36882.92</v>
      </c>
    </row>
    <row r="4346" spans="1:7">
      <c r="A4346" s="107" t="s">
        <v>7940</v>
      </c>
      <c r="B4346" s="108" t="s">
        <v>3820</v>
      </c>
      <c r="C4346" s="109"/>
      <c r="D4346" s="111"/>
      <c r="E4346" s="111"/>
      <c r="F4346" s="111"/>
      <c r="G4346" s="111"/>
    </row>
    <row r="4347" spans="1:7">
      <c r="A4347" s="112" t="s">
        <v>7941</v>
      </c>
      <c r="B4347" s="112"/>
      <c r="C4347" s="113" t="s">
        <v>3821</v>
      </c>
      <c r="D4347" s="112" t="s">
        <v>3</v>
      </c>
      <c r="E4347" s="114">
        <v>5903.28</v>
      </c>
      <c r="F4347" s="114">
        <v>51.52</v>
      </c>
      <c r="G4347" s="114">
        <v>5954.8</v>
      </c>
    </row>
    <row r="4348" spans="1:7">
      <c r="A4348" s="112" t="s">
        <v>7942</v>
      </c>
      <c r="B4348" s="112"/>
      <c r="C4348" s="113" t="s">
        <v>3822</v>
      </c>
      <c r="D4348" s="112" t="s">
        <v>3</v>
      </c>
      <c r="E4348" s="114">
        <v>7131.02</v>
      </c>
      <c r="F4348" s="114">
        <v>51.52</v>
      </c>
      <c r="G4348" s="114">
        <v>7182.54</v>
      </c>
    </row>
    <row r="4349" spans="1:7">
      <c r="A4349" s="112" t="s">
        <v>7943</v>
      </c>
      <c r="B4349" s="112"/>
      <c r="C4349" s="113" t="s">
        <v>3823</v>
      </c>
      <c r="D4349" s="112" t="s">
        <v>3</v>
      </c>
      <c r="E4349" s="114">
        <v>8676.2199999999993</v>
      </c>
      <c r="F4349" s="114">
        <v>51.52</v>
      </c>
      <c r="G4349" s="114">
        <v>8727.74</v>
      </c>
    </row>
    <row r="4350" spans="1:7">
      <c r="A4350" s="112" t="s">
        <v>7944</v>
      </c>
      <c r="B4350" s="112"/>
      <c r="C4350" s="113" t="s">
        <v>3824</v>
      </c>
      <c r="D4350" s="112" t="s">
        <v>3</v>
      </c>
      <c r="E4350" s="114">
        <v>11330.87</v>
      </c>
      <c r="F4350" s="114">
        <v>51.52</v>
      </c>
      <c r="G4350" s="114">
        <v>11382.39</v>
      </c>
    </row>
    <row r="4351" spans="1:7">
      <c r="A4351" s="112" t="s">
        <v>7945</v>
      </c>
      <c r="B4351" s="112"/>
      <c r="C4351" s="113" t="s">
        <v>3825</v>
      </c>
      <c r="D4351" s="112" t="s">
        <v>3</v>
      </c>
      <c r="E4351" s="114">
        <v>13695.01</v>
      </c>
      <c r="F4351" s="114">
        <v>51.52</v>
      </c>
      <c r="G4351" s="114">
        <v>13746.53</v>
      </c>
    </row>
    <row r="4352" spans="1:7">
      <c r="A4352" s="112" t="s">
        <v>7946</v>
      </c>
      <c r="B4352" s="112"/>
      <c r="C4352" s="113" t="s">
        <v>3826</v>
      </c>
      <c r="D4352" s="112" t="s">
        <v>3</v>
      </c>
      <c r="E4352" s="114">
        <v>14192.86</v>
      </c>
      <c r="F4352" s="114">
        <v>51.52</v>
      </c>
      <c r="G4352" s="114">
        <v>14244.38</v>
      </c>
    </row>
    <row r="4353" spans="1:7">
      <c r="A4353" s="112" t="s">
        <v>7947</v>
      </c>
      <c r="B4353" s="112"/>
      <c r="C4353" s="113" t="s">
        <v>3827</v>
      </c>
      <c r="D4353" s="112" t="s">
        <v>3</v>
      </c>
      <c r="E4353" s="114">
        <v>15626.27</v>
      </c>
      <c r="F4353" s="114">
        <v>51.52</v>
      </c>
      <c r="G4353" s="114">
        <v>15677.79</v>
      </c>
    </row>
    <row r="4354" spans="1:7" ht="26.25">
      <c r="A4354" s="112" t="s">
        <v>7948</v>
      </c>
      <c r="B4354" s="112"/>
      <c r="C4354" s="113" t="s">
        <v>3828</v>
      </c>
      <c r="D4354" s="112" t="s">
        <v>3</v>
      </c>
      <c r="E4354" s="114">
        <v>10633.85</v>
      </c>
      <c r="F4354" s="114">
        <v>51.52</v>
      </c>
      <c r="G4354" s="114">
        <v>10685.37</v>
      </c>
    </row>
    <row r="4355" spans="1:7">
      <c r="A4355" s="112" t="s">
        <v>7949</v>
      </c>
      <c r="B4355" s="112"/>
      <c r="C4355" s="113" t="s">
        <v>3829</v>
      </c>
      <c r="D4355" s="112" t="s">
        <v>3</v>
      </c>
      <c r="E4355" s="114">
        <v>16412.759999999998</v>
      </c>
      <c r="F4355" s="114">
        <v>51.52</v>
      </c>
      <c r="G4355" s="114">
        <v>16464.28</v>
      </c>
    </row>
    <row r="4356" spans="1:7">
      <c r="A4356" s="112" t="s">
        <v>7950</v>
      </c>
      <c r="B4356" s="112"/>
      <c r="C4356" s="113" t="s">
        <v>3830</v>
      </c>
      <c r="D4356" s="112" t="s">
        <v>3</v>
      </c>
      <c r="E4356" s="114">
        <v>19567.79</v>
      </c>
      <c r="F4356" s="114">
        <v>51.52</v>
      </c>
      <c r="G4356" s="114">
        <v>19619.310000000001</v>
      </c>
    </row>
    <row r="4357" spans="1:7">
      <c r="A4357" s="112" t="s">
        <v>7951</v>
      </c>
      <c r="B4357" s="112"/>
      <c r="C4357" s="113" t="s">
        <v>3831</v>
      </c>
      <c r="D4357" s="112" t="s">
        <v>3</v>
      </c>
      <c r="E4357" s="114">
        <v>23622.78</v>
      </c>
      <c r="F4357" s="114">
        <v>51.52</v>
      </c>
      <c r="G4357" s="114">
        <v>23674.3</v>
      </c>
    </row>
    <row r="4358" spans="1:7">
      <c r="A4358" s="107" t="s">
        <v>7952</v>
      </c>
      <c r="B4358" s="108" t="s">
        <v>3832</v>
      </c>
      <c r="C4358" s="109"/>
      <c r="D4358" s="111"/>
      <c r="E4358" s="111"/>
      <c r="F4358" s="111"/>
      <c r="G4358" s="111"/>
    </row>
    <row r="4359" spans="1:7" ht="26.25">
      <c r="A4359" s="112" t="s">
        <v>7953</v>
      </c>
      <c r="B4359" s="112"/>
      <c r="C4359" s="113" t="s">
        <v>3833</v>
      </c>
      <c r="D4359" s="112" t="s">
        <v>3</v>
      </c>
      <c r="E4359" s="114">
        <v>28816.12</v>
      </c>
      <c r="F4359" s="114">
        <v>97.08</v>
      </c>
      <c r="G4359" s="114">
        <v>28913.200000000001</v>
      </c>
    </row>
    <row r="4360" spans="1:7" ht="26.25">
      <c r="A4360" s="112" t="s">
        <v>7954</v>
      </c>
      <c r="B4360" s="112"/>
      <c r="C4360" s="113" t="s">
        <v>3834</v>
      </c>
      <c r="D4360" s="112" t="s">
        <v>3</v>
      </c>
      <c r="E4360" s="114">
        <v>38080.21</v>
      </c>
      <c r="F4360" s="114">
        <v>97.08</v>
      </c>
      <c r="G4360" s="114">
        <v>38177.29</v>
      </c>
    </row>
    <row r="4361" spans="1:7" ht="26.25">
      <c r="A4361" s="112" t="s">
        <v>7955</v>
      </c>
      <c r="B4361" s="112"/>
      <c r="C4361" s="113" t="s">
        <v>3835</v>
      </c>
      <c r="D4361" s="112" t="s">
        <v>3</v>
      </c>
      <c r="E4361" s="114">
        <v>39029.79</v>
      </c>
      <c r="F4361" s="114">
        <v>97.08</v>
      </c>
      <c r="G4361" s="114">
        <v>39126.870000000003</v>
      </c>
    </row>
    <row r="4362" spans="1:7">
      <c r="A4362" s="112" t="s">
        <v>7956</v>
      </c>
      <c r="B4362" s="112"/>
      <c r="C4362" s="113" t="s">
        <v>3836</v>
      </c>
      <c r="D4362" s="112" t="s">
        <v>3</v>
      </c>
      <c r="E4362" s="114">
        <v>4410</v>
      </c>
      <c r="F4362" s="114">
        <v>68.680000000000007</v>
      </c>
      <c r="G4362" s="114">
        <v>4478.68</v>
      </c>
    </row>
    <row r="4363" spans="1:7" ht="26.25">
      <c r="A4363" s="112" t="s">
        <v>7957</v>
      </c>
      <c r="B4363" s="112"/>
      <c r="C4363" s="113" t="s">
        <v>3837</v>
      </c>
      <c r="D4363" s="112" t="s">
        <v>3</v>
      </c>
      <c r="E4363" s="114">
        <v>11954.28</v>
      </c>
      <c r="F4363" s="114">
        <v>97.08</v>
      </c>
      <c r="G4363" s="114">
        <v>12051.36</v>
      </c>
    </row>
    <row r="4364" spans="1:7">
      <c r="A4364" s="112" t="s">
        <v>7958</v>
      </c>
      <c r="B4364" s="112"/>
      <c r="C4364" s="113" t="s">
        <v>3838</v>
      </c>
      <c r="D4364" s="112" t="s">
        <v>3</v>
      </c>
      <c r="E4364" s="114">
        <v>16691.2</v>
      </c>
      <c r="F4364" s="114">
        <v>68.680000000000007</v>
      </c>
      <c r="G4364" s="114">
        <v>16759.88</v>
      </c>
    </row>
    <row r="4365" spans="1:7" ht="26.25">
      <c r="A4365" s="112" t="s">
        <v>7959</v>
      </c>
      <c r="B4365" s="112"/>
      <c r="C4365" s="113" t="s">
        <v>3839</v>
      </c>
      <c r="D4365" s="112" t="s">
        <v>3</v>
      </c>
      <c r="E4365" s="114">
        <v>572.14</v>
      </c>
      <c r="F4365" s="114">
        <v>34.340000000000003</v>
      </c>
      <c r="G4365" s="114">
        <v>606.48</v>
      </c>
    </row>
    <row r="4366" spans="1:7" ht="26.25">
      <c r="A4366" s="112" t="s">
        <v>7960</v>
      </c>
      <c r="B4366" s="112"/>
      <c r="C4366" s="113" t="s">
        <v>3840</v>
      </c>
      <c r="D4366" s="112" t="s">
        <v>3</v>
      </c>
      <c r="E4366" s="114">
        <v>41176.1</v>
      </c>
      <c r="F4366" s="114">
        <v>97.08</v>
      </c>
      <c r="G4366" s="114">
        <v>41273.18</v>
      </c>
    </row>
    <row r="4367" spans="1:7" ht="26.25">
      <c r="A4367" s="112" t="s">
        <v>7961</v>
      </c>
      <c r="B4367" s="112"/>
      <c r="C4367" s="113" t="s">
        <v>3841</v>
      </c>
      <c r="D4367" s="112" t="s">
        <v>3</v>
      </c>
      <c r="E4367" s="114">
        <v>19889.54</v>
      </c>
      <c r="F4367" s="114">
        <v>97.08</v>
      </c>
      <c r="G4367" s="114">
        <v>19986.62</v>
      </c>
    </row>
    <row r="4368" spans="1:7" ht="26.25">
      <c r="A4368" s="112" t="s">
        <v>7962</v>
      </c>
      <c r="B4368" s="112"/>
      <c r="C4368" s="113" t="s">
        <v>3842</v>
      </c>
      <c r="D4368" s="112" t="s">
        <v>3</v>
      </c>
      <c r="E4368" s="114">
        <v>23340.45</v>
      </c>
      <c r="F4368" s="114">
        <v>97.08</v>
      </c>
      <c r="G4368" s="114">
        <v>23437.53</v>
      </c>
    </row>
    <row r="4369" spans="1:7" ht="26.25">
      <c r="A4369" s="112" t="s">
        <v>7963</v>
      </c>
      <c r="B4369" s="112"/>
      <c r="C4369" s="113" t="s">
        <v>3843</v>
      </c>
      <c r="D4369" s="112" t="s">
        <v>3</v>
      </c>
      <c r="E4369" s="114">
        <v>39619.519999999997</v>
      </c>
      <c r="F4369" s="114">
        <v>97.08</v>
      </c>
      <c r="G4369" s="114">
        <v>39716.6</v>
      </c>
    </row>
    <row r="4370" spans="1:7" ht="26.25">
      <c r="A4370" s="112" t="s">
        <v>7964</v>
      </c>
      <c r="B4370" s="112"/>
      <c r="C4370" s="113" t="s">
        <v>3844</v>
      </c>
      <c r="D4370" s="112" t="s">
        <v>3</v>
      </c>
      <c r="E4370" s="114">
        <v>100562.12</v>
      </c>
      <c r="F4370" s="114">
        <v>97.08</v>
      </c>
      <c r="G4370" s="114">
        <v>100659.2</v>
      </c>
    </row>
    <row r="4371" spans="1:7" ht="26.25">
      <c r="A4371" s="112" t="s">
        <v>7965</v>
      </c>
      <c r="B4371" s="112"/>
      <c r="C4371" s="113" t="s">
        <v>3845</v>
      </c>
      <c r="D4371" s="112" t="s">
        <v>3</v>
      </c>
      <c r="E4371" s="114">
        <v>129158.18</v>
      </c>
      <c r="F4371" s="114">
        <v>97.08</v>
      </c>
      <c r="G4371" s="114">
        <v>129255.26</v>
      </c>
    </row>
    <row r="4372" spans="1:7" ht="26.25">
      <c r="A4372" s="112" t="s">
        <v>7966</v>
      </c>
      <c r="B4372" s="112"/>
      <c r="C4372" s="113" t="s">
        <v>3846</v>
      </c>
      <c r="D4372" s="112" t="s">
        <v>3</v>
      </c>
      <c r="E4372" s="114">
        <v>39993.1</v>
      </c>
      <c r="F4372" s="114">
        <v>97.08</v>
      </c>
      <c r="G4372" s="114">
        <v>40090.18</v>
      </c>
    </row>
    <row r="4373" spans="1:7" ht="26.25">
      <c r="A4373" s="112" t="s">
        <v>7967</v>
      </c>
      <c r="B4373" s="112"/>
      <c r="C4373" s="113" t="s">
        <v>3847</v>
      </c>
      <c r="D4373" s="112" t="s">
        <v>3</v>
      </c>
      <c r="E4373" s="114">
        <v>41384</v>
      </c>
      <c r="F4373" s="114">
        <v>97.08</v>
      </c>
      <c r="G4373" s="114">
        <v>41481.08</v>
      </c>
    </row>
    <row r="4374" spans="1:7" ht="26.25">
      <c r="A4374" s="112" t="s">
        <v>7968</v>
      </c>
      <c r="B4374" s="112"/>
      <c r="C4374" s="113" t="s">
        <v>3848</v>
      </c>
      <c r="D4374" s="112" t="s">
        <v>3</v>
      </c>
      <c r="E4374" s="114">
        <v>19152.25</v>
      </c>
      <c r="F4374" s="114">
        <v>97.08</v>
      </c>
      <c r="G4374" s="114">
        <v>19249.330000000002</v>
      </c>
    </row>
    <row r="4375" spans="1:7" ht="26.25">
      <c r="A4375" s="112" t="s">
        <v>7969</v>
      </c>
      <c r="B4375" s="112"/>
      <c r="C4375" s="113" t="s">
        <v>3849</v>
      </c>
      <c r="D4375" s="112" t="s">
        <v>3</v>
      </c>
      <c r="E4375" s="114">
        <v>30250.06</v>
      </c>
      <c r="F4375" s="114">
        <v>97.08</v>
      </c>
      <c r="G4375" s="114">
        <v>30347.14</v>
      </c>
    </row>
    <row r="4376" spans="1:7" ht="26.25">
      <c r="A4376" s="112" t="s">
        <v>7970</v>
      </c>
      <c r="B4376" s="112"/>
      <c r="C4376" s="113" t="s">
        <v>3850</v>
      </c>
      <c r="D4376" s="112" t="s">
        <v>3</v>
      </c>
      <c r="E4376" s="114">
        <v>80806.59</v>
      </c>
      <c r="F4376" s="114">
        <v>97.08</v>
      </c>
      <c r="G4376" s="114">
        <v>80903.67</v>
      </c>
    </row>
    <row r="4377" spans="1:7" ht="26.25">
      <c r="A4377" s="112" t="s">
        <v>7971</v>
      </c>
      <c r="B4377" s="112"/>
      <c r="C4377" s="113" t="s">
        <v>3851</v>
      </c>
      <c r="D4377" s="112" t="s">
        <v>3</v>
      </c>
      <c r="E4377" s="114">
        <v>20284.54</v>
      </c>
      <c r="F4377" s="114">
        <v>97.08</v>
      </c>
      <c r="G4377" s="114">
        <v>20381.62</v>
      </c>
    </row>
    <row r="4378" spans="1:7">
      <c r="A4378" s="107" t="s">
        <v>7972</v>
      </c>
      <c r="B4378" s="108" t="s">
        <v>3852</v>
      </c>
      <c r="C4378" s="109"/>
      <c r="D4378" s="111"/>
      <c r="E4378" s="111"/>
      <c r="F4378" s="111"/>
      <c r="G4378" s="111"/>
    </row>
    <row r="4379" spans="1:7">
      <c r="A4379" s="112" t="s">
        <v>7973</v>
      </c>
      <c r="B4379" s="112"/>
      <c r="C4379" s="113" t="s">
        <v>3853</v>
      </c>
      <c r="D4379" s="112" t="s">
        <v>3</v>
      </c>
      <c r="E4379" s="114">
        <v>407.56</v>
      </c>
      <c r="F4379" s="114">
        <v>40.840000000000003</v>
      </c>
      <c r="G4379" s="114">
        <v>448.4</v>
      </c>
    </row>
    <row r="4380" spans="1:7">
      <c r="A4380" s="107" t="s">
        <v>7974</v>
      </c>
      <c r="B4380" s="108" t="s">
        <v>3854</v>
      </c>
      <c r="C4380" s="109"/>
      <c r="D4380" s="111"/>
      <c r="E4380" s="111"/>
      <c r="F4380" s="111"/>
      <c r="G4380" s="111"/>
    </row>
    <row r="4381" spans="1:7">
      <c r="A4381" s="112" t="s">
        <v>7975</v>
      </c>
      <c r="B4381" s="112"/>
      <c r="C4381" s="113" t="s">
        <v>3855</v>
      </c>
      <c r="D4381" s="112" t="s">
        <v>3</v>
      </c>
      <c r="E4381" s="114">
        <v>31.91</v>
      </c>
      <c r="F4381" s="114">
        <v>6.87</v>
      </c>
      <c r="G4381" s="114">
        <v>38.78</v>
      </c>
    </row>
    <row r="4382" spans="1:7">
      <c r="A4382" s="112" t="s">
        <v>7976</v>
      </c>
      <c r="B4382" s="112"/>
      <c r="C4382" s="113" t="s">
        <v>3856</v>
      </c>
      <c r="D4382" s="112" t="s">
        <v>3</v>
      </c>
      <c r="E4382" s="114">
        <v>684.49</v>
      </c>
      <c r="F4382" s="114">
        <v>27.47</v>
      </c>
      <c r="G4382" s="114">
        <v>711.96</v>
      </c>
    </row>
    <row r="4383" spans="1:7">
      <c r="A4383" s="112" t="s">
        <v>7977</v>
      </c>
      <c r="B4383" s="112"/>
      <c r="C4383" s="113" t="s">
        <v>3857</v>
      </c>
      <c r="D4383" s="112" t="s">
        <v>3</v>
      </c>
      <c r="E4383" s="114">
        <v>386.84</v>
      </c>
      <c r="F4383" s="114">
        <v>27.47</v>
      </c>
      <c r="G4383" s="114">
        <v>414.31</v>
      </c>
    </row>
    <row r="4384" spans="1:7">
      <c r="A4384" s="112" t="s">
        <v>7978</v>
      </c>
      <c r="B4384" s="112"/>
      <c r="C4384" s="113" t="s">
        <v>3858</v>
      </c>
      <c r="D4384" s="112" t="s">
        <v>3</v>
      </c>
      <c r="E4384" s="114">
        <v>106.26</v>
      </c>
      <c r="F4384" s="114">
        <v>6.87</v>
      </c>
      <c r="G4384" s="114">
        <v>113.13</v>
      </c>
    </row>
    <row r="4385" spans="1:7">
      <c r="A4385" s="112" t="s">
        <v>7979</v>
      </c>
      <c r="B4385" s="112"/>
      <c r="C4385" s="113" t="s">
        <v>3859</v>
      </c>
      <c r="D4385" s="112" t="s">
        <v>3</v>
      </c>
      <c r="E4385" s="114">
        <v>1882.54</v>
      </c>
      <c r="F4385" s="114">
        <v>2.66</v>
      </c>
      <c r="G4385" s="114">
        <v>1885.2</v>
      </c>
    </row>
    <row r="4386" spans="1:7">
      <c r="A4386" s="107" t="s">
        <v>7980</v>
      </c>
      <c r="B4386" s="108" t="s">
        <v>3860</v>
      </c>
      <c r="C4386" s="109"/>
      <c r="D4386" s="111"/>
      <c r="E4386" s="111"/>
      <c r="F4386" s="111"/>
      <c r="G4386" s="111"/>
    </row>
    <row r="4387" spans="1:7">
      <c r="A4387" s="112" t="s">
        <v>7981</v>
      </c>
      <c r="B4387" s="112"/>
      <c r="C4387" s="113" t="s">
        <v>3922</v>
      </c>
      <c r="D4387" s="112" t="s">
        <v>3</v>
      </c>
      <c r="E4387" s="114">
        <v>576.51</v>
      </c>
      <c r="F4387" s="114">
        <v>16.329999999999998</v>
      </c>
      <c r="G4387" s="114">
        <v>592.84</v>
      </c>
    </row>
    <row r="4388" spans="1:7">
      <c r="A4388" s="112" t="s">
        <v>7982</v>
      </c>
      <c r="B4388" s="112"/>
      <c r="C4388" s="113" t="s">
        <v>3861</v>
      </c>
      <c r="D4388" s="112" t="s">
        <v>134</v>
      </c>
      <c r="E4388" s="114">
        <v>323.27</v>
      </c>
      <c r="F4388" s="114">
        <v>274.72000000000003</v>
      </c>
      <c r="G4388" s="114">
        <v>597.99</v>
      </c>
    </row>
    <row r="4389" spans="1:7">
      <c r="A4389" s="107" t="s">
        <v>7983</v>
      </c>
      <c r="B4389" s="108" t="s">
        <v>3862</v>
      </c>
      <c r="C4389" s="109"/>
      <c r="D4389" s="111"/>
      <c r="E4389" s="111"/>
      <c r="F4389" s="111"/>
      <c r="G4389" s="111"/>
    </row>
    <row r="4390" spans="1:7">
      <c r="A4390" s="112" t="s">
        <v>7984</v>
      </c>
      <c r="B4390" s="112"/>
      <c r="C4390" s="113" t="s">
        <v>8436</v>
      </c>
      <c r="D4390" s="112" t="s">
        <v>50</v>
      </c>
      <c r="E4390" s="114">
        <v>0.25</v>
      </c>
      <c r="F4390" s="114">
        <v>3.44</v>
      </c>
      <c r="G4390" s="114">
        <v>3.69</v>
      </c>
    </row>
    <row r="4391" spans="1:7">
      <c r="A4391" s="112" t="s">
        <v>7985</v>
      </c>
      <c r="B4391" s="112"/>
      <c r="C4391" s="113" t="s">
        <v>3863</v>
      </c>
      <c r="D4391" s="112" t="s">
        <v>3</v>
      </c>
      <c r="E4391" s="114">
        <v>6.96</v>
      </c>
      <c r="F4391" s="114">
        <v>6.87</v>
      </c>
      <c r="G4391" s="114">
        <v>13.83</v>
      </c>
    </row>
    <row r="4392" spans="1:7">
      <c r="A4392" s="112" t="s">
        <v>7986</v>
      </c>
      <c r="B4392" s="112"/>
      <c r="C4392" s="113" t="s">
        <v>3864</v>
      </c>
      <c r="D4392" s="112" t="s">
        <v>3</v>
      </c>
      <c r="E4392" s="114">
        <v>8.16</v>
      </c>
      <c r="F4392" s="114">
        <v>6.87</v>
      </c>
      <c r="G4392" s="114">
        <v>15.03</v>
      </c>
    </row>
    <row r="4393" spans="1:7">
      <c r="A4393" s="112" t="s">
        <v>7987</v>
      </c>
      <c r="B4393" s="112"/>
      <c r="C4393" s="113" t="s">
        <v>3865</v>
      </c>
      <c r="D4393" s="112" t="s">
        <v>3</v>
      </c>
      <c r="E4393" s="114">
        <v>3.84</v>
      </c>
      <c r="F4393" s="114">
        <v>6.87</v>
      </c>
      <c r="G4393" s="114">
        <v>10.71</v>
      </c>
    </row>
    <row r="4394" spans="1:7">
      <c r="A4394" s="112" t="s">
        <v>7988</v>
      </c>
      <c r="B4394" s="112"/>
      <c r="C4394" s="113" t="s">
        <v>3866</v>
      </c>
      <c r="D4394" s="112" t="s">
        <v>3</v>
      </c>
      <c r="E4394" s="114">
        <v>1</v>
      </c>
      <c r="F4394" s="114">
        <v>6.87</v>
      </c>
      <c r="G4394" s="114">
        <v>7.87</v>
      </c>
    </row>
    <row r="4395" spans="1:7" ht="26.25">
      <c r="A4395" s="112" t="s">
        <v>7989</v>
      </c>
      <c r="B4395" s="112"/>
      <c r="C4395" s="113" t="s">
        <v>3867</v>
      </c>
      <c r="D4395" s="112" t="s">
        <v>3</v>
      </c>
      <c r="E4395" s="114">
        <v>1.43</v>
      </c>
      <c r="F4395" s="114">
        <v>6.87</v>
      </c>
      <c r="G4395" s="114">
        <v>8.3000000000000007</v>
      </c>
    </row>
    <row r="4396" spans="1:7">
      <c r="A4396" s="112" t="s">
        <v>7990</v>
      </c>
      <c r="B4396" s="112"/>
      <c r="C4396" s="113" t="s">
        <v>3868</v>
      </c>
      <c r="D4396" s="112" t="s">
        <v>3</v>
      </c>
      <c r="E4396" s="114">
        <v>148.11000000000001</v>
      </c>
      <c r="F4396" s="114">
        <v>7.7</v>
      </c>
      <c r="G4396" s="114">
        <v>155.81</v>
      </c>
    </row>
    <row r="4397" spans="1:7">
      <c r="A4397" s="112" t="s">
        <v>7991</v>
      </c>
      <c r="B4397" s="112"/>
      <c r="C4397" s="113" t="s">
        <v>3869</v>
      </c>
      <c r="D4397" s="112" t="s">
        <v>3</v>
      </c>
      <c r="E4397" s="114">
        <v>341.11</v>
      </c>
      <c r="F4397" s="114">
        <v>7.7</v>
      </c>
      <c r="G4397" s="114">
        <v>348.81</v>
      </c>
    </row>
    <row r="4398" spans="1:7">
      <c r="A4398" s="112" t="s">
        <v>7992</v>
      </c>
      <c r="B4398" s="112"/>
      <c r="C4398" s="113" t="s">
        <v>3870</v>
      </c>
      <c r="D4398" s="112" t="s">
        <v>3</v>
      </c>
      <c r="E4398" s="114">
        <v>3.24</v>
      </c>
      <c r="F4398" s="114">
        <v>12.13</v>
      </c>
      <c r="G4398" s="114">
        <v>15.37</v>
      </c>
    </row>
    <row r="4399" spans="1:7">
      <c r="A4399" s="112" t="s">
        <v>7993</v>
      </c>
      <c r="B4399" s="112"/>
      <c r="C4399" s="113" t="s">
        <v>3871</v>
      </c>
      <c r="D4399" s="112" t="s">
        <v>3</v>
      </c>
      <c r="E4399" s="114">
        <v>17.239999999999998</v>
      </c>
      <c r="F4399" s="114">
        <v>12.13</v>
      </c>
      <c r="G4399" s="114">
        <v>29.37</v>
      </c>
    </row>
    <row r="4400" spans="1:7">
      <c r="A4400" s="112" t="s">
        <v>7994</v>
      </c>
      <c r="B4400" s="112"/>
      <c r="C4400" s="113" t="s">
        <v>3872</v>
      </c>
      <c r="D4400" s="112" t="s">
        <v>3</v>
      </c>
      <c r="E4400" s="114">
        <v>52.93</v>
      </c>
      <c r="F4400" s="114">
        <v>1.42</v>
      </c>
      <c r="G4400" s="114">
        <v>54.35</v>
      </c>
    </row>
    <row r="4401" spans="1:7">
      <c r="A4401" s="112" t="s">
        <v>7995</v>
      </c>
      <c r="B4401" s="112"/>
      <c r="C4401" s="113" t="s">
        <v>3873</v>
      </c>
      <c r="D4401" s="112" t="s">
        <v>3</v>
      </c>
      <c r="E4401" s="114">
        <v>79.900000000000006</v>
      </c>
      <c r="F4401" s="114">
        <v>8.17</v>
      </c>
      <c r="G4401" s="114">
        <v>88.07</v>
      </c>
    </row>
    <row r="4402" spans="1:7">
      <c r="A4402" s="112" t="s">
        <v>7996</v>
      </c>
      <c r="B4402" s="112"/>
      <c r="C4402" s="113" t="s">
        <v>3874</v>
      </c>
      <c r="D4402" s="112" t="s">
        <v>3</v>
      </c>
      <c r="E4402" s="114">
        <v>57.58</v>
      </c>
      <c r="F4402" s="114">
        <v>5.33</v>
      </c>
      <c r="G4402" s="114">
        <v>62.91</v>
      </c>
    </row>
    <row r="4403" spans="1:7">
      <c r="A4403" s="112" t="s">
        <v>7997</v>
      </c>
      <c r="B4403" s="112"/>
      <c r="C4403" s="113" t="s">
        <v>3875</v>
      </c>
      <c r="D4403" s="112" t="s">
        <v>3</v>
      </c>
      <c r="E4403" s="114">
        <v>87.1</v>
      </c>
      <c r="F4403" s="114">
        <v>5.33</v>
      </c>
      <c r="G4403" s="114">
        <v>92.43</v>
      </c>
    </row>
    <row r="4404" spans="1:7">
      <c r="A4404" s="112" t="s">
        <v>7998</v>
      </c>
      <c r="B4404" s="112"/>
      <c r="C4404" s="113" t="s">
        <v>3876</v>
      </c>
      <c r="D4404" s="112" t="s">
        <v>3</v>
      </c>
      <c r="E4404" s="114">
        <v>172.55</v>
      </c>
      <c r="F4404" s="114">
        <v>5.33</v>
      </c>
      <c r="G4404" s="114">
        <v>177.88</v>
      </c>
    </row>
    <row r="4405" spans="1:7">
      <c r="A4405" s="112" t="s">
        <v>7999</v>
      </c>
      <c r="B4405" s="112"/>
      <c r="C4405" s="113" t="s">
        <v>3877</v>
      </c>
      <c r="D4405" s="112" t="s">
        <v>3</v>
      </c>
      <c r="E4405" s="114">
        <v>61.84</v>
      </c>
      <c r="F4405" s="114">
        <v>1.42</v>
      </c>
      <c r="G4405" s="114">
        <v>63.26</v>
      </c>
    </row>
    <row r="4406" spans="1:7">
      <c r="A4406" s="112" t="s">
        <v>8000</v>
      </c>
      <c r="B4406" s="112"/>
      <c r="C4406" s="113" t="s">
        <v>3878</v>
      </c>
      <c r="D4406" s="112" t="s">
        <v>3</v>
      </c>
      <c r="E4406" s="114">
        <v>80.27</v>
      </c>
      <c r="F4406" s="114">
        <v>1.42</v>
      </c>
      <c r="G4406" s="114">
        <v>81.69</v>
      </c>
    </row>
    <row r="4407" spans="1:7">
      <c r="A4407" s="112" t="s">
        <v>8001</v>
      </c>
      <c r="B4407" s="112"/>
      <c r="C4407" s="113" t="s">
        <v>3879</v>
      </c>
      <c r="D4407" s="112" t="s">
        <v>3</v>
      </c>
      <c r="E4407" s="114">
        <v>8.39</v>
      </c>
      <c r="F4407" s="114">
        <v>2.84</v>
      </c>
      <c r="G4407" s="114">
        <v>11.23</v>
      </c>
    </row>
    <row r="4408" spans="1:7">
      <c r="A4408" s="112" t="s">
        <v>8002</v>
      </c>
      <c r="B4408" s="112"/>
      <c r="C4408" s="113" t="s">
        <v>3880</v>
      </c>
      <c r="D4408" s="112" t="s">
        <v>3</v>
      </c>
      <c r="E4408" s="114">
        <v>22.32</v>
      </c>
      <c r="F4408" s="114">
        <v>13.48</v>
      </c>
      <c r="G4408" s="114">
        <v>35.799999999999997</v>
      </c>
    </row>
    <row r="4409" spans="1:7">
      <c r="A4409" s="112" t="s">
        <v>8003</v>
      </c>
      <c r="B4409" s="112"/>
      <c r="C4409" s="113" t="s">
        <v>3881</v>
      </c>
      <c r="D4409" s="112" t="s">
        <v>3</v>
      </c>
      <c r="E4409" s="114">
        <v>7.12</v>
      </c>
      <c r="F4409" s="114">
        <v>8.17</v>
      </c>
      <c r="G4409" s="114">
        <v>15.29</v>
      </c>
    </row>
    <row r="4410" spans="1:7">
      <c r="A4410" s="112" t="s">
        <v>8004</v>
      </c>
      <c r="B4410" s="112"/>
      <c r="C4410" s="113" t="s">
        <v>3882</v>
      </c>
      <c r="D4410" s="112" t="s">
        <v>3</v>
      </c>
      <c r="E4410" s="114">
        <v>10.43</v>
      </c>
      <c r="F4410" s="114">
        <v>8.17</v>
      </c>
      <c r="G4410" s="114">
        <v>18.600000000000001</v>
      </c>
    </row>
    <row r="4411" spans="1:7">
      <c r="A4411" s="112" t="s">
        <v>8005</v>
      </c>
      <c r="B4411" s="112"/>
      <c r="C4411" s="113" t="s">
        <v>3883</v>
      </c>
      <c r="D4411" s="112" t="s">
        <v>3</v>
      </c>
      <c r="E4411" s="114">
        <v>7.88</v>
      </c>
      <c r="F4411" s="114">
        <v>8.17</v>
      </c>
      <c r="G4411" s="114">
        <v>16.05</v>
      </c>
    </row>
    <row r="4412" spans="1:7">
      <c r="A4412" s="112" t="s">
        <v>8006</v>
      </c>
      <c r="B4412" s="112"/>
      <c r="C4412" s="113" t="s">
        <v>3884</v>
      </c>
      <c r="D4412" s="112" t="s">
        <v>3</v>
      </c>
      <c r="E4412" s="114">
        <v>22.32</v>
      </c>
      <c r="F4412" s="114">
        <v>13.76</v>
      </c>
      <c r="G4412" s="114">
        <v>36.08</v>
      </c>
    </row>
    <row r="4413" spans="1:7">
      <c r="A4413" s="112" t="s">
        <v>8007</v>
      </c>
      <c r="B4413" s="112"/>
      <c r="C4413" s="113" t="s">
        <v>3885</v>
      </c>
      <c r="D4413" s="112" t="s">
        <v>3</v>
      </c>
      <c r="E4413" s="114">
        <v>8.07</v>
      </c>
      <c r="F4413" s="114">
        <v>6.87</v>
      </c>
      <c r="G4413" s="114">
        <v>14.94</v>
      </c>
    </row>
    <row r="4414" spans="1:7">
      <c r="A4414" s="112" t="s">
        <v>8008</v>
      </c>
      <c r="B4414" s="112"/>
      <c r="C4414" s="113" t="s">
        <v>3886</v>
      </c>
      <c r="D4414" s="112" t="s">
        <v>3</v>
      </c>
      <c r="E4414" s="114">
        <v>65.75</v>
      </c>
      <c r="F4414" s="114">
        <v>24.28</v>
      </c>
      <c r="G4414" s="114">
        <v>90.03</v>
      </c>
    </row>
    <row r="4415" spans="1:7">
      <c r="A4415" s="3" t="s">
        <v>3887</v>
      </c>
      <c r="B4415" s="3" t="s">
        <v>3888</v>
      </c>
      <c r="C4415" s="105"/>
      <c r="D4415" s="4"/>
      <c r="E4415" s="4"/>
      <c r="F4415" s="4"/>
      <c r="G4415" s="4"/>
    </row>
    <row r="4416" spans="1:7">
      <c r="A4416" s="107" t="s">
        <v>8009</v>
      </c>
      <c r="B4416" s="108" t="s">
        <v>3889</v>
      </c>
      <c r="C4416" s="109"/>
      <c r="D4416" s="111"/>
      <c r="E4416" s="111"/>
      <c r="F4416" s="111"/>
      <c r="G4416" s="111"/>
    </row>
    <row r="4417" spans="1:7">
      <c r="A4417" s="112" t="s">
        <v>8010</v>
      </c>
      <c r="B4417" s="112"/>
      <c r="C4417" s="113" t="s">
        <v>3890</v>
      </c>
      <c r="D4417" s="112" t="s">
        <v>3</v>
      </c>
      <c r="E4417" s="114">
        <v>12.22</v>
      </c>
      <c r="F4417" s="114">
        <v>2.13</v>
      </c>
      <c r="G4417" s="114">
        <v>14.35</v>
      </c>
    </row>
    <row r="4418" spans="1:7">
      <c r="A4418" s="107" t="s">
        <v>8011</v>
      </c>
      <c r="B4418" s="108" t="s">
        <v>3891</v>
      </c>
      <c r="C4418" s="109"/>
      <c r="D4418" s="111"/>
      <c r="E4418" s="111"/>
      <c r="F4418" s="111"/>
      <c r="G4418" s="111"/>
    </row>
    <row r="4419" spans="1:7">
      <c r="A4419" s="112" t="s">
        <v>8012</v>
      </c>
      <c r="B4419" s="112"/>
      <c r="C4419" s="113" t="s">
        <v>3892</v>
      </c>
      <c r="D4419" s="112" t="s">
        <v>23</v>
      </c>
      <c r="E4419" s="114">
        <v>5526.03</v>
      </c>
      <c r="F4419" s="114">
        <v>64.540000000000006</v>
      </c>
      <c r="G4419" s="114">
        <v>5590.57</v>
      </c>
    </row>
    <row r="4420" spans="1:7">
      <c r="A4420" s="112" t="s">
        <v>8013</v>
      </c>
      <c r="B4420" s="112"/>
      <c r="C4420" s="113" t="s">
        <v>3893</v>
      </c>
      <c r="D4420" s="112" t="s">
        <v>23</v>
      </c>
      <c r="E4420" s="114">
        <v>712.5</v>
      </c>
      <c r="F4420" s="114">
        <v>64.540000000000006</v>
      </c>
      <c r="G4420" s="114">
        <v>777.04</v>
      </c>
    </row>
    <row r="4421" spans="1:7">
      <c r="A4421" s="112" t="s">
        <v>8014</v>
      </c>
      <c r="B4421" s="112"/>
      <c r="C4421" s="113" t="s">
        <v>3894</v>
      </c>
      <c r="D4421" s="112" t="s">
        <v>3</v>
      </c>
      <c r="E4421" s="114">
        <v>147.68</v>
      </c>
      <c r="F4421" s="114">
        <v>2.66</v>
      </c>
      <c r="G4421" s="114">
        <v>150.34</v>
      </c>
    </row>
    <row r="4422" spans="1:7">
      <c r="A4422" s="107" t="s">
        <v>8015</v>
      </c>
      <c r="B4422" s="108" t="s">
        <v>3895</v>
      </c>
      <c r="C4422" s="109"/>
      <c r="D4422" s="111"/>
      <c r="E4422" s="111"/>
      <c r="F4422" s="111"/>
      <c r="G4422" s="111"/>
    </row>
    <row r="4423" spans="1:7">
      <c r="A4423" s="112" t="s">
        <v>8016</v>
      </c>
      <c r="B4423" s="112"/>
      <c r="C4423" s="113" t="s">
        <v>3896</v>
      </c>
      <c r="D4423" s="112" t="s">
        <v>3</v>
      </c>
      <c r="E4423" s="114">
        <v>6.06</v>
      </c>
      <c r="F4423" s="114">
        <v>37.24</v>
      </c>
      <c r="G4423" s="114">
        <v>43.3</v>
      </c>
    </row>
    <row r="4424" spans="1:7">
      <c r="A4424" s="107" t="s">
        <v>8017</v>
      </c>
      <c r="B4424" s="108" t="s">
        <v>3897</v>
      </c>
      <c r="C4424" s="109"/>
      <c r="D4424" s="111"/>
      <c r="E4424" s="111"/>
      <c r="F4424" s="111"/>
      <c r="G4424" s="111"/>
    </row>
    <row r="4425" spans="1:7">
      <c r="A4425" s="112" t="s">
        <v>8018</v>
      </c>
      <c r="B4425" s="112"/>
      <c r="C4425" s="113" t="s">
        <v>3898</v>
      </c>
      <c r="D4425" s="112" t="s">
        <v>23</v>
      </c>
      <c r="E4425" s="114">
        <v>21.43</v>
      </c>
      <c r="F4425" s="114">
        <v>0</v>
      </c>
      <c r="G4425" s="114">
        <v>21.43</v>
      </c>
    </row>
    <row r="4426" spans="1:7">
      <c r="A4426" s="112" t="s">
        <v>8019</v>
      </c>
      <c r="B4426" s="112"/>
      <c r="C4426" s="113" t="s">
        <v>3899</v>
      </c>
      <c r="D4426" s="112" t="s">
        <v>23</v>
      </c>
      <c r="E4426" s="114">
        <v>35.880000000000003</v>
      </c>
      <c r="F4426" s="114">
        <v>0</v>
      </c>
      <c r="G4426" s="114">
        <v>35.880000000000003</v>
      </c>
    </row>
    <row r="4427" spans="1:7">
      <c r="A4427" s="107" t="s">
        <v>8020</v>
      </c>
      <c r="B4427" s="108" t="s">
        <v>3900</v>
      </c>
      <c r="C4427" s="109"/>
      <c r="D4427" s="111"/>
      <c r="E4427" s="111"/>
      <c r="F4427" s="111"/>
      <c r="G4427" s="111"/>
    </row>
    <row r="4428" spans="1:7" ht="26.25">
      <c r="A4428" s="112" t="s">
        <v>8021</v>
      </c>
      <c r="B4428" s="112"/>
      <c r="C4428" s="113" t="s">
        <v>3901</v>
      </c>
      <c r="D4428" s="112" t="s">
        <v>3</v>
      </c>
      <c r="E4428" s="114">
        <v>73.8</v>
      </c>
      <c r="F4428" s="114">
        <v>5.51</v>
      </c>
      <c r="G4428" s="114">
        <v>79.31</v>
      </c>
    </row>
    <row r="4429" spans="1:7" ht="26.25">
      <c r="A4429" s="112" t="s">
        <v>8022</v>
      </c>
      <c r="B4429" s="112"/>
      <c r="C4429" s="113" t="s">
        <v>3902</v>
      </c>
      <c r="D4429" s="112" t="s">
        <v>3</v>
      </c>
      <c r="E4429" s="114">
        <v>22.07</v>
      </c>
      <c r="F4429" s="114">
        <v>1.1399999999999999</v>
      </c>
      <c r="G4429" s="114">
        <v>23.21</v>
      </c>
    </row>
    <row r="4430" spans="1:7" ht="26.25">
      <c r="A4430" s="112" t="s">
        <v>8023</v>
      </c>
      <c r="B4430" s="112"/>
      <c r="C4430" s="113" t="s">
        <v>3903</v>
      </c>
      <c r="D4430" s="112" t="s">
        <v>23</v>
      </c>
      <c r="E4430" s="114">
        <v>641.19000000000005</v>
      </c>
      <c r="F4430" s="114">
        <v>45.17</v>
      </c>
      <c r="G4430" s="114">
        <v>686.36</v>
      </c>
    </row>
    <row r="4431" spans="1:7">
      <c r="A4431" s="112" t="s">
        <v>8024</v>
      </c>
      <c r="B4431" s="112"/>
      <c r="C4431" s="113" t="s">
        <v>3904</v>
      </c>
      <c r="D4431" s="112" t="s">
        <v>23</v>
      </c>
      <c r="E4431" s="114">
        <v>38.729999999999997</v>
      </c>
      <c r="F4431" s="114">
        <v>0</v>
      </c>
      <c r="G4431" s="114">
        <v>38.729999999999997</v>
      </c>
    </row>
    <row r="4432" spans="1:7">
      <c r="A4432" s="112" t="s">
        <v>8025</v>
      </c>
      <c r="B4432" s="112"/>
      <c r="C4432" s="113" t="s">
        <v>3905</v>
      </c>
      <c r="D4432" s="112" t="s">
        <v>260</v>
      </c>
      <c r="E4432" s="114">
        <v>14.3</v>
      </c>
      <c r="F4432" s="114">
        <v>0</v>
      </c>
      <c r="G4432" s="114">
        <v>14.3</v>
      </c>
    </row>
    <row r="4433" spans="1:7">
      <c r="A4433" s="3" t="s">
        <v>3906</v>
      </c>
      <c r="B4433" s="3" t="s">
        <v>3907</v>
      </c>
      <c r="C4433" s="105"/>
      <c r="D4433" s="4"/>
      <c r="E4433" s="4"/>
      <c r="F4433" s="4"/>
      <c r="G4433" s="4"/>
    </row>
    <row r="4434" spans="1:7">
      <c r="A4434" s="107" t="s">
        <v>8026</v>
      </c>
      <c r="B4434" s="108" t="s">
        <v>3908</v>
      </c>
      <c r="C4434" s="109"/>
      <c r="D4434" s="111"/>
      <c r="E4434" s="111"/>
      <c r="F4434" s="111"/>
      <c r="G4434" s="111"/>
    </row>
    <row r="4435" spans="1:7">
      <c r="A4435" s="112" t="s">
        <v>8027</v>
      </c>
      <c r="B4435" s="112"/>
      <c r="C4435" s="113" t="s">
        <v>3909</v>
      </c>
      <c r="D4435" s="112" t="s">
        <v>3</v>
      </c>
      <c r="E4435" s="114">
        <v>340.76</v>
      </c>
      <c r="F4435" s="114">
        <v>0</v>
      </c>
      <c r="G4435" s="114">
        <v>340.76</v>
      </c>
    </row>
    <row r="4436" spans="1:7">
      <c r="A4436" s="107" t="s">
        <v>8028</v>
      </c>
      <c r="B4436" s="108" t="s">
        <v>3910</v>
      </c>
      <c r="C4436" s="109"/>
      <c r="D4436" s="111"/>
      <c r="E4436" s="111"/>
      <c r="F4436" s="111"/>
      <c r="G4436" s="111"/>
    </row>
    <row r="4437" spans="1:7">
      <c r="A4437" s="112" t="s">
        <v>8029</v>
      </c>
      <c r="B4437" s="112"/>
      <c r="C4437" s="113" t="s">
        <v>3911</v>
      </c>
      <c r="D4437" s="112" t="s">
        <v>23</v>
      </c>
      <c r="E4437" s="114">
        <v>177.32</v>
      </c>
      <c r="F4437" s="114">
        <v>5.08</v>
      </c>
      <c r="G4437" s="114">
        <v>182.4</v>
      </c>
    </row>
    <row r="4449" customFormat="1"/>
    <row r="4450" customFormat="1"/>
    <row r="4451" customFormat="1"/>
    <row r="4452" customFormat="1"/>
    <row r="4453" customFormat="1"/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453"/>
  <sheetViews>
    <sheetView topLeftCell="A1608" zoomScale="85" zoomScaleNormal="85" workbookViewId="0">
      <selection activeCell="G4426" sqref="G4426"/>
    </sheetView>
  </sheetViews>
  <sheetFormatPr defaultRowHeight="15"/>
  <cols>
    <col min="1" max="1" width="11.7109375" customWidth="1"/>
    <col min="2" max="2" width="0.28515625" customWidth="1"/>
    <col min="3" max="3" width="68" style="1" customWidth="1"/>
    <col min="4" max="4" width="9.28515625" customWidth="1"/>
    <col min="5" max="5" width="16" style="2" customWidth="1"/>
    <col min="6" max="6" width="13" style="2" customWidth="1"/>
    <col min="7" max="7" width="16" style="2" customWidth="1"/>
  </cols>
  <sheetData>
    <row r="1" spans="1:7" ht="6.75" customHeight="1"/>
    <row r="2" spans="1:7" ht="18" customHeight="1">
      <c r="C2" s="13" t="s">
        <v>3923</v>
      </c>
      <c r="D2" s="10"/>
      <c r="E2" s="11"/>
      <c r="F2" s="11"/>
      <c r="G2" s="11"/>
    </row>
    <row r="3" spans="1:7">
      <c r="C3" s="12" t="s">
        <v>3924</v>
      </c>
      <c r="D3" s="10"/>
      <c r="E3" s="11"/>
      <c r="F3" s="11"/>
      <c r="G3" s="11"/>
    </row>
    <row r="4" spans="1:7">
      <c r="C4" s="14" t="s">
        <v>8721</v>
      </c>
      <c r="D4" s="10"/>
      <c r="E4" s="11"/>
      <c r="F4" s="11"/>
      <c r="G4" s="11"/>
    </row>
    <row r="5" spans="1:7">
      <c r="F5" s="5"/>
      <c r="G5" s="16" t="s">
        <v>8722</v>
      </c>
    </row>
    <row r="6" spans="1:7">
      <c r="C6" s="6"/>
      <c r="G6" s="15" t="s">
        <v>8723</v>
      </c>
    </row>
    <row r="7" spans="1:7" ht="15" customHeight="1">
      <c r="C7" s="6"/>
      <c r="D7" s="7" t="s">
        <v>3925</v>
      </c>
      <c r="G7" s="18" t="s">
        <v>8030</v>
      </c>
    </row>
    <row r="8" spans="1:7" ht="30" customHeight="1">
      <c r="A8" s="9"/>
      <c r="B8" s="17" t="s">
        <v>3926</v>
      </c>
      <c r="C8" s="8"/>
      <c r="D8" s="9" t="s">
        <v>3927</v>
      </c>
      <c r="E8" s="9" t="s">
        <v>3928</v>
      </c>
      <c r="F8" s="9" t="s">
        <v>3929</v>
      </c>
      <c r="G8" s="9" t="s">
        <v>3930</v>
      </c>
    </row>
    <row r="9" spans="1:7">
      <c r="A9" s="3"/>
      <c r="B9" s="3" t="s">
        <v>0</v>
      </c>
      <c r="C9" s="105"/>
      <c r="D9" s="4"/>
      <c r="E9" s="4"/>
      <c r="F9" s="4"/>
      <c r="G9" s="4"/>
    </row>
    <row r="10" spans="1:7">
      <c r="A10" s="107" t="s">
        <v>4000</v>
      </c>
      <c r="B10" s="108" t="s">
        <v>1</v>
      </c>
      <c r="C10" s="109"/>
      <c r="D10" s="110"/>
      <c r="E10" s="111"/>
      <c r="F10" s="111"/>
      <c r="G10" s="111"/>
    </row>
    <row r="11" spans="1:7" ht="26.25">
      <c r="A11" s="112" t="s">
        <v>4001</v>
      </c>
      <c r="B11" s="112"/>
      <c r="C11" s="113" t="s">
        <v>2</v>
      </c>
      <c r="D11" s="112" t="s">
        <v>3</v>
      </c>
      <c r="E11" s="114">
        <v>7241.6</v>
      </c>
      <c r="F11" s="114">
        <v>0</v>
      </c>
      <c r="G11" s="114">
        <v>7241.6</v>
      </c>
    </row>
    <row r="12" spans="1:7" ht="26.25">
      <c r="A12" s="112" t="s">
        <v>4002</v>
      </c>
      <c r="B12" s="112"/>
      <c r="C12" s="113" t="s">
        <v>4</v>
      </c>
      <c r="D12" s="112" t="s">
        <v>3</v>
      </c>
      <c r="E12" s="114">
        <v>9957.2000000000007</v>
      </c>
      <c r="F12" s="114">
        <v>0</v>
      </c>
      <c r="G12" s="114">
        <v>9957.2000000000007</v>
      </c>
    </row>
    <row r="13" spans="1:7" ht="26.25">
      <c r="A13" s="112" t="s">
        <v>4003</v>
      </c>
      <c r="B13" s="112"/>
      <c r="C13" s="113" t="s">
        <v>5</v>
      </c>
      <c r="D13" s="112" t="s">
        <v>3</v>
      </c>
      <c r="E13" s="114">
        <v>12672.8</v>
      </c>
      <c r="F13" s="114">
        <v>0</v>
      </c>
      <c r="G13" s="114">
        <v>12672.8</v>
      </c>
    </row>
    <row r="14" spans="1:7" ht="26.25">
      <c r="A14" s="112" t="s">
        <v>4004</v>
      </c>
      <c r="B14" s="112"/>
      <c r="C14" s="113" t="s">
        <v>6</v>
      </c>
      <c r="D14" s="112" t="s">
        <v>3</v>
      </c>
      <c r="E14" s="114">
        <v>17198.8</v>
      </c>
      <c r="F14" s="114">
        <v>0</v>
      </c>
      <c r="G14" s="114">
        <v>17198.8</v>
      </c>
    </row>
    <row r="15" spans="1:7" ht="26.25">
      <c r="A15" s="112" t="s">
        <v>4005</v>
      </c>
      <c r="B15" s="112"/>
      <c r="C15" s="113" t="s">
        <v>8437</v>
      </c>
      <c r="D15" s="112" t="s">
        <v>3</v>
      </c>
      <c r="E15" s="114">
        <v>20819.599999999999</v>
      </c>
      <c r="F15" s="114">
        <v>0</v>
      </c>
      <c r="G15" s="114">
        <v>20819.599999999999</v>
      </c>
    </row>
    <row r="16" spans="1:7">
      <c r="A16" s="107" t="s">
        <v>4006</v>
      </c>
      <c r="B16" s="108" t="s">
        <v>7</v>
      </c>
      <c r="C16" s="109"/>
      <c r="D16" s="110"/>
      <c r="E16" s="111"/>
      <c r="F16" s="111"/>
      <c r="G16" s="111"/>
    </row>
    <row r="17" spans="1:7" ht="26.25">
      <c r="A17" s="112" t="s">
        <v>4007</v>
      </c>
      <c r="B17" s="112"/>
      <c r="C17" s="113" t="s">
        <v>8</v>
      </c>
      <c r="D17" s="112" t="s">
        <v>3</v>
      </c>
      <c r="E17" s="114">
        <v>18229.63</v>
      </c>
      <c r="F17" s="114">
        <v>0</v>
      </c>
      <c r="G17" s="114">
        <v>18229.63</v>
      </c>
    </row>
    <row r="18" spans="1:7" ht="26.25">
      <c r="A18" s="112" t="s">
        <v>4008</v>
      </c>
      <c r="B18" s="112"/>
      <c r="C18" s="113" t="s">
        <v>9</v>
      </c>
      <c r="D18" s="112" t="s">
        <v>3</v>
      </c>
      <c r="E18" s="114">
        <v>31901.86</v>
      </c>
      <c r="F18" s="114">
        <v>0</v>
      </c>
      <c r="G18" s="114">
        <v>31901.86</v>
      </c>
    </row>
    <row r="19" spans="1:7" ht="39">
      <c r="A19" s="112" t="s">
        <v>4009</v>
      </c>
      <c r="B19" s="112"/>
      <c r="C19" s="113" t="s">
        <v>10</v>
      </c>
      <c r="D19" s="112" t="s">
        <v>3</v>
      </c>
      <c r="E19" s="114">
        <v>45574.080000000002</v>
      </c>
      <c r="F19" s="114">
        <v>0</v>
      </c>
      <c r="G19" s="114">
        <v>45574.080000000002</v>
      </c>
    </row>
    <row r="20" spans="1:7">
      <c r="A20" s="107" t="s">
        <v>4010</v>
      </c>
      <c r="B20" s="108" t="s">
        <v>11</v>
      </c>
      <c r="C20" s="109"/>
      <c r="D20" s="110"/>
      <c r="E20" s="111"/>
      <c r="F20" s="111"/>
      <c r="G20" s="111"/>
    </row>
    <row r="21" spans="1:7">
      <c r="A21" s="112" t="s">
        <v>4011</v>
      </c>
      <c r="B21" s="112"/>
      <c r="C21" s="113" t="s">
        <v>12</v>
      </c>
      <c r="D21" s="112" t="s">
        <v>3</v>
      </c>
      <c r="E21" s="114">
        <v>2792.58</v>
      </c>
      <c r="F21" s="114">
        <v>0</v>
      </c>
      <c r="G21" s="114">
        <v>2792.58</v>
      </c>
    </row>
    <row r="22" spans="1:7">
      <c r="A22" s="112" t="s">
        <v>4012</v>
      </c>
      <c r="B22" s="112"/>
      <c r="C22" s="113" t="s">
        <v>13</v>
      </c>
      <c r="D22" s="112" t="s">
        <v>3</v>
      </c>
      <c r="E22" s="114">
        <v>3881.59</v>
      </c>
      <c r="F22" s="114">
        <v>0</v>
      </c>
      <c r="G22" s="114">
        <v>3881.59</v>
      </c>
    </row>
    <row r="23" spans="1:7">
      <c r="A23" s="112" t="s">
        <v>4013</v>
      </c>
      <c r="B23" s="112"/>
      <c r="C23" s="113" t="s">
        <v>14</v>
      </c>
      <c r="D23" s="112" t="s">
        <v>3</v>
      </c>
      <c r="E23" s="114">
        <v>1207.17</v>
      </c>
      <c r="F23" s="114">
        <v>0</v>
      </c>
      <c r="G23" s="114">
        <v>1207.17</v>
      </c>
    </row>
    <row r="24" spans="1:7">
      <c r="A24" s="112" t="s">
        <v>4014</v>
      </c>
      <c r="B24" s="112"/>
      <c r="C24" s="113" t="s">
        <v>15</v>
      </c>
      <c r="D24" s="112" t="s">
        <v>3</v>
      </c>
      <c r="E24" s="114">
        <v>1614.18</v>
      </c>
      <c r="F24" s="114">
        <v>0</v>
      </c>
      <c r="G24" s="114">
        <v>1614.18</v>
      </c>
    </row>
    <row r="25" spans="1:7">
      <c r="A25" s="112" t="s">
        <v>4015</v>
      </c>
      <c r="B25" s="112"/>
      <c r="C25" s="113" t="s">
        <v>16</v>
      </c>
      <c r="D25" s="112" t="s">
        <v>3</v>
      </c>
      <c r="E25" s="114">
        <v>1320.2</v>
      </c>
      <c r="F25" s="114">
        <v>0</v>
      </c>
      <c r="G25" s="114">
        <v>1320.2</v>
      </c>
    </row>
    <row r="26" spans="1:7">
      <c r="A26" s="112" t="s">
        <v>4016</v>
      </c>
      <c r="B26" s="112"/>
      <c r="C26" s="113" t="s">
        <v>17</v>
      </c>
      <c r="D26" s="112" t="s">
        <v>3</v>
      </c>
      <c r="E26" s="114">
        <v>1860.79</v>
      </c>
      <c r="F26" s="114">
        <v>0</v>
      </c>
      <c r="G26" s="114">
        <v>1860.79</v>
      </c>
    </row>
    <row r="27" spans="1:7">
      <c r="A27" s="112" t="s">
        <v>4017</v>
      </c>
      <c r="B27" s="112"/>
      <c r="C27" s="113" t="s">
        <v>18</v>
      </c>
      <c r="D27" s="112" t="s">
        <v>3</v>
      </c>
      <c r="E27" s="114">
        <v>3999.75</v>
      </c>
      <c r="F27" s="114">
        <v>0</v>
      </c>
      <c r="G27" s="114">
        <v>3999.75</v>
      </c>
    </row>
    <row r="28" spans="1:7">
      <c r="A28" s="112" t="s">
        <v>4018</v>
      </c>
      <c r="B28" s="112"/>
      <c r="C28" s="113" t="s">
        <v>19</v>
      </c>
      <c r="D28" s="112" t="s">
        <v>3</v>
      </c>
      <c r="E28" s="114">
        <v>5519.26</v>
      </c>
      <c r="F28" s="114">
        <v>0</v>
      </c>
      <c r="G28" s="114">
        <v>5519.26</v>
      </c>
    </row>
    <row r="29" spans="1:7">
      <c r="A29" s="107" t="s">
        <v>4019</v>
      </c>
      <c r="B29" s="108" t="s">
        <v>20</v>
      </c>
      <c r="C29" s="109"/>
      <c r="D29" s="110"/>
      <c r="E29" s="111"/>
      <c r="F29" s="111"/>
      <c r="G29" s="111"/>
    </row>
    <row r="30" spans="1:7" ht="26.25">
      <c r="A30" s="112" t="s">
        <v>4020</v>
      </c>
      <c r="B30" s="112"/>
      <c r="C30" s="113" t="s">
        <v>8031</v>
      </c>
      <c r="D30" s="112" t="s">
        <v>21</v>
      </c>
      <c r="E30" s="114">
        <v>894.71</v>
      </c>
      <c r="F30" s="114">
        <v>0</v>
      </c>
      <c r="G30" s="114">
        <v>894.71</v>
      </c>
    </row>
    <row r="31" spans="1:7" ht="26.25">
      <c r="A31" s="112" t="s">
        <v>4021</v>
      </c>
      <c r="B31" s="112"/>
      <c r="C31" s="113" t="s">
        <v>22</v>
      </c>
      <c r="D31" s="112" t="s">
        <v>23</v>
      </c>
      <c r="E31" s="114">
        <v>1.1000000000000001</v>
      </c>
      <c r="F31" s="114">
        <v>1.28</v>
      </c>
      <c r="G31" s="114">
        <v>2.38</v>
      </c>
    </row>
    <row r="32" spans="1:7" ht="39">
      <c r="A32" s="112" t="s">
        <v>4022</v>
      </c>
      <c r="B32" s="112"/>
      <c r="C32" s="113" t="s">
        <v>24</v>
      </c>
      <c r="D32" s="112" t="s">
        <v>23</v>
      </c>
      <c r="E32" s="114">
        <v>0.97</v>
      </c>
      <c r="F32" s="114">
        <v>1.1399999999999999</v>
      </c>
      <c r="G32" s="114">
        <v>2.11</v>
      </c>
    </row>
    <row r="33" spans="1:7" ht="26.25">
      <c r="A33" s="112" t="s">
        <v>4023</v>
      </c>
      <c r="B33" s="112"/>
      <c r="C33" s="113" t="s">
        <v>25</v>
      </c>
      <c r="D33" s="112" t="s">
        <v>23</v>
      </c>
      <c r="E33" s="114">
        <v>0.9</v>
      </c>
      <c r="F33" s="114">
        <v>1.04</v>
      </c>
      <c r="G33" s="114">
        <v>1.94</v>
      </c>
    </row>
    <row r="34" spans="1:7" ht="26.25">
      <c r="A34" s="112" t="s">
        <v>4024</v>
      </c>
      <c r="B34" s="112"/>
      <c r="C34" s="113" t="s">
        <v>26</v>
      </c>
      <c r="D34" s="112" t="s">
        <v>23</v>
      </c>
      <c r="E34" s="114">
        <v>0.6</v>
      </c>
      <c r="F34" s="114">
        <v>0.71</v>
      </c>
      <c r="G34" s="114">
        <v>1.31</v>
      </c>
    </row>
    <row r="35" spans="1:7" ht="26.25">
      <c r="A35" s="112" t="s">
        <v>4025</v>
      </c>
      <c r="B35" s="112"/>
      <c r="C35" s="113" t="s">
        <v>27</v>
      </c>
      <c r="D35" s="112" t="s">
        <v>23</v>
      </c>
      <c r="E35" s="114">
        <v>0.52</v>
      </c>
      <c r="F35" s="114">
        <v>0.62</v>
      </c>
      <c r="G35" s="114">
        <v>1.1399999999999999</v>
      </c>
    </row>
    <row r="36" spans="1:7" ht="26.25">
      <c r="A36" s="112" t="s">
        <v>4026</v>
      </c>
      <c r="B36" s="112"/>
      <c r="C36" s="113" t="s">
        <v>28</v>
      </c>
      <c r="D36" s="112" t="s">
        <v>23</v>
      </c>
      <c r="E36" s="114">
        <v>0.45</v>
      </c>
      <c r="F36" s="114">
        <v>0.56000000000000005</v>
      </c>
      <c r="G36" s="114">
        <v>1.01</v>
      </c>
    </row>
    <row r="37" spans="1:7" ht="26.25">
      <c r="A37" s="112" t="s">
        <v>4027</v>
      </c>
      <c r="B37" s="112"/>
      <c r="C37" s="113" t="s">
        <v>29</v>
      </c>
      <c r="D37" s="112" t="s">
        <v>23</v>
      </c>
      <c r="E37" s="114">
        <v>0.76</v>
      </c>
      <c r="F37" s="114">
        <v>0.9</v>
      </c>
      <c r="G37" s="114">
        <v>1.66</v>
      </c>
    </row>
    <row r="38" spans="1:7" ht="26.25">
      <c r="A38" s="112" t="s">
        <v>4028</v>
      </c>
      <c r="B38" s="112"/>
      <c r="C38" s="113" t="s">
        <v>30</v>
      </c>
      <c r="D38" s="112" t="s">
        <v>23</v>
      </c>
      <c r="E38" s="114">
        <v>0.7</v>
      </c>
      <c r="F38" s="114">
        <v>0.84</v>
      </c>
      <c r="G38" s="114">
        <v>1.54</v>
      </c>
    </row>
    <row r="39" spans="1:7" ht="26.25">
      <c r="A39" s="112" t="s">
        <v>4029</v>
      </c>
      <c r="B39" s="112"/>
      <c r="C39" s="113" t="s">
        <v>31</v>
      </c>
      <c r="D39" s="112" t="s">
        <v>23</v>
      </c>
      <c r="E39" s="114">
        <v>0.64</v>
      </c>
      <c r="F39" s="114">
        <v>0.75</v>
      </c>
      <c r="G39" s="114">
        <v>1.39</v>
      </c>
    </row>
    <row r="40" spans="1:7" ht="26.25">
      <c r="A40" s="112" t="s">
        <v>4030</v>
      </c>
      <c r="B40" s="112"/>
      <c r="C40" s="113" t="s">
        <v>32</v>
      </c>
      <c r="D40" s="112" t="s">
        <v>23</v>
      </c>
      <c r="E40" s="114">
        <v>1.28</v>
      </c>
      <c r="F40" s="114">
        <v>1.5</v>
      </c>
      <c r="G40" s="114">
        <v>2.78</v>
      </c>
    </row>
    <row r="41" spans="1:7" ht="39">
      <c r="A41" s="112" t="s">
        <v>4031</v>
      </c>
      <c r="B41" s="112"/>
      <c r="C41" s="113" t="s">
        <v>33</v>
      </c>
      <c r="D41" s="112" t="s">
        <v>23</v>
      </c>
      <c r="E41" s="114">
        <v>1.19</v>
      </c>
      <c r="F41" s="114">
        <v>1.4</v>
      </c>
      <c r="G41" s="114">
        <v>2.59</v>
      </c>
    </row>
    <row r="42" spans="1:7" ht="26.25">
      <c r="A42" s="112" t="s">
        <v>4032</v>
      </c>
      <c r="B42" s="112"/>
      <c r="C42" s="113" t="s">
        <v>34</v>
      </c>
      <c r="D42" s="112" t="s">
        <v>23</v>
      </c>
      <c r="E42" s="114">
        <v>1.06</v>
      </c>
      <c r="F42" s="114">
        <v>1.24</v>
      </c>
      <c r="G42" s="114">
        <v>2.2999999999999998</v>
      </c>
    </row>
    <row r="43" spans="1:7" ht="26.25">
      <c r="A43" s="112" t="s">
        <v>4033</v>
      </c>
      <c r="B43" s="112"/>
      <c r="C43" s="113" t="s">
        <v>35</v>
      </c>
      <c r="D43" s="112" t="s">
        <v>23</v>
      </c>
      <c r="E43" s="114">
        <v>0.68</v>
      </c>
      <c r="F43" s="114">
        <v>0.78</v>
      </c>
      <c r="G43" s="114">
        <v>1.46</v>
      </c>
    </row>
    <row r="44" spans="1:7" ht="26.25">
      <c r="A44" s="112" t="s">
        <v>4034</v>
      </c>
      <c r="B44" s="112"/>
      <c r="C44" s="113" t="s">
        <v>36</v>
      </c>
      <c r="D44" s="112" t="s">
        <v>23</v>
      </c>
      <c r="E44" s="114">
        <v>0.62</v>
      </c>
      <c r="F44" s="114">
        <v>0.73</v>
      </c>
      <c r="G44" s="114">
        <v>1.35</v>
      </c>
    </row>
    <row r="45" spans="1:7" ht="26.25">
      <c r="A45" s="112" t="s">
        <v>4035</v>
      </c>
      <c r="B45" s="112"/>
      <c r="C45" s="113" t="s">
        <v>37</v>
      </c>
      <c r="D45" s="112" t="s">
        <v>23</v>
      </c>
      <c r="E45" s="114">
        <v>0.59</v>
      </c>
      <c r="F45" s="114">
        <v>0.7</v>
      </c>
      <c r="G45" s="114">
        <v>1.29</v>
      </c>
    </row>
    <row r="46" spans="1:7" ht="26.25">
      <c r="A46" s="112" t="s">
        <v>4036</v>
      </c>
      <c r="B46" s="112"/>
      <c r="C46" s="113" t="s">
        <v>38</v>
      </c>
      <c r="D46" s="112" t="s">
        <v>23</v>
      </c>
      <c r="E46" s="114">
        <v>0.93</v>
      </c>
      <c r="F46" s="114">
        <v>1.0900000000000001</v>
      </c>
      <c r="G46" s="114">
        <v>2.02</v>
      </c>
    </row>
    <row r="47" spans="1:7" ht="26.25">
      <c r="A47" s="112" t="s">
        <v>4037</v>
      </c>
      <c r="B47" s="112"/>
      <c r="C47" s="113" t="s">
        <v>39</v>
      </c>
      <c r="D47" s="112" t="s">
        <v>23</v>
      </c>
      <c r="E47" s="114">
        <v>0.87</v>
      </c>
      <c r="F47" s="114">
        <v>1.02</v>
      </c>
      <c r="G47" s="114">
        <v>1.89</v>
      </c>
    </row>
    <row r="48" spans="1:7" ht="26.25">
      <c r="A48" s="112" t="s">
        <v>4038</v>
      </c>
      <c r="B48" s="112"/>
      <c r="C48" s="113" t="s">
        <v>40</v>
      </c>
      <c r="D48" s="112" t="s">
        <v>23</v>
      </c>
      <c r="E48" s="114">
        <v>0.76</v>
      </c>
      <c r="F48" s="114">
        <v>0.9</v>
      </c>
      <c r="G48" s="114">
        <v>1.66</v>
      </c>
    </row>
    <row r="49" spans="1:7">
      <c r="A49" s="112" t="s">
        <v>4039</v>
      </c>
      <c r="B49" s="112"/>
      <c r="C49" s="113" t="s">
        <v>41</v>
      </c>
      <c r="D49" s="112" t="s">
        <v>23</v>
      </c>
      <c r="E49" s="114">
        <v>0.4</v>
      </c>
      <c r="F49" s="114">
        <v>0.46</v>
      </c>
      <c r="G49" s="114">
        <v>0.86</v>
      </c>
    </row>
    <row r="50" spans="1:7" ht="26.25">
      <c r="A50" s="112" t="s">
        <v>4040</v>
      </c>
      <c r="B50" s="112"/>
      <c r="C50" s="113" t="s">
        <v>42</v>
      </c>
      <c r="D50" s="112" t="s">
        <v>23</v>
      </c>
      <c r="E50" s="114">
        <v>0.28000000000000003</v>
      </c>
      <c r="F50" s="114">
        <v>0.32</v>
      </c>
      <c r="G50" s="114">
        <v>0.6</v>
      </c>
    </row>
    <row r="51" spans="1:7" ht="26.25">
      <c r="A51" s="112" t="s">
        <v>4041</v>
      </c>
      <c r="B51" s="112"/>
      <c r="C51" s="113" t="s">
        <v>43</v>
      </c>
      <c r="D51" s="112" t="s">
        <v>23</v>
      </c>
      <c r="E51" s="114">
        <v>0.16</v>
      </c>
      <c r="F51" s="114">
        <v>0.18</v>
      </c>
      <c r="G51" s="114">
        <v>0.34</v>
      </c>
    </row>
    <row r="52" spans="1:7">
      <c r="A52" s="112" t="s">
        <v>4042</v>
      </c>
      <c r="B52" s="112"/>
      <c r="C52" s="113" t="s">
        <v>44</v>
      </c>
      <c r="D52" s="112" t="s">
        <v>23</v>
      </c>
      <c r="E52" s="114">
        <v>0.16</v>
      </c>
      <c r="F52" s="114">
        <v>0.18</v>
      </c>
      <c r="G52" s="114">
        <v>0.34</v>
      </c>
    </row>
    <row r="53" spans="1:7">
      <c r="A53" s="112" t="s">
        <v>4043</v>
      </c>
      <c r="B53" s="112"/>
      <c r="C53" s="113" t="s">
        <v>45</v>
      </c>
      <c r="D53" s="112" t="s">
        <v>46</v>
      </c>
      <c r="E53" s="114">
        <v>920.91</v>
      </c>
      <c r="F53" s="114">
        <v>882.58</v>
      </c>
      <c r="G53" s="114">
        <v>1803.49</v>
      </c>
    </row>
    <row r="54" spans="1:7">
      <c r="A54" s="112" t="s">
        <v>4044</v>
      </c>
      <c r="B54" s="112"/>
      <c r="C54" s="113" t="s">
        <v>47</v>
      </c>
      <c r="D54" s="112" t="s">
        <v>3</v>
      </c>
      <c r="E54" s="114">
        <v>1510.27</v>
      </c>
      <c r="F54" s="114">
        <v>834.55</v>
      </c>
      <c r="G54" s="114">
        <v>2344.8200000000002</v>
      </c>
    </row>
    <row r="55" spans="1:7">
      <c r="A55" s="107" t="s">
        <v>4045</v>
      </c>
      <c r="B55" s="108" t="s">
        <v>48</v>
      </c>
      <c r="C55" s="109"/>
      <c r="D55" s="110"/>
      <c r="E55" s="111"/>
      <c r="F55" s="111"/>
      <c r="G55" s="111"/>
    </row>
    <row r="56" spans="1:7" ht="26.25">
      <c r="A56" s="112" t="s">
        <v>4046</v>
      </c>
      <c r="B56" s="112"/>
      <c r="C56" s="113" t="s">
        <v>8032</v>
      </c>
      <c r="D56" s="112" t="s">
        <v>21</v>
      </c>
      <c r="E56" s="114">
        <v>803.42</v>
      </c>
      <c r="F56" s="114">
        <v>0</v>
      </c>
      <c r="G56" s="114">
        <v>803.42</v>
      </c>
    </row>
    <row r="57" spans="1:7" ht="26.25">
      <c r="A57" s="112" t="s">
        <v>4047</v>
      </c>
      <c r="B57" s="112"/>
      <c r="C57" s="113" t="s">
        <v>8033</v>
      </c>
      <c r="D57" s="112" t="s">
        <v>21</v>
      </c>
      <c r="E57" s="114">
        <v>5339.88</v>
      </c>
      <c r="F57" s="114">
        <v>0</v>
      </c>
      <c r="G57" s="114">
        <v>5339.88</v>
      </c>
    </row>
    <row r="58" spans="1:7">
      <c r="A58" s="112" t="s">
        <v>4048</v>
      </c>
      <c r="B58" s="112"/>
      <c r="C58" s="113" t="s">
        <v>49</v>
      </c>
      <c r="D58" s="112" t="s">
        <v>50</v>
      </c>
      <c r="E58" s="114">
        <v>77.27</v>
      </c>
      <c r="F58" s="114">
        <v>0</v>
      </c>
      <c r="G58" s="114">
        <v>77.27</v>
      </c>
    </row>
    <row r="59" spans="1:7">
      <c r="A59" s="112" t="s">
        <v>4049</v>
      </c>
      <c r="B59" s="112"/>
      <c r="C59" s="113" t="s">
        <v>51</v>
      </c>
      <c r="D59" s="112" t="s">
        <v>50</v>
      </c>
      <c r="E59" s="114">
        <v>90.92</v>
      </c>
      <c r="F59" s="114">
        <v>0</v>
      </c>
      <c r="G59" s="114">
        <v>90.92</v>
      </c>
    </row>
    <row r="60" spans="1:7">
      <c r="A60" s="112" t="s">
        <v>4050</v>
      </c>
      <c r="B60" s="112"/>
      <c r="C60" s="113" t="s">
        <v>52</v>
      </c>
      <c r="D60" s="112" t="s">
        <v>50</v>
      </c>
      <c r="E60" s="114">
        <v>278.95</v>
      </c>
      <c r="F60" s="114">
        <v>0</v>
      </c>
      <c r="G60" s="114">
        <v>278.95</v>
      </c>
    </row>
    <row r="61" spans="1:7">
      <c r="A61" s="112" t="s">
        <v>4051</v>
      </c>
      <c r="B61" s="112"/>
      <c r="C61" s="113" t="s">
        <v>53</v>
      </c>
      <c r="D61" s="112" t="s">
        <v>50</v>
      </c>
      <c r="E61" s="114">
        <v>1085.78</v>
      </c>
      <c r="F61" s="114">
        <v>0</v>
      </c>
      <c r="G61" s="114">
        <v>1085.78</v>
      </c>
    </row>
    <row r="62" spans="1:7" ht="26.25">
      <c r="A62" s="112" t="s">
        <v>4052</v>
      </c>
      <c r="B62" s="112"/>
      <c r="C62" s="113" t="s">
        <v>54</v>
      </c>
      <c r="D62" s="112" t="s">
        <v>50</v>
      </c>
      <c r="E62" s="114">
        <v>98.4</v>
      </c>
      <c r="F62" s="114">
        <v>0</v>
      </c>
      <c r="G62" s="114">
        <v>98.4</v>
      </c>
    </row>
    <row r="63" spans="1:7">
      <c r="A63" s="107" t="s">
        <v>4053</v>
      </c>
      <c r="B63" s="108" t="s">
        <v>55</v>
      </c>
      <c r="C63" s="109"/>
      <c r="D63" s="110"/>
      <c r="E63" s="111"/>
      <c r="F63" s="111"/>
      <c r="G63" s="111"/>
    </row>
    <row r="64" spans="1:7" ht="26.25">
      <c r="A64" s="112" t="s">
        <v>4054</v>
      </c>
      <c r="B64" s="112"/>
      <c r="C64" s="113" t="s">
        <v>8034</v>
      </c>
      <c r="D64" s="112" t="s">
        <v>21</v>
      </c>
      <c r="E64" s="114">
        <v>342.11</v>
      </c>
      <c r="F64" s="114">
        <v>0</v>
      </c>
      <c r="G64" s="114">
        <v>342.11</v>
      </c>
    </row>
    <row r="65" spans="1:7">
      <c r="A65" s="112" t="s">
        <v>4055</v>
      </c>
      <c r="B65" s="112"/>
      <c r="C65" s="113" t="s">
        <v>56</v>
      </c>
      <c r="D65" s="112" t="s">
        <v>23</v>
      </c>
      <c r="E65" s="114">
        <v>1.8</v>
      </c>
      <c r="F65" s="114">
        <v>3.8</v>
      </c>
      <c r="G65" s="114">
        <v>5.6</v>
      </c>
    </row>
    <row r="66" spans="1:7">
      <c r="A66" s="112" t="s">
        <v>4056</v>
      </c>
      <c r="B66" s="112"/>
      <c r="C66" s="113" t="s">
        <v>57</v>
      </c>
      <c r="D66" s="112" t="s">
        <v>23</v>
      </c>
      <c r="E66" s="114">
        <v>73.27</v>
      </c>
      <c r="F66" s="114">
        <v>28.04</v>
      </c>
      <c r="G66" s="114">
        <v>101.31</v>
      </c>
    </row>
    <row r="67" spans="1:7">
      <c r="A67" s="112" t="s">
        <v>4057</v>
      </c>
      <c r="B67" s="112"/>
      <c r="C67" s="113" t="s">
        <v>58</v>
      </c>
      <c r="D67" s="112" t="s">
        <v>23</v>
      </c>
      <c r="E67" s="114">
        <v>11.59</v>
      </c>
      <c r="F67" s="114">
        <v>24.24</v>
      </c>
      <c r="G67" s="114">
        <v>35.83</v>
      </c>
    </row>
    <row r="68" spans="1:7">
      <c r="A68" s="112" t="s">
        <v>4058</v>
      </c>
      <c r="B68" s="112"/>
      <c r="C68" s="113" t="s">
        <v>59</v>
      </c>
      <c r="D68" s="112" t="s">
        <v>23</v>
      </c>
      <c r="E68" s="114">
        <v>0</v>
      </c>
      <c r="F68" s="114">
        <v>19.02</v>
      </c>
      <c r="G68" s="114">
        <v>19.02</v>
      </c>
    </row>
    <row r="69" spans="1:7">
      <c r="A69" s="112" t="s">
        <v>4059</v>
      </c>
      <c r="B69" s="112"/>
      <c r="C69" s="113" t="s">
        <v>60</v>
      </c>
      <c r="D69" s="112" t="s">
        <v>50</v>
      </c>
      <c r="E69" s="114">
        <v>0.61</v>
      </c>
      <c r="F69" s="114">
        <v>2.8</v>
      </c>
      <c r="G69" s="114">
        <v>3.41</v>
      </c>
    </row>
    <row r="70" spans="1:7" ht="26.25">
      <c r="A70" s="112" t="s">
        <v>8035</v>
      </c>
      <c r="B70" s="112"/>
      <c r="C70" s="113" t="s">
        <v>8036</v>
      </c>
      <c r="D70" s="112" t="s">
        <v>126</v>
      </c>
      <c r="E70" s="114">
        <v>0</v>
      </c>
      <c r="F70" s="114">
        <v>317</v>
      </c>
      <c r="G70" s="114">
        <v>317</v>
      </c>
    </row>
    <row r="71" spans="1:7">
      <c r="A71" s="112" t="s">
        <v>4060</v>
      </c>
      <c r="B71" s="112"/>
      <c r="C71" s="113" t="s">
        <v>61</v>
      </c>
      <c r="D71" s="112" t="s">
        <v>50</v>
      </c>
      <c r="E71" s="114">
        <v>150.18</v>
      </c>
      <c r="F71" s="114">
        <v>0</v>
      </c>
      <c r="G71" s="114">
        <v>150.18</v>
      </c>
    </row>
    <row r="72" spans="1:7">
      <c r="A72" s="112" t="s">
        <v>4061</v>
      </c>
      <c r="B72" s="112"/>
      <c r="C72" s="113" t="s">
        <v>62</v>
      </c>
      <c r="D72" s="112" t="s">
        <v>50</v>
      </c>
      <c r="E72" s="114">
        <v>139.55000000000001</v>
      </c>
      <c r="F72" s="114">
        <v>0</v>
      </c>
      <c r="G72" s="114">
        <v>139.55000000000001</v>
      </c>
    </row>
    <row r="73" spans="1:7">
      <c r="A73" s="112" t="s">
        <v>4062</v>
      </c>
      <c r="B73" s="112"/>
      <c r="C73" s="113" t="s">
        <v>63</v>
      </c>
      <c r="D73" s="112" t="s">
        <v>50</v>
      </c>
      <c r="E73" s="114">
        <v>157.56</v>
      </c>
      <c r="F73" s="114">
        <v>0</v>
      </c>
      <c r="G73" s="114">
        <v>157.56</v>
      </c>
    </row>
    <row r="74" spans="1:7">
      <c r="A74" s="112" t="s">
        <v>4063</v>
      </c>
      <c r="B74" s="112"/>
      <c r="C74" s="113" t="s">
        <v>64</v>
      </c>
      <c r="D74" s="112" t="s">
        <v>50</v>
      </c>
      <c r="E74" s="114">
        <v>173.73</v>
      </c>
      <c r="F74" s="114">
        <v>0</v>
      </c>
      <c r="G74" s="114">
        <v>173.73</v>
      </c>
    </row>
    <row r="75" spans="1:7">
      <c r="A75" s="112" t="s">
        <v>4064</v>
      </c>
      <c r="B75" s="112"/>
      <c r="C75" s="113" t="s">
        <v>65</v>
      </c>
      <c r="D75" s="112" t="s">
        <v>50</v>
      </c>
      <c r="E75" s="114">
        <v>191.12</v>
      </c>
      <c r="F75" s="114">
        <v>0</v>
      </c>
      <c r="G75" s="114">
        <v>191.12</v>
      </c>
    </row>
    <row r="76" spans="1:7">
      <c r="A76" s="112" t="s">
        <v>4065</v>
      </c>
      <c r="B76" s="112"/>
      <c r="C76" s="113" t="s">
        <v>66</v>
      </c>
      <c r="D76" s="112" t="s">
        <v>50</v>
      </c>
      <c r="E76" s="114">
        <v>324.82</v>
      </c>
      <c r="F76" s="114">
        <v>0</v>
      </c>
      <c r="G76" s="114">
        <v>324.82</v>
      </c>
    </row>
    <row r="77" spans="1:7" ht="26.25">
      <c r="A77" s="112" t="s">
        <v>4066</v>
      </c>
      <c r="B77" s="112"/>
      <c r="C77" s="113" t="s">
        <v>8438</v>
      </c>
      <c r="D77" s="112" t="s">
        <v>21</v>
      </c>
      <c r="E77" s="114">
        <v>136.49</v>
      </c>
      <c r="F77" s="114">
        <v>0</v>
      </c>
      <c r="G77" s="114">
        <v>136.49</v>
      </c>
    </row>
    <row r="78" spans="1:7" ht="26.25">
      <c r="A78" s="112" t="s">
        <v>8439</v>
      </c>
      <c r="B78" s="112"/>
      <c r="C78" s="113" t="s">
        <v>8440</v>
      </c>
      <c r="D78" s="112" t="s">
        <v>3</v>
      </c>
      <c r="E78" s="114">
        <v>17.39</v>
      </c>
      <c r="F78" s="114">
        <v>0</v>
      </c>
      <c r="G78" s="114">
        <v>17.39</v>
      </c>
    </row>
    <row r="79" spans="1:7" ht="26.25">
      <c r="A79" s="112" t="s">
        <v>8441</v>
      </c>
      <c r="B79" s="112"/>
      <c r="C79" s="113" t="s">
        <v>8442</v>
      </c>
      <c r="D79" s="112" t="s">
        <v>3</v>
      </c>
      <c r="E79" s="114">
        <v>19.64</v>
      </c>
      <c r="F79" s="114">
        <v>0</v>
      </c>
      <c r="G79" s="114">
        <v>19.64</v>
      </c>
    </row>
    <row r="80" spans="1:7" ht="26.25">
      <c r="A80" s="112" t="s">
        <v>8443</v>
      </c>
      <c r="B80" s="112"/>
      <c r="C80" s="113" t="s">
        <v>8444</v>
      </c>
      <c r="D80" s="112" t="s">
        <v>3</v>
      </c>
      <c r="E80" s="114">
        <v>22.39</v>
      </c>
      <c r="F80" s="114">
        <v>0</v>
      </c>
      <c r="G80" s="114">
        <v>22.39</v>
      </c>
    </row>
    <row r="81" spans="1:7" ht="26.25">
      <c r="A81" s="112" t="s">
        <v>8445</v>
      </c>
      <c r="B81" s="112"/>
      <c r="C81" s="113" t="s">
        <v>8446</v>
      </c>
      <c r="D81" s="112" t="s">
        <v>3</v>
      </c>
      <c r="E81" s="114">
        <v>24.39</v>
      </c>
      <c r="F81" s="114">
        <v>0</v>
      </c>
      <c r="G81" s="114">
        <v>24.39</v>
      </c>
    </row>
    <row r="82" spans="1:7" ht="26.25">
      <c r="A82" s="112" t="s">
        <v>8447</v>
      </c>
      <c r="B82" s="112"/>
      <c r="C82" s="113" t="s">
        <v>8448</v>
      </c>
      <c r="D82" s="112" t="s">
        <v>3</v>
      </c>
      <c r="E82" s="114">
        <v>21.64</v>
      </c>
      <c r="F82" s="114">
        <v>0</v>
      </c>
      <c r="G82" s="114">
        <v>21.64</v>
      </c>
    </row>
    <row r="83" spans="1:7" ht="26.25">
      <c r="A83" s="112" t="s">
        <v>8449</v>
      </c>
      <c r="B83" s="112"/>
      <c r="C83" s="113" t="s">
        <v>8450</v>
      </c>
      <c r="D83" s="112" t="s">
        <v>3</v>
      </c>
      <c r="E83" s="114">
        <v>23.14</v>
      </c>
      <c r="F83" s="114">
        <v>0</v>
      </c>
      <c r="G83" s="114">
        <v>23.14</v>
      </c>
    </row>
    <row r="84" spans="1:7" ht="26.25">
      <c r="A84" s="112" t="s">
        <v>8451</v>
      </c>
      <c r="B84" s="112"/>
      <c r="C84" s="113" t="s">
        <v>8452</v>
      </c>
      <c r="D84" s="112" t="s">
        <v>3</v>
      </c>
      <c r="E84" s="114">
        <v>26.14</v>
      </c>
      <c r="F84" s="114">
        <v>0</v>
      </c>
      <c r="G84" s="114">
        <v>26.14</v>
      </c>
    </row>
    <row r="85" spans="1:7" ht="26.25">
      <c r="A85" s="112" t="s">
        <v>8453</v>
      </c>
      <c r="B85" s="112"/>
      <c r="C85" s="113" t="s">
        <v>8454</v>
      </c>
      <c r="D85" s="112" t="s">
        <v>3</v>
      </c>
      <c r="E85" s="114">
        <v>27.64</v>
      </c>
      <c r="F85" s="114">
        <v>0</v>
      </c>
      <c r="G85" s="114">
        <v>27.64</v>
      </c>
    </row>
    <row r="86" spans="1:7" ht="26.25">
      <c r="A86" s="112" t="s">
        <v>8455</v>
      </c>
      <c r="B86" s="112"/>
      <c r="C86" s="113" t="s">
        <v>8456</v>
      </c>
      <c r="D86" s="112" t="s">
        <v>3</v>
      </c>
      <c r="E86" s="114">
        <v>24.89</v>
      </c>
      <c r="F86" s="114">
        <v>0</v>
      </c>
      <c r="G86" s="114">
        <v>24.89</v>
      </c>
    </row>
    <row r="87" spans="1:7" ht="26.25">
      <c r="A87" s="112" t="s">
        <v>8457</v>
      </c>
      <c r="B87" s="112"/>
      <c r="C87" s="113" t="s">
        <v>8458</v>
      </c>
      <c r="D87" s="112" t="s">
        <v>3</v>
      </c>
      <c r="E87" s="114">
        <v>26.64</v>
      </c>
      <c r="F87" s="114">
        <v>0</v>
      </c>
      <c r="G87" s="114">
        <v>26.64</v>
      </c>
    </row>
    <row r="88" spans="1:7" ht="26.25">
      <c r="A88" s="112" t="s">
        <v>8459</v>
      </c>
      <c r="B88" s="112"/>
      <c r="C88" s="113" t="s">
        <v>8460</v>
      </c>
      <c r="D88" s="112" t="s">
        <v>3</v>
      </c>
      <c r="E88" s="114">
        <v>28.14</v>
      </c>
      <c r="F88" s="114">
        <v>0</v>
      </c>
      <c r="G88" s="114">
        <v>28.14</v>
      </c>
    </row>
    <row r="89" spans="1:7" ht="26.25">
      <c r="A89" s="112" t="s">
        <v>8461</v>
      </c>
      <c r="B89" s="112"/>
      <c r="C89" s="113" t="s">
        <v>8462</v>
      </c>
      <c r="D89" s="112" t="s">
        <v>3</v>
      </c>
      <c r="E89" s="114">
        <v>29.64</v>
      </c>
      <c r="F89" s="114">
        <v>0</v>
      </c>
      <c r="G89" s="114">
        <v>29.64</v>
      </c>
    </row>
    <row r="90" spans="1:7">
      <c r="A90" s="112" t="s">
        <v>8037</v>
      </c>
      <c r="B90" s="112"/>
      <c r="C90" s="113" t="s">
        <v>71</v>
      </c>
      <c r="D90" s="112" t="s">
        <v>50</v>
      </c>
      <c r="E90" s="114">
        <v>147.34</v>
      </c>
      <c r="F90" s="114">
        <v>0</v>
      </c>
      <c r="G90" s="114">
        <v>147.34</v>
      </c>
    </row>
    <row r="91" spans="1:7">
      <c r="A91" s="112" t="s">
        <v>4067</v>
      </c>
      <c r="B91" s="112"/>
      <c r="C91" s="113" t="s">
        <v>67</v>
      </c>
      <c r="D91" s="112" t="s">
        <v>50</v>
      </c>
      <c r="E91" s="114">
        <v>175.89</v>
      </c>
      <c r="F91" s="114">
        <v>0</v>
      </c>
      <c r="G91" s="114">
        <v>175.89</v>
      </c>
    </row>
    <row r="92" spans="1:7">
      <c r="A92" s="112" t="s">
        <v>8038</v>
      </c>
      <c r="B92" s="112"/>
      <c r="C92" s="113" t="s">
        <v>72</v>
      </c>
      <c r="D92" s="112" t="s">
        <v>50</v>
      </c>
      <c r="E92" s="114">
        <v>203.5</v>
      </c>
      <c r="F92" s="114">
        <v>0</v>
      </c>
      <c r="G92" s="114">
        <v>203.5</v>
      </c>
    </row>
    <row r="93" spans="1:7">
      <c r="A93" s="112" t="s">
        <v>4068</v>
      </c>
      <c r="B93" s="112"/>
      <c r="C93" s="113" t="s">
        <v>68</v>
      </c>
      <c r="D93" s="112" t="s">
        <v>50</v>
      </c>
      <c r="E93" s="114">
        <v>233.69</v>
      </c>
      <c r="F93" s="114">
        <v>0</v>
      </c>
      <c r="G93" s="114">
        <v>233.69</v>
      </c>
    </row>
    <row r="94" spans="1:7">
      <c r="A94" s="112" t="s">
        <v>8039</v>
      </c>
      <c r="B94" s="112"/>
      <c r="C94" s="113" t="s">
        <v>73</v>
      </c>
      <c r="D94" s="112" t="s">
        <v>50</v>
      </c>
      <c r="E94" s="114">
        <v>274.98</v>
      </c>
      <c r="F94" s="114">
        <v>0</v>
      </c>
      <c r="G94" s="114">
        <v>274.98</v>
      </c>
    </row>
    <row r="95" spans="1:7">
      <c r="A95" s="112" t="s">
        <v>4069</v>
      </c>
      <c r="B95" s="112"/>
      <c r="C95" s="113" t="s">
        <v>69</v>
      </c>
      <c r="D95" s="112" t="s">
        <v>50</v>
      </c>
      <c r="E95" s="114">
        <v>328.5</v>
      </c>
      <c r="F95" s="114">
        <v>0</v>
      </c>
      <c r="G95" s="114">
        <v>328.5</v>
      </c>
    </row>
    <row r="96" spans="1:7">
      <c r="A96" s="112" t="s">
        <v>8040</v>
      </c>
      <c r="B96" s="112"/>
      <c r="C96" s="113" t="s">
        <v>74</v>
      </c>
      <c r="D96" s="112" t="s">
        <v>50</v>
      </c>
      <c r="E96" s="114">
        <v>373.83</v>
      </c>
      <c r="F96" s="114">
        <v>0</v>
      </c>
      <c r="G96" s="114">
        <v>373.83</v>
      </c>
    </row>
    <row r="97" spans="1:7">
      <c r="A97" s="112" t="s">
        <v>4070</v>
      </c>
      <c r="B97" s="112"/>
      <c r="C97" s="113" t="s">
        <v>70</v>
      </c>
      <c r="D97" s="112" t="s">
        <v>50</v>
      </c>
      <c r="E97" s="114">
        <v>453.73</v>
      </c>
      <c r="F97" s="114">
        <v>0</v>
      </c>
      <c r="G97" s="114">
        <v>453.73</v>
      </c>
    </row>
    <row r="98" spans="1:7">
      <c r="A98" s="112" t="s">
        <v>4071</v>
      </c>
      <c r="B98" s="112"/>
      <c r="C98" s="113" t="s">
        <v>75</v>
      </c>
      <c r="D98" s="112" t="s">
        <v>50</v>
      </c>
      <c r="E98" s="114">
        <v>191.64</v>
      </c>
      <c r="F98" s="114">
        <v>0</v>
      </c>
      <c r="G98" s="114">
        <v>191.64</v>
      </c>
    </row>
    <row r="99" spans="1:7">
      <c r="A99" s="107" t="s">
        <v>4072</v>
      </c>
      <c r="B99" s="108" t="s">
        <v>76</v>
      </c>
      <c r="C99" s="109"/>
      <c r="D99" s="110"/>
      <c r="E99" s="111"/>
      <c r="F99" s="111"/>
      <c r="G99" s="111"/>
    </row>
    <row r="100" spans="1:7" ht="26.25">
      <c r="A100" s="112" t="s">
        <v>4073</v>
      </c>
      <c r="B100" s="112"/>
      <c r="C100" s="113" t="s">
        <v>77</v>
      </c>
      <c r="D100" s="112" t="s">
        <v>3</v>
      </c>
      <c r="E100" s="114">
        <v>10424.49</v>
      </c>
      <c r="F100" s="114">
        <v>0</v>
      </c>
      <c r="G100" s="114">
        <v>10424.49</v>
      </c>
    </row>
    <row r="101" spans="1:7">
      <c r="A101" s="112" t="s">
        <v>4074</v>
      </c>
      <c r="B101" s="112"/>
      <c r="C101" s="113" t="s">
        <v>78</v>
      </c>
      <c r="D101" s="112" t="s">
        <v>3</v>
      </c>
      <c r="E101" s="114">
        <v>14708.09</v>
      </c>
      <c r="F101" s="114">
        <v>0</v>
      </c>
      <c r="G101" s="114">
        <v>14708.09</v>
      </c>
    </row>
    <row r="102" spans="1:7">
      <c r="A102" s="112" t="s">
        <v>4075</v>
      </c>
      <c r="B102" s="112"/>
      <c r="C102" s="113" t="s">
        <v>79</v>
      </c>
      <c r="D102" s="112" t="s">
        <v>3</v>
      </c>
      <c r="E102" s="114">
        <v>14946.89</v>
      </c>
      <c r="F102" s="114">
        <v>0</v>
      </c>
      <c r="G102" s="114">
        <v>14946.89</v>
      </c>
    </row>
    <row r="103" spans="1:7">
      <c r="A103" s="112" t="s">
        <v>4076</v>
      </c>
      <c r="B103" s="112"/>
      <c r="C103" s="113" t="s">
        <v>80</v>
      </c>
      <c r="D103" s="112" t="s">
        <v>3</v>
      </c>
      <c r="E103" s="114">
        <v>28889.97</v>
      </c>
      <c r="F103" s="114">
        <v>0</v>
      </c>
      <c r="G103" s="114">
        <v>28889.97</v>
      </c>
    </row>
    <row r="104" spans="1:7">
      <c r="A104" s="112" t="s">
        <v>4077</v>
      </c>
      <c r="B104" s="112"/>
      <c r="C104" s="113" t="s">
        <v>81</v>
      </c>
      <c r="D104" s="112" t="s">
        <v>3</v>
      </c>
      <c r="E104" s="114">
        <v>44408.13</v>
      </c>
      <c r="F104" s="114">
        <v>0</v>
      </c>
      <c r="G104" s="114">
        <v>44408.13</v>
      </c>
    </row>
    <row r="105" spans="1:7">
      <c r="A105" s="112" t="s">
        <v>4078</v>
      </c>
      <c r="B105" s="112"/>
      <c r="C105" s="113" t="s">
        <v>82</v>
      </c>
      <c r="D105" s="112" t="s">
        <v>3</v>
      </c>
      <c r="E105" s="114">
        <v>17679.21</v>
      </c>
      <c r="F105" s="114">
        <v>0</v>
      </c>
      <c r="G105" s="114">
        <v>17679.21</v>
      </c>
    </row>
    <row r="106" spans="1:7">
      <c r="A106" s="112" t="s">
        <v>4079</v>
      </c>
      <c r="B106" s="112"/>
      <c r="C106" s="113" t="s">
        <v>83</v>
      </c>
      <c r="D106" s="112" t="s">
        <v>3</v>
      </c>
      <c r="E106" s="114">
        <v>21041.13</v>
      </c>
      <c r="F106" s="114">
        <v>0</v>
      </c>
      <c r="G106" s="114">
        <v>21041.13</v>
      </c>
    </row>
    <row r="107" spans="1:7">
      <c r="A107" s="112" t="s">
        <v>8463</v>
      </c>
      <c r="B107" s="112"/>
      <c r="C107" s="113" t="s">
        <v>8464</v>
      </c>
      <c r="D107" s="112" t="s">
        <v>3</v>
      </c>
      <c r="E107" s="114">
        <v>18967.5</v>
      </c>
      <c r="F107" s="114">
        <v>0</v>
      </c>
      <c r="G107" s="114">
        <v>18967.5</v>
      </c>
    </row>
    <row r="108" spans="1:7">
      <c r="A108" s="107" t="s">
        <v>4080</v>
      </c>
      <c r="B108" s="108" t="s">
        <v>84</v>
      </c>
      <c r="C108" s="109"/>
      <c r="D108" s="110"/>
      <c r="E108" s="111"/>
      <c r="F108" s="111"/>
      <c r="G108" s="111"/>
    </row>
    <row r="109" spans="1:7" ht="26.25">
      <c r="A109" s="112" t="s">
        <v>4081</v>
      </c>
      <c r="B109" s="112"/>
      <c r="C109" s="113" t="s">
        <v>8041</v>
      </c>
      <c r="D109" s="112" t="s">
        <v>21</v>
      </c>
      <c r="E109" s="114">
        <v>7493.91</v>
      </c>
      <c r="F109" s="114">
        <v>0</v>
      </c>
      <c r="G109" s="114">
        <v>7493.91</v>
      </c>
    </row>
    <row r="110" spans="1:7" ht="26.25">
      <c r="A110" s="112" t="s">
        <v>4082</v>
      </c>
      <c r="B110" s="112"/>
      <c r="C110" s="113" t="s">
        <v>8042</v>
      </c>
      <c r="D110" s="112" t="s">
        <v>21</v>
      </c>
      <c r="E110" s="114">
        <v>11445</v>
      </c>
      <c r="F110" s="114">
        <v>0</v>
      </c>
      <c r="G110" s="114">
        <v>11445</v>
      </c>
    </row>
    <row r="111" spans="1:7" ht="26.25">
      <c r="A111" s="112" t="s">
        <v>4083</v>
      </c>
      <c r="B111" s="112"/>
      <c r="C111" s="113" t="s">
        <v>8043</v>
      </c>
      <c r="D111" s="112" t="s">
        <v>21</v>
      </c>
      <c r="E111" s="114">
        <v>17054.98</v>
      </c>
      <c r="F111" s="114">
        <v>0</v>
      </c>
      <c r="G111" s="114">
        <v>17054.98</v>
      </c>
    </row>
    <row r="112" spans="1:7" ht="26.25">
      <c r="A112" s="112" t="s">
        <v>4084</v>
      </c>
      <c r="B112" s="112"/>
      <c r="C112" s="113" t="s">
        <v>85</v>
      </c>
      <c r="D112" s="112" t="s">
        <v>50</v>
      </c>
      <c r="E112" s="114">
        <v>346.95</v>
      </c>
      <c r="F112" s="114">
        <v>0</v>
      </c>
      <c r="G112" s="114">
        <v>346.95</v>
      </c>
    </row>
    <row r="113" spans="1:7" ht="26.25">
      <c r="A113" s="112" t="s">
        <v>4085</v>
      </c>
      <c r="B113" s="112"/>
      <c r="C113" s="113" t="s">
        <v>86</v>
      </c>
      <c r="D113" s="112" t="s">
        <v>50</v>
      </c>
      <c r="E113" s="114">
        <v>375.74</v>
      </c>
      <c r="F113" s="114">
        <v>0</v>
      </c>
      <c r="G113" s="114">
        <v>375.74</v>
      </c>
    </row>
    <row r="114" spans="1:7" ht="26.25">
      <c r="A114" s="112" t="s">
        <v>4086</v>
      </c>
      <c r="B114" s="112"/>
      <c r="C114" s="113" t="s">
        <v>87</v>
      </c>
      <c r="D114" s="112" t="s">
        <v>50</v>
      </c>
      <c r="E114" s="114">
        <v>473.4</v>
      </c>
      <c r="F114" s="114">
        <v>0</v>
      </c>
      <c r="G114" s="114">
        <v>473.4</v>
      </c>
    </row>
    <row r="115" spans="1:7" ht="26.25">
      <c r="A115" s="112" t="s">
        <v>4087</v>
      </c>
      <c r="B115" s="112"/>
      <c r="C115" s="113" t="s">
        <v>88</v>
      </c>
      <c r="D115" s="112" t="s">
        <v>50</v>
      </c>
      <c r="E115" s="114">
        <v>582.82000000000005</v>
      </c>
      <c r="F115" s="114">
        <v>0</v>
      </c>
      <c r="G115" s="114">
        <v>582.82000000000005</v>
      </c>
    </row>
    <row r="116" spans="1:7" ht="26.25">
      <c r="A116" s="112" t="s">
        <v>4088</v>
      </c>
      <c r="B116" s="112"/>
      <c r="C116" s="113" t="s">
        <v>89</v>
      </c>
      <c r="D116" s="112" t="s">
        <v>50</v>
      </c>
      <c r="E116" s="114">
        <v>686.63</v>
      </c>
      <c r="F116" s="114">
        <v>0</v>
      </c>
      <c r="G116" s="114">
        <v>686.63</v>
      </c>
    </row>
    <row r="117" spans="1:7" ht="26.25">
      <c r="A117" s="112" t="s">
        <v>4089</v>
      </c>
      <c r="B117" s="112"/>
      <c r="C117" s="113" t="s">
        <v>90</v>
      </c>
      <c r="D117" s="112" t="s">
        <v>50</v>
      </c>
      <c r="E117" s="114">
        <v>793.49</v>
      </c>
      <c r="F117" s="114">
        <v>0</v>
      </c>
      <c r="G117" s="114">
        <v>793.49</v>
      </c>
    </row>
    <row r="118" spans="1:7" ht="26.25">
      <c r="A118" s="112" t="s">
        <v>4090</v>
      </c>
      <c r="B118" s="112"/>
      <c r="C118" s="113" t="s">
        <v>91</v>
      </c>
      <c r="D118" s="112" t="s">
        <v>50</v>
      </c>
      <c r="E118" s="114">
        <v>1056.8699999999999</v>
      </c>
      <c r="F118" s="114">
        <v>0</v>
      </c>
      <c r="G118" s="114">
        <v>1056.8699999999999</v>
      </c>
    </row>
    <row r="119" spans="1:7" ht="26.25">
      <c r="A119" s="112" t="s">
        <v>4091</v>
      </c>
      <c r="B119" s="112"/>
      <c r="C119" s="113" t="s">
        <v>92</v>
      </c>
      <c r="D119" s="112" t="s">
        <v>50</v>
      </c>
      <c r="E119" s="114">
        <v>1227.79</v>
      </c>
      <c r="F119" s="114">
        <v>0</v>
      </c>
      <c r="G119" s="114">
        <v>1227.79</v>
      </c>
    </row>
    <row r="120" spans="1:7" ht="26.25">
      <c r="A120" s="112" t="s">
        <v>4092</v>
      </c>
      <c r="B120" s="112"/>
      <c r="C120" s="113" t="s">
        <v>93</v>
      </c>
      <c r="D120" s="112" t="s">
        <v>50</v>
      </c>
      <c r="E120" s="114">
        <v>1782.88</v>
      </c>
      <c r="F120" s="114">
        <v>0</v>
      </c>
      <c r="G120" s="114">
        <v>1782.88</v>
      </c>
    </row>
    <row r="121" spans="1:7" ht="26.25">
      <c r="A121" s="112" t="s">
        <v>4093</v>
      </c>
      <c r="B121" s="112"/>
      <c r="C121" s="113" t="s">
        <v>94</v>
      </c>
      <c r="D121" s="112" t="s">
        <v>50</v>
      </c>
      <c r="E121" s="114">
        <v>858.53</v>
      </c>
      <c r="F121" s="114">
        <v>0</v>
      </c>
      <c r="G121" s="114">
        <v>858.53</v>
      </c>
    </row>
    <row r="122" spans="1:7" ht="26.25">
      <c r="A122" s="112" t="s">
        <v>4094</v>
      </c>
      <c r="B122" s="112"/>
      <c r="C122" s="113" t="s">
        <v>95</v>
      </c>
      <c r="D122" s="112" t="s">
        <v>50</v>
      </c>
      <c r="E122" s="114">
        <v>820.18</v>
      </c>
      <c r="F122" s="114">
        <v>0</v>
      </c>
      <c r="G122" s="114">
        <v>820.18</v>
      </c>
    </row>
    <row r="123" spans="1:7" ht="26.25">
      <c r="A123" s="112" t="s">
        <v>4095</v>
      </c>
      <c r="B123" s="112"/>
      <c r="C123" s="113" t="s">
        <v>96</v>
      </c>
      <c r="D123" s="112" t="s">
        <v>50</v>
      </c>
      <c r="E123" s="114">
        <v>3184.78</v>
      </c>
      <c r="F123" s="114">
        <v>0</v>
      </c>
      <c r="G123" s="114">
        <v>3184.78</v>
      </c>
    </row>
    <row r="124" spans="1:7" ht="26.25">
      <c r="A124" s="112" t="s">
        <v>4096</v>
      </c>
      <c r="B124" s="112"/>
      <c r="C124" s="113" t="s">
        <v>97</v>
      </c>
      <c r="D124" s="112" t="s">
        <v>50</v>
      </c>
      <c r="E124" s="114">
        <v>295.61</v>
      </c>
      <c r="F124" s="114">
        <v>0</v>
      </c>
      <c r="G124" s="114">
        <v>295.61</v>
      </c>
    </row>
    <row r="125" spans="1:7" ht="26.25">
      <c r="A125" s="112" t="s">
        <v>4097</v>
      </c>
      <c r="B125" s="112"/>
      <c r="C125" s="113" t="s">
        <v>98</v>
      </c>
      <c r="D125" s="112" t="s">
        <v>50</v>
      </c>
      <c r="E125" s="114">
        <v>413.89</v>
      </c>
      <c r="F125" s="114">
        <v>0</v>
      </c>
      <c r="G125" s="114">
        <v>413.89</v>
      </c>
    </row>
    <row r="126" spans="1:7" ht="26.25">
      <c r="A126" s="112" t="s">
        <v>4098</v>
      </c>
      <c r="B126" s="112"/>
      <c r="C126" s="113" t="s">
        <v>99</v>
      </c>
      <c r="D126" s="112" t="s">
        <v>50</v>
      </c>
      <c r="E126" s="114">
        <v>540.30999999999995</v>
      </c>
      <c r="F126" s="114">
        <v>0</v>
      </c>
      <c r="G126" s="114">
        <v>540.30999999999995</v>
      </c>
    </row>
    <row r="127" spans="1:7" ht="26.25">
      <c r="A127" s="112" t="s">
        <v>4099</v>
      </c>
      <c r="B127" s="112"/>
      <c r="C127" s="113" t="s">
        <v>100</v>
      </c>
      <c r="D127" s="112" t="s">
        <v>50</v>
      </c>
      <c r="E127" s="114">
        <v>238.71</v>
      </c>
      <c r="F127" s="114">
        <v>0</v>
      </c>
      <c r="G127" s="114">
        <v>238.71</v>
      </c>
    </row>
    <row r="128" spans="1:7" ht="26.25">
      <c r="A128" s="112" t="s">
        <v>4100</v>
      </c>
      <c r="B128" s="112"/>
      <c r="C128" s="113" t="s">
        <v>101</v>
      </c>
      <c r="D128" s="112" t="s">
        <v>50</v>
      </c>
      <c r="E128" s="114">
        <v>365.7</v>
      </c>
      <c r="F128" s="114">
        <v>0</v>
      </c>
      <c r="G128" s="114">
        <v>365.7</v>
      </c>
    </row>
    <row r="129" spans="1:7" ht="26.25">
      <c r="A129" s="112" t="s">
        <v>4101</v>
      </c>
      <c r="B129" s="112"/>
      <c r="C129" s="113" t="s">
        <v>102</v>
      </c>
      <c r="D129" s="112" t="s">
        <v>50</v>
      </c>
      <c r="E129" s="114">
        <v>545.54</v>
      </c>
      <c r="F129" s="114">
        <v>0</v>
      </c>
      <c r="G129" s="114">
        <v>545.54</v>
      </c>
    </row>
    <row r="130" spans="1:7" ht="26.25">
      <c r="A130" s="112" t="s">
        <v>4102</v>
      </c>
      <c r="B130" s="112"/>
      <c r="C130" s="113" t="s">
        <v>103</v>
      </c>
      <c r="D130" s="112" t="s">
        <v>50</v>
      </c>
      <c r="E130" s="114">
        <v>1365.53</v>
      </c>
      <c r="F130" s="114">
        <v>0</v>
      </c>
      <c r="G130" s="114">
        <v>1365.53</v>
      </c>
    </row>
    <row r="131" spans="1:7" ht="26.25">
      <c r="A131" s="112" t="s">
        <v>4103</v>
      </c>
      <c r="B131" s="112"/>
      <c r="C131" s="113" t="s">
        <v>104</v>
      </c>
      <c r="D131" s="112" t="s">
        <v>50</v>
      </c>
      <c r="E131" s="114">
        <v>1852.93</v>
      </c>
      <c r="F131" s="114">
        <v>0</v>
      </c>
      <c r="G131" s="114">
        <v>1852.93</v>
      </c>
    </row>
    <row r="132" spans="1:7" ht="26.25">
      <c r="A132" s="112" t="s">
        <v>4104</v>
      </c>
      <c r="B132" s="112"/>
      <c r="C132" s="113" t="s">
        <v>105</v>
      </c>
      <c r="D132" s="112" t="s">
        <v>50</v>
      </c>
      <c r="E132" s="114">
        <v>2554.6999999999998</v>
      </c>
      <c r="F132" s="114">
        <v>0</v>
      </c>
      <c r="G132" s="114">
        <v>2554.6999999999998</v>
      </c>
    </row>
    <row r="133" spans="1:7" ht="26.25">
      <c r="A133" s="112" t="s">
        <v>4105</v>
      </c>
      <c r="B133" s="112"/>
      <c r="C133" s="113" t="s">
        <v>106</v>
      </c>
      <c r="D133" s="112" t="s">
        <v>50</v>
      </c>
      <c r="E133" s="114">
        <v>377.29</v>
      </c>
      <c r="F133" s="114">
        <v>0</v>
      </c>
      <c r="G133" s="114">
        <v>377.29</v>
      </c>
    </row>
    <row r="134" spans="1:7" ht="26.25">
      <c r="A134" s="112" t="s">
        <v>4106</v>
      </c>
      <c r="B134" s="112"/>
      <c r="C134" s="113" t="s">
        <v>107</v>
      </c>
      <c r="D134" s="112" t="s">
        <v>50</v>
      </c>
      <c r="E134" s="114">
        <v>259.43</v>
      </c>
      <c r="F134" s="114">
        <v>0</v>
      </c>
      <c r="G134" s="114">
        <v>259.43</v>
      </c>
    </row>
    <row r="135" spans="1:7" ht="26.25">
      <c r="A135" s="112" t="s">
        <v>4107</v>
      </c>
      <c r="B135" s="112"/>
      <c r="C135" s="113" t="s">
        <v>108</v>
      </c>
      <c r="D135" s="112" t="s">
        <v>50</v>
      </c>
      <c r="E135" s="114">
        <v>525.11</v>
      </c>
      <c r="F135" s="114">
        <v>0</v>
      </c>
      <c r="G135" s="114">
        <v>525.11</v>
      </c>
    </row>
    <row r="136" spans="1:7" ht="26.25">
      <c r="A136" s="112" t="s">
        <v>4108</v>
      </c>
      <c r="B136" s="112"/>
      <c r="C136" s="113" t="s">
        <v>109</v>
      </c>
      <c r="D136" s="112" t="s">
        <v>50</v>
      </c>
      <c r="E136" s="114">
        <v>298.55</v>
      </c>
      <c r="F136" s="114">
        <v>0</v>
      </c>
      <c r="G136" s="114">
        <v>298.55</v>
      </c>
    </row>
    <row r="137" spans="1:7" ht="26.25">
      <c r="A137" s="112" t="s">
        <v>4109</v>
      </c>
      <c r="B137" s="112"/>
      <c r="C137" s="113" t="s">
        <v>110</v>
      </c>
      <c r="D137" s="112" t="s">
        <v>50</v>
      </c>
      <c r="E137" s="114">
        <v>322.45999999999998</v>
      </c>
      <c r="F137" s="114">
        <v>0</v>
      </c>
      <c r="G137" s="114">
        <v>322.45999999999998</v>
      </c>
    </row>
    <row r="138" spans="1:7" ht="26.25">
      <c r="A138" s="112" t="s">
        <v>4110</v>
      </c>
      <c r="B138" s="112"/>
      <c r="C138" s="113" t="s">
        <v>111</v>
      </c>
      <c r="D138" s="112" t="s">
        <v>50</v>
      </c>
      <c r="E138" s="114">
        <v>498.24</v>
      </c>
      <c r="F138" s="114">
        <v>0</v>
      </c>
      <c r="G138" s="114">
        <v>498.24</v>
      </c>
    </row>
    <row r="139" spans="1:7" ht="26.25">
      <c r="A139" s="112" t="s">
        <v>4111</v>
      </c>
      <c r="B139" s="112"/>
      <c r="C139" s="113" t="s">
        <v>112</v>
      </c>
      <c r="D139" s="112" t="s">
        <v>50</v>
      </c>
      <c r="E139" s="114">
        <v>863.63</v>
      </c>
      <c r="F139" s="114">
        <v>0</v>
      </c>
      <c r="G139" s="114">
        <v>863.63</v>
      </c>
    </row>
    <row r="140" spans="1:7" ht="26.25">
      <c r="A140" s="112" t="s">
        <v>4112</v>
      </c>
      <c r="B140" s="112"/>
      <c r="C140" s="113" t="s">
        <v>113</v>
      </c>
      <c r="D140" s="112" t="s">
        <v>50</v>
      </c>
      <c r="E140" s="114">
        <v>606.55999999999995</v>
      </c>
      <c r="F140" s="114">
        <v>0</v>
      </c>
      <c r="G140" s="114">
        <v>606.55999999999995</v>
      </c>
    </row>
    <row r="141" spans="1:7" ht="26.25">
      <c r="A141" s="112" t="s">
        <v>4113</v>
      </c>
      <c r="B141" s="112"/>
      <c r="C141" s="113" t="s">
        <v>114</v>
      </c>
      <c r="D141" s="112" t="s">
        <v>50</v>
      </c>
      <c r="E141" s="114">
        <v>1646.86</v>
      </c>
      <c r="F141" s="114">
        <v>0</v>
      </c>
      <c r="G141" s="114">
        <v>1646.86</v>
      </c>
    </row>
    <row r="142" spans="1:7" ht="26.25">
      <c r="A142" s="112" t="s">
        <v>4114</v>
      </c>
      <c r="B142" s="112"/>
      <c r="C142" s="113" t="s">
        <v>115</v>
      </c>
      <c r="D142" s="112" t="s">
        <v>50</v>
      </c>
      <c r="E142" s="114">
        <v>1766.98</v>
      </c>
      <c r="F142" s="114">
        <v>0</v>
      </c>
      <c r="G142" s="114">
        <v>1766.98</v>
      </c>
    </row>
    <row r="143" spans="1:7">
      <c r="A143" s="112" t="s">
        <v>4115</v>
      </c>
      <c r="B143" s="112"/>
      <c r="C143" s="113" t="s">
        <v>116</v>
      </c>
      <c r="D143" s="112" t="s">
        <v>50</v>
      </c>
      <c r="E143" s="114">
        <v>699.31</v>
      </c>
      <c r="F143" s="114">
        <v>0</v>
      </c>
      <c r="G143" s="114">
        <v>699.31</v>
      </c>
    </row>
    <row r="144" spans="1:7">
      <c r="A144" s="112" t="s">
        <v>4116</v>
      </c>
      <c r="B144" s="112"/>
      <c r="C144" s="113" t="s">
        <v>117</v>
      </c>
      <c r="D144" s="112" t="s">
        <v>50</v>
      </c>
      <c r="E144" s="114">
        <v>768.46</v>
      </c>
      <c r="F144" s="114">
        <v>0</v>
      </c>
      <c r="G144" s="114">
        <v>768.46</v>
      </c>
    </row>
    <row r="145" spans="1:7">
      <c r="A145" s="112" t="s">
        <v>4117</v>
      </c>
      <c r="B145" s="112"/>
      <c r="C145" s="113" t="s">
        <v>118</v>
      </c>
      <c r="D145" s="112" t="s">
        <v>50</v>
      </c>
      <c r="E145" s="114">
        <v>932.79</v>
      </c>
      <c r="F145" s="114">
        <v>0</v>
      </c>
      <c r="G145" s="114">
        <v>932.79</v>
      </c>
    </row>
    <row r="146" spans="1:7">
      <c r="A146" s="112" t="s">
        <v>4118</v>
      </c>
      <c r="B146" s="112"/>
      <c r="C146" s="113" t="s">
        <v>119</v>
      </c>
      <c r="D146" s="112" t="s">
        <v>50</v>
      </c>
      <c r="E146" s="114">
        <v>925.99</v>
      </c>
      <c r="F146" s="114">
        <v>0</v>
      </c>
      <c r="G146" s="114">
        <v>925.99</v>
      </c>
    </row>
    <row r="147" spans="1:7" ht="26.25">
      <c r="A147" s="112" t="s">
        <v>4119</v>
      </c>
      <c r="B147" s="112"/>
      <c r="C147" s="113" t="s">
        <v>120</v>
      </c>
      <c r="D147" s="112" t="s">
        <v>50</v>
      </c>
      <c r="E147" s="114">
        <v>329.4</v>
      </c>
      <c r="F147" s="114">
        <v>0</v>
      </c>
      <c r="G147" s="114">
        <v>329.4</v>
      </c>
    </row>
    <row r="148" spans="1:7" ht="26.25">
      <c r="A148" s="112" t="s">
        <v>4120</v>
      </c>
      <c r="B148" s="112"/>
      <c r="C148" s="113" t="s">
        <v>121</v>
      </c>
      <c r="D148" s="112" t="s">
        <v>50</v>
      </c>
      <c r="E148" s="114">
        <v>637.78</v>
      </c>
      <c r="F148" s="114">
        <v>0</v>
      </c>
      <c r="G148" s="114">
        <v>637.78</v>
      </c>
    </row>
    <row r="149" spans="1:7" ht="26.25">
      <c r="A149" s="112" t="s">
        <v>4121</v>
      </c>
      <c r="B149" s="112"/>
      <c r="C149" s="113" t="s">
        <v>122</v>
      </c>
      <c r="D149" s="112" t="s">
        <v>50</v>
      </c>
      <c r="E149" s="114">
        <v>638.48</v>
      </c>
      <c r="F149" s="114">
        <v>0</v>
      </c>
      <c r="G149" s="114">
        <v>638.48</v>
      </c>
    </row>
    <row r="150" spans="1:7" ht="26.25">
      <c r="A150" s="112" t="s">
        <v>4122</v>
      </c>
      <c r="B150" s="112"/>
      <c r="C150" s="113" t="s">
        <v>123</v>
      </c>
      <c r="D150" s="112" t="s">
        <v>50</v>
      </c>
      <c r="E150" s="114">
        <v>770.12</v>
      </c>
      <c r="F150" s="114">
        <v>0</v>
      </c>
      <c r="G150" s="114">
        <v>770.12</v>
      </c>
    </row>
    <row r="151" spans="1:7" ht="26.25">
      <c r="A151" s="112" t="s">
        <v>4123</v>
      </c>
      <c r="B151" s="112"/>
      <c r="C151" s="113" t="s">
        <v>124</v>
      </c>
      <c r="D151" s="112" t="s">
        <v>50</v>
      </c>
      <c r="E151" s="114">
        <v>1590.32</v>
      </c>
      <c r="F151" s="114">
        <v>0</v>
      </c>
      <c r="G151" s="114">
        <v>1590.32</v>
      </c>
    </row>
    <row r="152" spans="1:7">
      <c r="A152" s="112" t="s">
        <v>4124</v>
      </c>
      <c r="B152" s="112"/>
      <c r="C152" s="113" t="s">
        <v>125</v>
      </c>
      <c r="D152" s="112" t="s">
        <v>50</v>
      </c>
      <c r="E152" s="114">
        <v>556.58000000000004</v>
      </c>
      <c r="F152" s="114">
        <v>0</v>
      </c>
      <c r="G152" s="114">
        <v>556.58000000000004</v>
      </c>
    </row>
    <row r="153" spans="1:7">
      <c r="A153" s="112" t="s">
        <v>4125</v>
      </c>
      <c r="B153" s="112"/>
      <c r="C153" s="113" t="s">
        <v>8465</v>
      </c>
      <c r="D153" s="112" t="s">
        <v>126</v>
      </c>
      <c r="E153" s="114">
        <v>1462.74</v>
      </c>
      <c r="F153" s="114">
        <v>0</v>
      </c>
      <c r="G153" s="114">
        <v>1462.74</v>
      </c>
    </row>
    <row r="154" spans="1:7">
      <c r="A154" s="112" t="s">
        <v>4126</v>
      </c>
      <c r="B154" s="112"/>
      <c r="C154" s="113" t="s">
        <v>8466</v>
      </c>
      <c r="D154" s="112" t="s">
        <v>126</v>
      </c>
      <c r="E154" s="114">
        <v>1206.67</v>
      </c>
      <c r="F154" s="114">
        <v>0</v>
      </c>
      <c r="G154" s="114">
        <v>1206.67</v>
      </c>
    </row>
    <row r="155" spans="1:7">
      <c r="A155" s="112" t="s">
        <v>4127</v>
      </c>
      <c r="B155" s="112"/>
      <c r="C155" s="113" t="s">
        <v>8467</v>
      </c>
      <c r="D155" s="112" t="s">
        <v>50</v>
      </c>
      <c r="E155" s="114">
        <v>57.65</v>
      </c>
      <c r="F155" s="114">
        <v>0</v>
      </c>
      <c r="G155" s="114">
        <v>57.65</v>
      </c>
    </row>
    <row r="156" spans="1:7">
      <c r="A156" s="112" t="s">
        <v>4128</v>
      </c>
      <c r="B156" s="112"/>
      <c r="C156" s="113" t="s">
        <v>8468</v>
      </c>
      <c r="D156" s="112" t="s">
        <v>50</v>
      </c>
      <c r="E156" s="114">
        <v>117.18</v>
      </c>
      <c r="F156" s="114">
        <v>0</v>
      </c>
      <c r="G156" s="114">
        <v>117.18</v>
      </c>
    </row>
    <row r="157" spans="1:7" ht="26.25">
      <c r="A157" s="112" t="s">
        <v>4129</v>
      </c>
      <c r="B157" s="112"/>
      <c r="C157" s="113" t="s">
        <v>8044</v>
      </c>
      <c r="D157" s="112" t="s">
        <v>21</v>
      </c>
      <c r="E157" s="114">
        <v>2695.48</v>
      </c>
      <c r="F157" s="114">
        <v>0</v>
      </c>
      <c r="G157" s="114">
        <v>2695.48</v>
      </c>
    </row>
    <row r="158" spans="1:7">
      <c r="A158" s="112" t="s">
        <v>4130</v>
      </c>
      <c r="B158" s="112"/>
      <c r="C158" s="113" t="s">
        <v>127</v>
      </c>
      <c r="D158" s="112" t="s">
        <v>128</v>
      </c>
      <c r="E158" s="114">
        <v>249.78</v>
      </c>
      <c r="F158" s="114">
        <v>0</v>
      </c>
      <c r="G158" s="114">
        <v>249.78</v>
      </c>
    </row>
    <row r="159" spans="1:7">
      <c r="A159" s="112" t="s">
        <v>4131</v>
      </c>
      <c r="B159" s="112"/>
      <c r="C159" s="113" t="s">
        <v>129</v>
      </c>
      <c r="D159" s="112" t="s">
        <v>128</v>
      </c>
      <c r="E159" s="114">
        <v>212.36</v>
      </c>
      <c r="F159" s="114">
        <v>0</v>
      </c>
      <c r="G159" s="114">
        <v>212.36</v>
      </c>
    </row>
    <row r="160" spans="1:7">
      <c r="A160" s="112" t="s">
        <v>4132</v>
      </c>
      <c r="B160" s="112"/>
      <c r="C160" s="113" t="s">
        <v>130</v>
      </c>
      <c r="D160" s="112" t="s">
        <v>128</v>
      </c>
      <c r="E160" s="114">
        <v>271.64</v>
      </c>
      <c r="F160" s="114">
        <v>0</v>
      </c>
      <c r="G160" s="114">
        <v>271.64</v>
      </c>
    </row>
    <row r="161" spans="1:7">
      <c r="A161" s="112" t="s">
        <v>4133</v>
      </c>
      <c r="B161" s="112"/>
      <c r="C161" s="113" t="s">
        <v>131</v>
      </c>
      <c r="D161" s="112" t="s">
        <v>128</v>
      </c>
      <c r="E161" s="114">
        <v>271.64</v>
      </c>
      <c r="F161" s="114">
        <v>0</v>
      </c>
      <c r="G161" s="114">
        <v>271.64</v>
      </c>
    </row>
    <row r="162" spans="1:7">
      <c r="A162" s="112" t="s">
        <v>4134</v>
      </c>
      <c r="B162" s="112"/>
      <c r="C162" s="113" t="s">
        <v>132</v>
      </c>
      <c r="D162" s="112" t="s">
        <v>3</v>
      </c>
      <c r="E162" s="114">
        <v>1191.21</v>
      </c>
      <c r="F162" s="114">
        <v>0</v>
      </c>
      <c r="G162" s="114">
        <v>1191.21</v>
      </c>
    </row>
    <row r="163" spans="1:7">
      <c r="A163" s="112" t="s">
        <v>4135</v>
      </c>
      <c r="B163" s="112"/>
      <c r="C163" s="113" t="s">
        <v>133</v>
      </c>
      <c r="D163" s="112" t="s">
        <v>134</v>
      </c>
      <c r="E163" s="114">
        <v>2470.6999999999998</v>
      </c>
      <c r="F163" s="114">
        <v>0</v>
      </c>
      <c r="G163" s="114">
        <v>2470.6999999999998</v>
      </c>
    </row>
    <row r="164" spans="1:7">
      <c r="A164" s="112" t="s">
        <v>4136</v>
      </c>
      <c r="B164" s="112"/>
      <c r="C164" s="113" t="s">
        <v>135</v>
      </c>
      <c r="D164" s="112" t="s">
        <v>3</v>
      </c>
      <c r="E164" s="114">
        <v>260.24</v>
      </c>
      <c r="F164" s="114">
        <v>0</v>
      </c>
      <c r="G164" s="114">
        <v>260.24</v>
      </c>
    </row>
    <row r="165" spans="1:7" ht="26.25">
      <c r="A165" s="112" t="s">
        <v>4137</v>
      </c>
      <c r="B165" s="112"/>
      <c r="C165" s="113" t="s">
        <v>136</v>
      </c>
      <c r="D165" s="112" t="s">
        <v>126</v>
      </c>
      <c r="E165" s="114">
        <v>1353.84</v>
      </c>
      <c r="F165" s="114">
        <v>0</v>
      </c>
      <c r="G165" s="114">
        <v>1353.84</v>
      </c>
    </row>
    <row r="166" spans="1:7" ht="26.25">
      <c r="A166" s="112" t="s">
        <v>4138</v>
      </c>
      <c r="B166" s="112"/>
      <c r="C166" s="113" t="s">
        <v>137</v>
      </c>
      <c r="D166" s="112" t="s">
        <v>3</v>
      </c>
      <c r="E166" s="114">
        <v>554.53</v>
      </c>
      <c r="F166" s="114">
        <v>323.01</v>
      </c>
      <c r="G166" s="114">
        <v>877.54</v>
      </c>
    </row>
    <row r="167" spans="1:7">
      <c r="A167" s="112" t="s">
        <v>4139</v>
      </c>
      <c r="B167" s="112"/>
      <c r="C167" s="113" t="s">
        <v>138</v>
      </c>
      <c r="D167" s="112" t="s">
        <v>3</v>
      </c>
      <c r="E167" s="114">
        <v>730.91</v>
      </c>
      <c r="F167" s="114">
        <v>0</v>
      </c>
      <c r="G167" s="114">
        <v>730.91</v>
      </c>
    </row>
    <row r="168" spans="1:7">
      <c r="A168" s="112" t="s">
        <v>4140</v>
      </c>
      <c r="B168" s="112"/>
      <c r="C168" s="113" t="s">
        <v>8469</v>
      </c>
      <c r="D168" s="112" t="s">
        <v>3</v>
      </c>
      <c r="E168" s="114">
        <v>5078.55</v>
      </c>
      <c r="F168" s="114">
        <v>0</v>
      </c>
      <c r="G168" s="114">
        <v>5078.55</v>
      </c>
    </row>
    <row r="169" spans="1:7">
      <c r="A169" s="112" t="s">
        <v>4141</v>
      </c>
      <c r="B169" s="112"/>
      <c r="C169" s="113" t="s">
        <v>139</v>
      </c>
      <c r="D169" s="112" t="s">
        <v>3</v>
      </c>
      <c r="E169" s="114">
        <v>3360.5</v>
      </c>
      <c r="F169" s="114">
        <v>0</v>
      </c>
      <c r="G169" s="114">
        <v>3360.5</v>
      </c>
    </row>
    <row r="170" spans="1:7">
      <c r="A170" s="112" t="s">
        <v>4142</v>
      </c>
      <c r="B170" s="112"/>
      <c r="C170" s="113" t="s">
        <v>140</v>
      </c>
      <c r="D170" s="112" t="s">
        <v>3</v>
      </c>
      <c r="E170" s="114">
        <v>3985.06</v>
      </c>
      <c r="F170" s="114">
        <v>0</v>
      </c>
      <c r="G170" s="114">
        <v>3985.06</v>
      </c>
    </row>
    <row r="171" spans="1:7">
      <c r="A171" s="3" t="s">
        <v>141</v>
      </c>
      <c r="B171" s="3" t="s">
        <v>142</v>
      </c>
      <c r="C171" s="105"/>
      <c r="D171" s="4"/>
      <c r="E171" s="4"/>
      <c r="F171" s="4"/>
      <c r="G171" s="4"/>
    </row>
    <row r="172" spans="1:7">
      <c r="A172" s="107" t="s">
        <v>4143</v>
      </c>
      <c r="B172" s="108" t="s">
        <v>143</v>
      </c>
      <c r="C172" s="109"/>
      <c r="D172" s="110"/>
      <c r="E172" s="111"/>
      <c r="F172" s="111"/>
      <c r="G172" s="111"/>
    </row>
    <row r="173" spans="1:7">
      <c r="A173" s="112" t="s">
        <v>4144</v>
      </c>
      <c r="B173" s="112"/>
      <c r="C173" s="113" t="s">
        <v>144</v>
      </c>
      <c r="D173" s="112" t="s">
        <v>23</v>
      </c>
      <c r="E173" s="114">
        <v>189.97</v>
      </c>
      <c r="F173" s="114">
        <v>73.900000000000006</v>
      </c>
      <c r="G173" s="114">
        <v>263.87</v>
      </c>
    </row>
    <row r="174" spans="1:7">
      <c r="A174" s="112" t="s">
        <v>4145</v>
      </c>
      <c r="B174" s="112"/>
      <c r="C174" s="113" t="s">
        <v>145</v>
      </c>
      <c r="D174" s="112" t="s">
        <v>23</v>
      </c>
      <c r="E174" s="114">
        <v>328.16</v>
      </c>
      <c r="F174" s="114">
        <v>198.88</v>
      </c>
      <c r="G174" s="114">
        <v>527.04</v>
      </c>
    </row>
    <row r="175" spans="1:7" ht="26.25">
      <c r="A175" s="112" t="s">
        <v>4146</v>
      </c>
      <c r="B175" s="112"/>
      <c r="C175" s="113" t="s">
        <v>146</v>
      </c>
      <c r="D175" s="112" t="s">
        <v>147</v>
      </c>
      <c r="E175" s="114">
        <v>500</v>
      </c>
      <c r="F175" s="114">
        <v>0</v>
      </c>
      <c r="G175" s="114">
        <v>500</v>
      </c>
    </row>
    <row r="176" spans="1:7">
      <c r="A176" s="112" t="s">
        <v>4147</v>
      </c>
      <c r="B176" s="112"/>
      <c r="C176" s="113" t="s">
        <v>148</v>
      </c>
      <c r="D176" s="112" t="s">
        <v>23</v>
      </c>
      <c r="E176" s="114">
        <v>8.42</v>
      </c>
      <c r="F176" s="114">
        <v>4.42</v>
      </c>
      <c r="G176" s="114">
        <v>12.84</v>
      </c>
    </row>
    <row r="177" spans="1:7">
      <c r="A177" s="107" t="s">
        <v>4148</v>
      </c>
      <c r="B177" s="108" t="s">
        <v>149</v>
      </c>
      <c r="C177" s="109"/>
      <c r="D177" s="110"/>
      <c r="E177" s="111"/>
      <c r="F177" s="111"/>
      <c r="G177" s="111"/>
    </row>
    <row r="178" spans="1:7">
      <c r="A178" s="112" t="s">
        <v>4149</v>
      </c>
      <c r="B178" s="112"/>
      <c r="C178" s="113" t="s">
        <v>150</v>
      </c>
      <c r="D178" s="112" t="s">
        <v>147</v>
      </c>
      <c r="E178" s="114">
        <v>503.95</v>
      </c>
      <c r="F178" s="114">
        <v>50.06</v>
      </c>
      <c r="G178" s="114">
        <v>554.01</v>
      </c>
    </row>
    <row r="179" spans="1:7" ht="26.25">
      <c r="A179" s="112" t="s">
        <v>4150</v>
      </c>
      <c r="B179" s="112"/>
      <c r="C179" s="113" t="s">
        <v>151</v>
      </c>
      <c r="D179" s="112" t="s">
        <v>147</v>
      </c>
      <c r="E179" s="114">
        <v>608.03</v>
      </c>
      <c r="F179" s="114">
        <v>85</v>
      </c>
      <c r="G179" s="114">
        <v>693.03</v>
      </c>
    </row>
    <row r="180" spans="1:7" ht="26.25">
      <c r="A180" s="112" t="s">
        <v>4151</v>
      </c>
      <c r="B180" s="112"/>
      <c r="C180" s="113" t="s">
        <v>152</v>
      </c>
      <c r="D180" s="112" t="s">
        <v>147</v>
      </c>
      <c r="E180" s="114">
        <v>697.58</v>
      </c>
      <c r="F180" s="114">
        <v>85</v>
      </c>
      <c r="G180" s="114">
        <v>782.58</v>
      </c>
    </row>
    <row r="181" spans="1:7">
      <c r="A181" s="112" t="s">
        <v>4152</v>
      </c>
      <c r="B181" s="112"/>
      <c r="C181" s="113" t="s">
        <v>153</v>
      </c>
      <c r="D181" s="112" t="s">
        <v>147</v>
      </c>
      <c r="E181" s="114">
        <v>453.29</v>
      </c>
      <c r="F181" s="114">
        <v>50.06</v>
      </c>
      <c r="G181" s="114">
        <v>503.35</v>
      </c>
    </row>
    <row r="182" spans="1:7">
      <c r="A182" s="112" t="s">
        <v>4153</v>
      </c>
      <c r="B182" s="112"/>
      <c r="C182" s="113" t="s">
        <v>154</v>
      </c>
      <c r="D182" s="112" t="s">
        <v>147</v>
      </c>
      <c r="E182" s="114">
        <v>362.93</v>
      </c>
      <c r="F182" s="114">
        <v>16.690000000000001</v>
      </c>
      <c r="G182" s="114">
        <v>379.62</v>
      </c>
    </row>
    <row r="183" spans="1:7">
      <c r="A183" s="107" t="s">
        <v>4154</v>
      </c>
      <c r="B183" s="108" t="s">
        <v>155</v>
      </c>
      <c r="C183" s="109"/>
      <c r="D183" s="110"/>
      <c r="E183" s="111"/>
      <c r="F183" s="111"/>
      <c r="G183" s="111"/>
    </row>
    <row r="184" spans="1:7">
      <c r="A184" s="112" t="s">
        <v>4155</v>
      </c>
      <c r="B184" s="112"/>
      <c r="C184" s="113" t="s">
        <v>156</v>
      </c>
      <c r="D184" s="112" t="s">
        <v>23</v>
      </c>
      <c r="E184" s="114">
        <v>0.43</v>
      </c>
      <c r="F184" s="114">
        <v>1.26</v>
      </c>
      <c r="G184" s="114">
        <v>1.69</v>
      </c>
    </row>
    <row r="185" spans="1:7">
      <c r="A185" s="112" t="s">
        <v>4156</v>
      </c>
      <c r="B185" s="112"/>
      <c r="C185" s="113" t="s">
        <v>157</v>
      </c>
      <c r="D185" s="112" t="s">
        <v>23</v>
      </c>
      <c r="E185" s="114">
        <v>2.94</v>
      </c>
      <c r="F185" s="114">
        <v>12.14</v>
      </c>
      <c r="G185" s="114">
        <v>15.08</v>
      </c>
    </row>
    <row r="186" spans="1:7">
      <c r="A186" s="112" t="s">
        <v>4157</v>
      </c>
      <c r="B186" s="112"/>
      <c r="C186" s="113" t="s">
        <v>158</v>
      </c>
      <c r="D186" s="112" t="s">
        <v>23</v>
      </c>
      <c r="E186" s="114">
        <v>7.32</v>
      </c>
      <c r="F186" s="114">
        <v>17.57</v>
      </c>
      <c r="G186" s="114">
        <v>24.89</v>
      </c>
    </row>
    <row r="187" spans="1:7">
      <c r="A187" s="112" t="s">
        <v>4158</v>
      </c>
      <c r="B187" s="112"/>
      <c r="C187" s="113" t="s">
        <v>159</v>
      </c>
      <c r="D187" s="112" t="s">
        <v>23</v>
      </c>
      <c r="E187" s="114">
        <v>15.53</v>
      </c>
      <c r="F187" s="114">
        <v>17.57</v>
      </c>
      <c r="G187" s="114">
        <v>33.1</v>
      </c>
    </row>
    <row r="188" spans="1:7">
      <c r="A188" s="112" t="s">
        <v>4159</v>
      </c>
      <c r="B188" s="112"/>
      <c r="C188" s="113" t="s">
        <v>160</v>
      </c>
      <c r="D188" s="112" t="s">
        <v>23</v>
      </c>
      <c r="E188" s="114">
        <v>21.96</v>
      </c>
      <c r="F188" s="114">
        <v>32.35</v>
      </c>
      <c r="G188" s="114">
        <v>54.31</v>
      </c>
    </row>
    <row r="189" spans="1:7">
      <c r="A189" s="112" t="s">
        <v>4160</v>
      </c>
      <c r="B189" s="112"/>
      <c r="C189" s="113" t="s">
        <v>161</v>
      </c>
      <c r="D189" s="112" t="s">
        <v>23</v>
      </c>
      <c r="E189" s="114">
        <v>21.96</v>
      </c>
      <c r="F189" s="114">
        <v>31.97</v>
      </c>
      <c r="G189" s="114">
        <v>53.93</v>
      </c>
    </row>
    <row r="190" spans="1:7" ht="26.25">
      <c r="A190" s="112" t="s">
        <v>4161</v>
      </c>
      <c r="B190" s="112"/>
      <c r="C190" s="113" t="s">
        <v>162</v>
      </c>
      <c r="D190" s="112" t="s">
        <v>163</v>
      </c>
      <c r="E190" s="114">
        <v>17.350000000000001</v>
      </c>
      <c r="F190" s="114">
        <v>0.61</v>
      </c>
      <c r="G190" s="114">
        <v>17.96</v>
      </c>
    </row>
    <row r="191" spans="1:7">
      <c r="A191" s="112" t="s">
        <v>4162</v>
      </c>
      <c r="B191" s="112"/>
      <c r="C191" s="113" t="s">
        <v>164</v>
      </c>
      <c r="D191" s="112" t="s">
        <v>23</v>
      </c>
      <c r="E191" s="114">
        <v>7.42</v>
      </c>
      <c r="F191" s="114">
        <v>2.54</v>
      </c>
      <c r="G191" s="114">
        <v>9.9600000000000009</v>
      </c>
    </row>
    <row r="192" spans="1:7">
      <c r="A192" s="112" t="s">
        <v>4163</v>
      </c>
      <c r="B192" s="112"/>
      <c r="C192" s="113" t="s">
        <v>165</v>
      </c>
      <c r="D192" s="112" t="s">
        <v>23</v>
      </c>
      <c r="E192" s="114">
        <v>30.44</v>
      </c>
      <c r="F192" s="114">
        <v>23.67</v>
      </c>
      <c r="G192" s="114">
        <v>54.11</v>
      </c>
    </row>
    <row r="193" spans="1:7">
      <c r="A193" s="112" t="s">
        <v>4164</v>
      </c>
      <c r="B193" s="112"/>
      <c r="C193" s="113" t="s">
        <v>166</v>
      </c>
      <c r="D193" s="112" t="s">
        <v>23</v>
      </c>
      <c r="E193" s="114">
        <v>34.26</v>
      </c>
      <c r="F193" s="114">
        <v>23.67</v>
      </c>
      <c r="G193" s="114">
        <v>57.93</v>
      </c>
    </row>
    <row r="194" spans="1:7">
      <c r="A194" s="112" t="s">
        <v>4165</v>
      </c>
      <c r="B194" s="112"/>
      <c r="C194" s="113" t="s">
        <v>167</v>
      </c>
      <c r="D194" s="112" t="s">
        <v>23</v>
      </c>
      <c r="E194" s="114">
        <v>35.82</v>
      </c>
      <c r="F194" s="114">
        <v>23.67</v>
      </c>
      <c r="G194" s="114">
        <v>59.49</v>
      </c>
    </row>
    <row r="195" spans="1:7" ht="26.25">
      <c r="A195" s="112" t="s">
        <v>4166</v>
      </c>
      <c r="B195" s="112"/>
      <c r="C195" s="113" t="s">
        <v>8470</v>
      </c>
      <c r="D195" s="112" t="s">
        <v>126</v>
      </c>
      <c r="E195" s="114">
        <v>25.74</v>
      </c>
      <c r="F195" s="114">
        <v>27.22</v>
      </c>
      <c r="G195" s="114">
        <v>52.96</v>
      </c>
    </row>
    <row r="196" spans="1:7">
      <c r="A196" s="107" t="s">
        <v>4167</v>
      </c>
      <c r="B196" s="108" t="s">
        <v>168</v>
      </c>
      <c r="C196" s="109"/>
      <c r="D196" s="110"/>
      <c r="E196" s="111"/>
      <c r="F196" s="111"/>
      <c r="G196" s="111"/>
    </row>
    <row r="197" spans="1:7">
      <c r="A197" s="112" t="s">
        <v>4168</v>
      </c>
      <c r="B197" s="112"/>
      <c r="C197" s="113" t="s">
        <v>169</v>
      </c>
      <c r="D197" s="112" t="s">
        <v>50</v>
      </c>
      <c r="E197" s="114">
        <v>0</v>
      </c>
      <c r="F197" s="114">
        <v>7.74</v>
      </c>
      <c r="G197" s="114">
        <v>7.74</v>
      </c>
    </row>
    <row r="198" spans="1:7" ht="26.25">
      <c r="A198" s="112" t="s">
        <v>4169</v>
      </c>
      <c r="B198" s="112"/>
      <c r="C198" s="113" t="s">
        <v>170</v>
      </c>
      <c r="D198" s="112" t="s">
        <v>50</v>
      </c>
      <c r="E198" s="114">
        <v>0</v>
      </c>
      <c r="F198" s="114">
        <v>19.54</v>
      </c>
      <c r="G198" s="114">
        <v>19.54</v>
      </c>
    </row>
    <row r="199" spans="1:7" ht="26.25">
      <c r="A199" s="112" t="s">
        <v>4170</v>
      </c>
      <c r="B199" s="112"/>
      <c r="C199" s="113" t="s">
        <v>171</v>
      </c>
      <c r="D199" s="112" t="s">
        <v>23</v>
      </c>
      <c r="E199" s="114">
        <v>0</v>
      </c>
      <c r="F199" s="114">
        <v>7.74</v>
      </c>
      <c r="G199" s="114">
        <v>7.74</v>
      </c>
    </row>
    <row r="200" spans="1:7" ht="26.25">
      <c r="A200" s="112" t="s">
        <v>4171</v>
      </c>
      <c r="B200" s="112"/>
      <c r="C200" s="113" t="s">
        <v>172</v>
      </c>
      <c r="D200" s="112" t="s">
        <v>23</v>
      </c>
      <c r="E200" s="114">
        <v>0</v>
      </c>
      <c r="F200" s="114">
        <v>19.54</v>
      </c>
      <c r="G200" s="114">
        <v>19.54</v>
      </c>
    </row>
    <row r="201" spans="1:7">
      <c r="A201" s="112" t="s">
        <v>8724</v>
      </c>
      <c r="B201" s="112"/>
      <c r="C201" s="113" t="s">
        <v>8725</v>
      </c>
      <c r="D201" s="112" t="s">
        <v>147</v>
      </c>
      <c r="E201" s="114">
        <v>1415.07</v>
      </c>
      <c r="F201" s="114">
        <v>0</v>
      </c>
      <c r="G201" s="114">
        <v>1415.07</v>
      </c>
    </row>
    <row r="202" spans="1:7">
      <c r="A202" s="112" t="s">
        <v>4172</v>
      </c>
      <c r="B202" s="112"/>
      <c r="C202" s="113" t="s">
        <v>174</v>
      </c>
      <c r="D202" s="112" t="s">
        <v>173</v>
      </c>
      <c r="E202" s="114">
        <v>64.099999999999994</v>
      </c>
      <c r="F202" s="114">
        <v>2.54</v>
      </c>
      <c r="G202" s="114">
        <v>66.64</v>
      </c>
    </row>
    <row r="203" spans="1:7">
      <c r="A203" s="112" t="s">
        <v>4173</v>
      </c>
      <c r="B203" s="112"/>
      <c r="C203" s="113" t="s">
        <v>175</v>
      </c>
      <c r="D203" s="112" t="s">
        <v>163</v>
      </c>
      <c r="E203" s="114">
        <v>13.1</v>
      </c>
      <c r="F203" s="114">
        <v>1.26</v>
      </c>
      <c r="G203" s="114">
        <v>14.36</v>
      </c>
    </row>
    <row r="204" spans="1:7">
      <c r="A204" s="107" t="s">
        <v>4174</v>
      </c>
      <c r="B204" s="108" t="s">
        <v>176</v>
      </c>
      <c r="C204" s="109"/>
      <c r="D204" s="110"/>
      <c r="E204" s="111"/>
      <c r="F204" s="111"/>
      <c r="G204" s="111"/>
    </row>
    <row r="205" spans="1:7" ht="26.25">
      <c r="A205" s="112" t="s">
        <v>4175</v>
      </c>
      <c r="B205" s="112"/>
      <c r="C205" s="113" t="s">
        <v>177</v>
      </c>
      <c r="D205" s="112" t="s">
        <v>147</v>
      </c>
      <c r="E205" s="114">
        <v>6140.48</v>
      </c>
      <c r="F205" s="114">
        <v>2170.8000000000002</v>
      </c>
      <c r="G205" s="114">
        <v>8311.2800000000007</v>
      </c>
    </row>
    <row r="206" spans="1:7" ht="26.25">
      <c r="A206" s="112" t="s">
        <v>4176</v>
      </c>
      <c r="B206" s="112"/>
      <c r="C206" s="113" t="s">
        <v>178</v>
      </c>
      <c r="D206" s="112" t="s">
        <v>147</v>
      </c>
      <c r="E206" s="114">
        <v>12600</v>
      </c>
      <c r="F206" s="114">
        <v>2170.8000000000002</v>
      </c>
      <c r="G206" s="114">
        <v>14770.8</v>
      </c>
    </row>
    <row r="207" spans="1:7">
      <c r="A207" s="107" t="s">
        <v>4177</v>
      </c>
      <c r="B207" s="108" t="s">
        <v>179</v>
      </c>
      <c r="C207" s="109"/>
      <c r="D207" s="110"/>
      <c r="E207" s="111"/>
      <c r="F207" s="111"/>
      <c r="G207" s="111"/>
    </row>
    <row r="208" spans="1:7">
      <c r="A208" s="112" t="s">
        <v>3958</v>
      </c>
      <c r="B208" s="112"/>
      <c r="C208" s="113" t="s">
        <v>180</v>
      </c>
      <c r="D208" s="112" t="s">
        <v>23</v>
      </c>
      <c r="E208" s="114">
        <v>270.42</v>
      </c>
      <c r="F208" s="114">
        <v>56.49</v>
      </c>
      <c r="G208" s="114">
        <v>326.91000000000003</v>
      </c>
    </row>
    <row r="209" spans="1:7">
      <c r="A209" s="112" t="s">
        <v>4178</v>
      </c>
      <c r="B209" s="112"/>
      <c r="C209" s="113" t="s">
        <v>181</v>
      </c>
      <c r="D209" s="112" t="s">
        <v>23</v>
      </c>
      <c r="E209" s="114">
        <v>240.19</v>
      </c>
      <c r="F209" s="114">
        <v>16.29</v>
      </c>
      <c r="G209" s="114">
        <v>256.48</v>
      </c>
    </row>
    <row r="210" spans="1:7">
      <c r="A210" s="112" t="s">
        <v>4179</v>
      </c>
      <c r="B210" s="112"/>
      <c r="C210" s="113" t="s">
        <v>182</v>
      </c>
      <c r="D210" s="112" t="s">
        <v>23</v>
      </c>
      <c r="E210" s="114">
        <v>95.51</v>
      </c>
      <c r="F210" s="114">
        <v>31.61</v>
      </c>
      <c r="G210" s="114">
        <v>127.12</v>
      </c>
    </row>
    <row r="211" spans="1:7">
      <c r="A211" s="107" t="s">
        <v>4180</v>
      </c>
      <c r="B211" s="108" t="s">
        <v>183</v>
      </c>
      <c r="C211" s="109"/>
      <c r="D211" s="110"/>
      <c r="E211" s="111"/>
      <c r="F211" s="111"/>
      <c r="G211" s="111"/>
    </row>
    <row r="212" spans="1:7" ht="26.25">
      <c r="A212" s="112" t="s">
        <v>4181</v>
      </c>
      <c r="B212" s="112"/>
      <c r="C212" s="113" t="s">
        <v>184</v>
      </c>
      <c r="D212" s="112" t="s">
        <v>23</v>
      </c>
      <c r="E212" s="114">
        <v>1.27</v>
      </c>
      <c r="F212" s="114">
        <v>3.17</v>
      </c>
      <c r="G212" s="114">
        <v>4.4400000000000004</v>
      </c>
    </row>
    <row r="213" spans="1:7" ht="39">
      <c r="A213" s="112" t="s">
        <v>4182</v>
      </c>
      <c r="B213" s="112"/>
      <c r="C213" s="113" t="s">
        <v>185</v>
      </c>
      <c r="D213" s="112" t="s">
        <v>23</v>
      </c>
      <c r="E213" s="114">
        <v>1.96</v>
      </c>
      <c r="F213" s="114">
        <v>0.1</v>
      </c>
      <c r="G213" s="114">
        <v>2.06</v>
      </c>
    </row>
    <row r="214" spans="1:7" ht="39">
      <c r="A214" s="112" t="s">
        <v>4183</v>
      </c>
      <c r="B214" s="112"/>
      <c r="C214" s="113" t="s">
        <v>186</v>
      </c>
      <c r="D214" s="112" t="s">
        <v>23</v>
      </c>
      <c r="E214" s="114">
        <v>2.1</v>
      </c>
      <c r="F214" s="114">
        <v>0.1</v>
      </c>
      <c r="G214" s="114">
        <v>2.2000000000000002</v>
      </c>
    </row>
    <row r="215" spans="1:7">
      <c r="A215" s="112" t="s">
        <v>4184</v>
      </c>
      <c r="B215" s="112"/>
      <c r="C215" s="113" t="s">
        <v>8045</v>
      </c>
      <c r="D215" s="112" t="s">
        <v>126</v>
      </c>
      <c r="E215" s="114">
        <v>44.69</v>
      </c>
      <c r="F215" s="114">
        <v>5.71</v>
      </c>
      <c r="G215" s="114">
        <v>50.4</v>
      </c>
    </row>
    <row r="216" spans="1:7">
      <c r="A216" s="112" t="s">
        <v>4185</v>
      </c>
      <c r="B216" s="112"/>
      <c r="C216" s="113" t="s">
        <v>8046</v>
      </c>
      <c r="D216" s="112" t="s">
        <v>126</v>
      </c>
      <c r="E216" s="114">
        <v>52.63</v>
      </c>
      <c r="F216" s="114">
        <v>6.72</v>
      </c>
      <c r="G216" s="114">
        <v>59.35</v>
      </c>
    </row>
    <row r="217" spans="1:7">
      <c r="A217" s="107" t="s">
        <v>4186</v>
      </c>
      <c r="B217" s="108" t="s">
        <v>187</v>
      </c>
      <c r="C217" s="109"/>
      <c r="D217" s="110"/>
      <c r="E217" s="111"/>
      <c r="F217" s="111"/>
      <c r="G217" s="111"/>
    </row>
    <row r="218" spans="1:7">
      <c r="A218" s="112" t="s">
        <v>4187</v>
      </c>
      <c r="B218" s="112"/>
      <c r="C218" s="113" t="s">
        <v>188</v>
      </c>
      <c r="D218" s="112" t="s">
        <v>23</v>
      </c>
      <c r="E218" s="114">
        <v>4.5199999999999996</v>
      </c>
      <c r="F218" s="114">
        <v>3.6</v>
      </c>
      <c r="G218" s="114">
        <v>8.1199999999999992</v>
      </c>
    </row>
    <row r="219" spans="1:7">
      <c r="A219" s="112" t="s">
        <v>4188</v>
      </c>
      <c r="B219" s="112"/>
      <c r="C219" s="113" t="s">
        <v>189</v>
      </c>
      <c r="D219" s="112" t="s">
        <v>50</v>
      </c>
      <c r="E219" s="114">
        <v>0.51</v>
      </c>
      <c r="F219" s="114">
        <v>0.25</v>
      </c>
      <c r="G219" s="114">
        <v>0.76</v>
      </c>
    </row>
    <row r="220" spans="1:7">
      <c r="A220" s="112" t="s">
        <v>4189</v>
      </c>
      <c r="B220" s="112"/>
      <c r="C220" s="113" t="s">
        <v>190</v>
      </c>
      <c r="D220" s="112" t="s">
        <v>50</v>
      </c>
      <c r="E220" s="114">
        <v>0.51</v>
      </c>
      <c r="F220" s="114">
        <v>0.25</v>
      </c>
      <c r="G220" s="114">
        <v>0.76</v>
      </c>
    </row>
    <row r="221" spans="1:7">
      <c r="A221" s="112" t="s">
        <v>4190</v>
      </c>
      <c r="B221" s="112"/>
      <c r="C221" s="113" t="s">
        <v>191</v>
      </c>
      <c r="D221" s="112" t="s">
        <v>23</v>
      </c>
      <c r="E221" s="114">
        <v>0.45</v>
      </c>
      <c r="F221" s="114">
        <v>0.52</v>
      </c>
      <c r="G221" s="114">
        <v>0.97</v>
      </c>
    </row>
    <row r="222" spans="1:7">
      <c r="A222" s="3" t="s">
        <v>192</v>
      </c>
      <c r="B222" s="3" t="s">
        <v>193</v>
      </c>
      <c r="C222" s="105"/>
      <c r="D222" s="4"/>
      <c r="E222" s="4"/>
      <c r="F222" s="4"/>
      <c r="G222" s="4"/>
    </row>
    <row r="223" spans="1:7">
      <c r="A223" s="107" t="s">
        <v>4191</v>
      </c>
      <c r="B223" s="108" t="s">
        <v>194</v>
      </c>
      <c r="C223" s="109"/>
      <c r="D223" s="110"/>
      <c r="E223" s="111"/>
      <c r="F223" s="111"/>
      <c r="G223" s="111"/>
    </row>
    <row r="224" spans="1:7">
      <c r="A224" s="112" t="s">
        <v>3959</v>
      </c>
      <c r="B224" s="112"/>
      <c r="C224" s="113" t="s">
        <v>195</v>
      </c>
      <c r="D224" s="112" t="s">
        <v>126</v>
      </c>
      <c r="E224" s="114">
        <v>0</v>
      </c>
      <c r="F224" s="114">
        <v>139.47999999999999</v>
      </c>
      <c r="G224" s="114">
        <v>139.47999999999999</v>
      </c>
    </row>
    <row r="225" spans="1:7">
      <c r="A225" s="112" t="s">
        <v>4192</v>
      </c>
      <c r="B225" s="112"/>
      <c r="C225" s="113" t="s">
        <v>196</v>
      </c>
      <c r="D225" s="112" t="s">
        <v>126</v>
      </c>
      <c r="E225" s="114">
        <v>0</v>
      </c>
      <c r="F225" s="114">
        <v>253.6</v>
      </c>
      <c r="G225" s="114">
        <v>253.6</v>
      </c>
    </row>
    <row r="226" spans="1:7">
      <c r="A226" s="112" t="s">
        <v>4193</v>
      </c>
      <c r="B226" s="112"/>
      <c r="C226" s="113" t="s">
        <v>197</v>
      </c>
      <c r="D226" s="112" t="s">
        <v>23</v>
      </c>
      <c r="E226" s="114">
        <v>0</v>
      </c>
      <c r="F226" s="114">
        <v>19.02</v>
      </c>
      <c r="G226" s="114">
        <v>19.02</v>
      </c>
    </row>
    <row r="227" spans="1:7" ht="26.25">
      <c r="A227" s="112" t="s">
        <v>4194</v>
      </c>
      <c r="B227" s="112"/>
      <c r="C227" s="113" t="s">
        <v>198</v>
      </c>
      <c r="D227" s="112" t="s">
        <v>126</v>
      </c>
      <c r="E227" s="114">
        <v>241.06</v>
      </c>
      <c r="F227" s="114">
        <v>76.08</v>
      </c>
      <c r="G227" s="114">
        <v>317.14</v>
      </c>
    </row>
    <row r="228" spans="1:7" ht="26.25">
      <c r="A228" s="112" t="s">
        <v>4195</v>
      </c>
      <c r="B228" s="112"/>
      <c r="C228" s="113" t="s">
        <v>199</v>
      </c>
      <c r="D228" s="112" t="s">
        <v>126</v>
      </c>
      <c r="E228" s="114">
        <v>230.42</v>
      </c>
      <c r="F228" s="114">
        <v>76.08</v>
      </c>
      <c r="G228" s="114">
        <v>306.5</v>
      </c>
    </row>
    <row r="229" spans="1:7" ht="26.25">
      <c r="A229" s="112" t="s">
        <v>4196</v>
      </c>
      <c r="B229" s="112"/>
      <c r="C229" s="113" t="s">
        <v>200</v>
      </c>
      <c r="D229" s="112" t="s">
        <v>126</v>
      </c>
      <c r="E229" s="114">
        <v>125.85</v>
      </c>
      <c r="F229" s="114">
        <v>50.72</v>
      </c>
      <c r="G229" s="114">
        <v>176.57</v>
      </c>
    </row>
    <row r="230" spans="1:7" ht="26.25">
      <c r="A230" s="112" t="s">
        <v>4197</v>
      </c>
      <c r="B230" s="112"/>
      <c r="C230" s="113" t="s">
        <v>201</v>
      </c>
      <c r="D230" s="112" t="s">
        <v>126</v>
      </c>
      <c r="E230" s="114">
        <v>115.21</v>
      </c>
      <c r="F230" s="114">
        <v>50.72</v>
      </c>
      <c r="G230" s="114">
        <v>165.93</v>
      </c>
    </row>
    <row r="231" spans="1:7" ht="39">
      <c r="A231" s="112" t="s">
        <v>4198</v>
      </c>
      <c r="B231" s="112"/>
      <c r="C231" s="113" t="s">
        <v>202</v>
      </c>
      <c r="D231" s="112" t="s">
        <v>23</v>
      </c>
      <c r="E231" s="114">
        <v>12.36</v>
      </c>
      <c r="F231" s="114">
        <v>5.08</v>
      </c>
      <c r="G231" s="114">
        <v>17.440000000000001</v>
      </c>
    </row>
    <row r="232" spans="1:7" ht="26.25">
      <c r="A232" s="112" t="s">
        <v>4199</v>
      </c>
      <c r="B232" s="112"/>
      <c r="C232" s="113" t="s">
        <v>203</v>
      </c>
      <c r="D232" s="112" t="s">
        <v>23</v>
      </c>
      <c r="E232" s="114">
        <v>11.52</v>
      </c>
      <c r="F232" s="114">
        <v>5.08</v>
      </c>
      <c r="G232" s="114">
        <v>16.600000000000001</v>
      </c>
    </row>
    <row r="233" spans="1:7" ht="26.25">
      <c r="A233" s="112" t="s">
        <v>4200</v>
      </c>
      <c r="B233" s="112"/>
      <c r="C233" s="113" t="s">
        <v>204</v>
      </c>
      <c r="D233" s="112" t="s">
        <v>126</v>
      </c>
      <c r="E233" s="114">
        <v>123.66</v>
      </c>
      <c r="F233" s="114">
        <v>50.72</v>
      </c>
      <c r="G233" s="114">
        <v>174.38</v>
      </c>
    </row>
    <row r="234" spans="1:7" ht="26.25">
      <c r="A234" s="112" t="s">
        <v>4201</v>
      </c>
      <c r="B234" s="112"/>
      <c r="C234" s="113" t="s">
        <v>205</v>
      </c>
      <c r="D234" s="112" t="s">
        <v>126</v>
      </c>
      <c r="E234" s="114">
        <v>115.21</v>
      </c>
      <c r="F234" s="114">
        <v>50.72</v>
      </c>
      <c r="G234" s="114">
        <v>165.93</v>
      </c>
    </row>
    <row r="235" spans="1:7">
      <c r="A235" s="107" t="s">
        <v>4202</v>
      </c>
      <c r="B235" s="108" t="s">
        <v>206</v>
      </c>
      <c r="C235" s="109"/>
      <c r="D235" s="110"/>
      <c r="E235" s="111"/>
      <c r="F235" s="111"/>
      <c r="G235" s="111"/>
    </row>
    <row r="236" spans="1:7">
      <c r="A236" s="112" t="s">
        <v>4203</v>
      </c>
      <c r="B236" s="112"/>
      <c r="C236" s="113" t="s">
        <v>207</v>
      </c>
      <c r="D236" s="112" t="s">
        <v>126</v>
      </c>
      <c r="E236" s="114">
        <v>0</v>
      </c>
      <c r="F236" s="114">
        <v>76.08</v>
      </c>
      <c r="G236" s="114">
        <v>76.08</v>
      </c>
    </row>
    <row r="237" spans="1:7" ht="26.25">
      <c r="A237" s="112" t="s">
        <v>4204</v>
      </c>
      <c r="B237" s="112"/>
      <c r="C237" s="113" t="s">
        <v>208</v>
      </c>
      <c r="D237" s="112" t="s">
        <v>126</v>
      </c>
      <c r="E237" s="114">
        <v>0</v>
      </c>
      <c r="F237" s="114">
        <v>50.72</v>
      </c>
      <c r="G237" s="114">
        <v>50.72</v>
      </c>
    </row>
    <row r="238" spans="1:7">
      <c r="A238" s="107" t="s">
        <v>4205</v>
      </c>
      <c r="B238" s="108" t="s">
        <v>209</v>
      </c>
      <c r="C238" s="109"/>
      <c r="D238" s="110"/>
      <c r="E238" s="111"/>
      <c r="F238" s="111"/>
      <c r="G238" s="111"/>
    </row>
    <row r="239" spans="1:7">
      <c r="A239" s="112" t="s">
        <v>4206</v>
      </c>
      <c r="B239" s="112"/>
      <c r="C239" s="113" t="s">
        <v>210</v>
      </c>
      <c r="D239" s="112" t="s">
        <v>23</v>
      </c>
      <c r="E239" s="114">
        <v>0</v>
      </c>
      <c r="F239" s="114">
        <v>1.91</v>
      </c>
      <c r="G239" s="114">
        <v>1.91</v>
      </c>
    </row>
    <row r="240" spans="1:7">
      <c r="A240" s="112" t="s">
        <v>4207</v>
      </c>
      <c r="B240" s="112"/>
      <c r="C240" s="113" t="s">
        <v>211</v>
      </c>
      <c r="D240" s="112" t="s">
        <v>23</v>
      </c>
      <c r="E240" s="114">
        <v>0</v>
      </c>
      <c r="F240" s="114">
        <v>3.8</v>
      </c>
      <c r="G240" s="114">
        <v>3.8</v>
      </c>
    </row>
    <row r="241" spans="1:7">
      <c r="A241" s="112" t="s">
        <v>4208</v>
      </c>
      <c r="B241" s="112"/>
      <c r="C241" s="113" t="s">
        <v>212</v>
      </c>
      <c r="D241" s="112" t="s">
        <v>23</v>
      </c>
      <c r="E241" s="114">
        <v>0</v>
      </c>
      <c r="F241" s="114">
        <v>6.34</v>
      </c>
      <c r="G241" s="114">
        <v>6.34</v>
      </c>
    </row>
    <row r="242" spans="1:7">
      <c r="A242" s="107" t="s">
        <v>4209</v>
      </c>
      <c r="B242" s="108" t="s">
        <v>213</v>
      </c>
      <c r="C242" s="109"/>
      <c r="D242" s="110"/>
      <c r="E242" s="111"/>
      <c r="F242" s="111"/>
      <c r="G242" s="111"/>
    </row>
    <row r="243" spans="1:7">
      <c r="A243" s="112" t="s">
        <v>4210</v>
      </c>
      <c r="B243" s="112"/>
      <c r="C243" s="113" t="s">
        <v>214</v>
      </c>
      <c r="D243" s="112" t="s">
        <v>23</v>
      </c>
      <c r="E243" s="114">
        <v>0</v>
      </c>
      <c r="F243" s="114">
        <v>7.6</v>
      </c>
      <c r="G243" s="114">
        <v>7.6</v>
      </c>
    </row>
    <row r="244" spans="1:7">
      <c r="A244" s="112" t="s">
        <v>4211</v>
      </c>
      <c r="B244" s="112"/>
      <c r="C244" s="113" t="s">
        <v>215</v>
      </c>
      <c r="D244" s="112" t="s">
        <v>23</v>
      </c>
      <c r="E244" s="114">
        <v>0</v>
      </c>
      <c r="F244" s="114">
        <v>6.34</v>
      </c>
      <c r="G244" s="114">
        <v>6.34</v>
      </c>
    </row>
    <row r="245" spans="1:7" ht="26.25">
      <c r="A245" s="112" t="s">
        <v>4212</v>
      </c>
      <c r="B245" s="112"/>
      <c r="C245" s="113" t="s">
        <v>216</v>
      </c>
      <c r="D245" s="112" t="s">
        <v>50</v>
      </c>
      <c r="E245" s="114">
        <v>0</v>
      </c>
      <c r="F245" s="114">
        <v>1.91</v>
      </c>
      <c r="G245" s="114">
        <v>1.91</v>
      </c>
    </row>
    <row r="246" spans="1:7">
      <c r="A246" s="107" t="s">
        <v>4213</v>
      </c>
      <c r="B246" s="108" t="s">
        <v>217</v>
      </c>
      <c r="C246" s="109"/>
      <c r="D246" s="110"/>
      <c r="E246" s="111"/>
      <c r="F246" s="111"/>
      <c r="G246" s="111"/>
    </row>
    <row r="247" spans="1:7">
      <c r="A247" s="112" t="s">
        <v>4214</v>
      </c>
      <c r="B247" s="112"/>
      <c r="C247" s="113" t="s">
        <v>218</v>
      </c>
      <c r="D247" s="112" t="s">
        <v>23</v>
      </c>
      <c r="E247" s="114">
        <v>0</v>
      </c>
      <c r="F247" s="114">
        <v>5.08</v>
      </c>
      <c r="G247" s="114">
        <v>5.08</v>
      </c>
    </row>
    <row r="248" spans="1:7">
      <c r="A248" s="107" t="s">
        <v>4215</v>
      </c>
      <c r="B248" s="108" t="s">
        <v>219</v>
      </c>
      <c r="C248" s="109"/>
      <c r="D248" s="110"/>
      <c r="E248" s="111"/>
      <c r="F248" s="111"/>
      <c r="G248" s="111"/>
    </row>
    <row r="249" spans="1:7" ht="39">
      <c r="A249" s="112" t="s">
        <v>4216</v>
      </c>
      <c r="B249" s="112"/>
      <c r="C249" s="113" t="s">
        <v>220</v>
      </c>
      <c r="D249" s="112" t="s">
        <v>23</v>
      </c>
      <c r="E249" s="114">
        <v>8.52</v>
      </c>
      <c r="F249" s="114">
        <v>6.34</v>
      </c>
      <c r="G249" s="114">
        <v>14.86</v>
      </c>
    </row>
    <row r="250" spans="1:7" ht="26.25">
      <c r="A250" s="112" t="s">
        <v>4217</v>
      </c>
      <c r="B250" s="112"/>
      <c r="C250" s="113" t="s">
        <v>221</v>
      </c>
      <c r="D250" s="112" t="s">
        <v>23</v>
      </c>
      <c r="E250" s="114">
        <v>0.83</v>
      </c>
      <c r="F250" s="114">
        <v>6.34</v>
      </c>
      <c r="G250" s="114">
        <v>7.17</v>
      </c>
    </row>
    <row r="251" spans="1:7">
      <c r="A251" s="107" t="s">
        <v>4218</v>
      </c>
      <c r="B251" s="108" t="s">
        <v>222</v>
      </c>
      <c r="C251" s="109"/>
      <c r="D251" s="110"/>
      <c r="E251" s="111"/>
      <c r="F251" s="111"/>
      <c r="G251" s="111"/>
    </row>
    <row r="252" spans="1:7" ht="26.25">
      <c r="A252" s="112" t="s">
        <v>4219</v>
      </c>
      <c r="B252" s="112"/>
      <c r="C252" s="113" t="s">
        <v>223</v>
      </c>
      <c r="D252" s="112" t="s">
        <v>23</v>
      </c>
      <c r="E252" s="114">
        <v>12.69</v>
      </c>
      <c r="F252" s="114">
        <v>2.54</v>
      </c>
      <c r="G252" s="114">
        <v>15.23</v>
      </c>
    </row>
    <row r="253" spans="1:7" ht="26.25">
      <c r="A253" s="112" t="s">
        <v>4220</v>
      </c>
      <c r="B253" s="112"/>
      <c r="C253" s="113" t="s">
        <v>224</v>
      </c>
      <c r="D253" s="112" t="s">
        <v>23</v>
      </c>
      <c r="E253" s="114">
        <v>11.52</v>
      </c>
      <c r="F253" s="114">
        <v>2.54</v>
      </c>
      <c r="G253" s="114">
        <v>14.06</v>
      </c>
    </row>
    <row r="254" spans="1:7" ht="26.25">
      <c r="A254" s="112" t="s">
        <v>4221</v>
      </c>
      <c r="B254" s="112"/>
      <c r="C254" s="113" t="s">
        <v>225</v>
      </c>
      <c r="D254" s="112" t="s">
        <v>23</v>
      </c>
      <c r="E254" s="114">
        <v>4.78</v>
      </c>
      <c r="F254" s="114">
        <v>0.89</v>
      </c>
      <c r="G254" s="114">
        <v>5.67</v>
      </c>
    </row>
    <row r="255" spans="1:7" ht="26.25">
      <c r="A255" s="112" t="s">
        <v>4222</v>
      </c>
      <c r="B255" s="112"/>
      <c r="C255" s="113" t="s">
        <v>226</v>
      </c>
      <c r="D255" s="112" t="s">
        <v>23</v>
      </c>
      <c r="E255" s="114">
        <v>3.5</v>
      </c>
      <c r="F255" s="114">
        <v>0.89</v>
      </c>
      <c r="G255" s="114">
        <v>4.3899999999999997</v>
      </c>
    </row>
    <row r="256" spans="1:7" ht="26.25">
      <c r="A256" s="112" t="s">
        <v>4223</v>
      </c>
      <c r="B256" s="112"/>
      <c r="C256" s="113" t="s">
        <v>227</v>
      </c>
      <c r="D256" s="112" t="s">
        <v>23</v>
      </c>
      <c r="E256" s="114">
        <v>6.66</v>
      </c>
      <c r="F256" s="114">
        <v>0.38</v>
      </c>
      <c r="G256" s="114">
        <v>7.04</v>
      </c>
    </row>
    <row r="257" spans="1:7">
      <c r="A257" s="107" t="s">
        <v>4224</v>
      </c>
      <c r="B257" s="108" t="s">
        <v>8726</v>
      </c>
      <c r="C257" s="109"/>
      <c r="D257" s="110"/>
      <c r="E257" s="111"/>
      <c r="F257" s="111"/>
      <c r="G257" s="111"/>
    </row>
    <row r="258" spans="1:7" ht="26.25">
      <c r="A258" s="112" t="s">
        <v>4225</v>
      </c>
      <c r="B258" s="112"/>
      <c r="C258" s="113" t="s">
        <v>228</v>
      </c>
      <c r="D258" s="112" t="s">
        <v>23</v>
      </c>
      <c r="E258" s="114">
        <v>0</v>
      </c>
      <c r="F258" s="114">
        <v>6.59</v>
      </c>
      <c r="G258" s="114">
        <v>6.59</v>
      </c>
    </row>
    <row r="259" spans="1:7">
      <c r="A259" s="112" t="s">
        <v>4226</v>
      </c>
      <c r="B259" s="112"/>
      <c r="C259" s="113" t="s">
        <v>229</v>
      </c>
      <c r="D259" s="112" t="s">
        <v>23</v>
      </c>
      <c r="E259" s="114">
        <v>0</v>
      </c>
      <c r="F259" s="114">
        <v>3.8</v>
      </c>
      <c r="G259" s="114">
        <v>3.8</v>
      </c>
    </row>
    <row r="260" spans="1:7">
      <c r="A260" s="112" t="s">
        <v>4227</v>
      </c>
      <c r="B260" s="112"/>
      <c r="C260" s="113" t="s">
        <v>230</v>
      </c>
      <c r="D260" s="112" t="s">
        <v>23</v>
      </c>
      <c r="E260" s="114">
        <v>0</v>
      </c>
      <c r="F260" s="114">
        <v>3.8</v>
      </c>
      <c r="G260" s="114">
        <v>3.8</v>
      </c>
    </row>
    <row r="261" spans="1:7">
      <c r="A261" s="112" t="s">
        <v>4228</v>
      </c>
      <c r="B261" s="112"/>
      <c r="C261" s="113" t="s">
        <v>231</v>
      </c>
      <c r="D261" s="112" t="s">
        <v>23</v>
      </c>
      <c r="E261" s="114">
        <v>0</v>
      </c>
      <c r="F261" s="114">
        <v>4.1900000000000004</v>
      </c>
      <c r="G261" s="114">
        <v>4.1900000000000004</v>
      </c>
    </row>
    <row r="262" spans="1:7">
      <c r="A262" s="107" t="s">
        <v>4229</v>
      </c>
      <c r="B262" s="108" t="s">
        <v>232</v>
      </c>
      <c r="C262" s="109"/>
      <c r="D262" s="110"/>
      <c r="E262" s="111"/>
      <c r="F262" s="111"/>
      <c r="G262" s="111"/>
    </row>
    <row r="263" spans="1:7">
      <c r="A263" s="112" t="s">
        <v>4230</v>
      </c>
      <c r="B263" s="112"/>
      <c r="C263" s="113" t="s">
        <v>233</v>
      </c>
      <c r="D263" s="112" t="s">
        <v>23</v>
      </c>
      <c r="E263" s="114">
        <v>0</v>
      </c>
      <c r="F263" s="114">
        <v>10.18</v>
      </c>
      <c r="G263" s="114">
        <v>10.18</v>
      </c>
    </row>
    <row r="264" spans="1:7" ht="26.25">
      <c r="A264" s="112" t="s">
        <v>4231</v>
      </c>
      <c r="B264" s="112"/>
      <c r="C264" s="113" t="s">
        <v>8047</v>
      </c>
      <c r="D264" s="112" t="s">
        <v>23</v>
      </c>
      <c r="E264" s="114">
        <v>0</v>
      </c>
      <c r="F264" s="114">
        <v>12.21</v>
      </c>
      <c r="G264" s="114">
        <v>12.21</v>
      </c>
    </row>
    <row r="265" spans="1:7">
      <c r="A265" s="112" t="s">
        <v>4232</v>
      </c>
      <c r="B265" s="112"/>
      <c r="C265" s="113" t="s">
        <v>234</v>
      </c>
      <c r="D265" s="112" t="s">
        <v>50</v>
      </c>
      <c r="E265" s="114">
        <v>0</v>
      </c>
      <c r="F265" s="114">
        <v>4.08</v>
      </c>
      <c r="G265" s="114">
        <v>4.08</v>
      </c>
    </row>
    <row r="266" spans="1:7">
      <c r="A266" s="107" t="s">
        <v>4233</v>
      </c>
      <c r="B266" s="108" t="s">
        <v>235</v>
      </c>
      <c r="C266" s="109"/>
      <c r="D266" s="110"/>
      <c r="E266" s="111"/>
      <c r="F266" s="111"/>
      <c r="G266" s="111"/>
    </row>
    <row r="267" spans="1:7">
      <c r="A267" s="112" t="s">
        <v>4234</v>
      </c>
      <c r="B267" s="112"/>
      <c r="C267" s="113" t="s">
        <v>236</v>
      </c>
      <c r="D267" s="112" t="s">
        <v>50</v>
      </c>
      <c r="E267" s="114">
        <v>0.05</v>
      </c>
      <c r="F267" s="114">
        <v>0.79</v>
      </c>
      <c r="G267" s="114">
        <v>0.84</v>
      </c>
    </row>
    <row r="268" spans="1:7">
      <c r="A268" s="112" t="s">
        <v>4235</v>
      </c>
      <c r="B268" s="112"/>
      <c r="C268" s="113" t="s">
        <v>237</v>
      </c>
      <c r="D268" s="112" t="s">
        <v>50</v>
      </c>
      <c r="E268" s="114">
        <v>0.42</v>
      </c>
      <c r="F268" s="114">
        <v>0.79</v>
      </c>
      <c r="G268" s="114">
        <v>1.21</v>
      </c>
    </row>
    <row r="269" spans="1:7">
      <c r="A269" s="112" t="s">
        <v>4236</v>
      </c>
      <c r="B269" s="112"/>
      <c r="C269" s="113" t="s">
        <v>238</v>
      </c>
      <c r="D269" s="112" t="s">
        <v>23</v>
      </c>
      <c r="E269" s="114">
        <v>0.25</v>
      </c>
      <c r="F269" s="114">
        <v>1.59</v>
      </c>
      <c r="G269" s="114">
        <v>1.84</v>
      </c>
    </row>
    <row r="270" spans="1:7" ht="26.25">
      <c r="A270" s="112" t="s">
        <v>4237</v>
      </c>
      <c r="B270" s="112"/>
      <c r="C270" s="113" t="s">
        <v>239</v>
      </c>
      <c r="D270" s="112" t="s">
        <v>23</v>
      </c>
      <c r="E270" s="114">
        <v>2.09</v>
      </c>
      <c r="F270" s="114">
        <v>6.36</v>
      </c>
      <c r="G270" s="114">
        <v>8.4499999999999993</v>
      </c>
    </row>
    <row r="271" spans="1:7">
      <c r="A271" s="112" t="s">
        <v>4238</v>
      </c>
      <c r="B271" s="112"/>
      <c r="C271" s="113" t="s">
        <v>240</v>
      </c>
      <c r="D271" s="112" t="s">
        <v>23</v>
      </c>
      <c r="E271" s="114">
        <v>0.25</v>
      </c>
      <c r="F271" s="114">
        <v>4.7699999999999996</v>
      </c>
      <c r="G271" s="114">
        <v>5.0199999999999996</v>
      </c>
    </row>
    <row r="272" spans="1:7">
      <c r="A272" s="112" t="s">
        <v>4239</v>
      </c>
      <c r="B272" s="112"/>
      <c r="C272" s="113" t="s">
        <v>241</v>
      </c>
      <c r="D272" s="112" t="s">
        <v>23</v>
      </c>
      <c r="E272" s="114">
        <v>2.09</v>
      </c>
      <c r="F272" s="114">
        <v>4.7699999999999996</v>
      </c>
      <c r="G272" s="114">
        <v>6.86</v>
      </c>
    </row>
    <row r="273" spans="1:7">
      <c r="A273" s="112" t="s">
        <v>4240</v>
      </c>
      <c r="B273" s="112"/>
      <c r="C273" s="113" t="s">
        <v>242</v>
      </c>
      <c r="D273" s="112" t="s">
        <v>23</v>
      </c>
      <c r="E273" s="114">
        <v>0.25</v>
      </c>
      <c r="F273" s="114">
        <v>3.17</v>
      </c>
      <c r="G273" s="114">
        <v>3.42</v>
      </c>
    </row>
    <row r="274" spans="1:7">
      <c r="A274" s="3" t="s">
        <v>243</v>
      </c>
      <c r="B274" s="3" t="s">
        <v>244</v>
      </c>
      <c r="C274" s="105"/>
      <c r="D274" s="4"/>
      <c r="E274" s="4"/>
      <c r="F274" s="4"/>
      <c r="G274" s="4"/>
    </row>
    <row r="275" spans="1:7">
      <c r="A275" s="107" t="s">
        <v>4241</v>
      </c>
      <c r="B275" s="108" t="s">
        <v>245</v>
      </c>
      <c r="C275" s="109"/>
      <c r="D275" s="110"/>
      <c r="E275" s="111"/>
      <c r="F275" s="111"/>
      <c r="G275" s="111"/>
    </row>
    <row r="276" spans="1:7">
      <c r="A276" s="112" t="s">
        <v>4242</v>
      </c>
      <c r="B276" s="112"/>
      <c r="C276" s="113" t="s">
        <v>246</v>
      </c>
      <c r="D276" s="112" t="s">
        <v>23</v>
      </c>
      <c r="E276" s="114">
        <v>0</v>
      </c>
      <c r="F276" s="114">
        <v>22.46</v>
      </c>
      <c r="G276" s="114">
        <v>22.46</v>
      </c>
    </row>
    <row r="277" spans="1:7" ht="26.25">
      <c r="A277" s="112" t="s">
        <v>4243</v>
      </c>
      <c r="B277" s="112"/>
      <c r="C277" s="113" t="s">
        <v>247</v>
      </c>
      <c r="D277" s="112" t="s">
        <v>23</v>
      </c>
      <c r="E277" s="114">
        <v>0</v>
      </c>
      <c r="F277" s="114">
        <v>19.46</v>
      </c>
      <c r="G277" s="114">
        <v>19.46</v>
      </c>
    </row>
    <row r="278" spans="1:7">
      <c r="A278" s="112" t="s">
        <v>4244</v>
      </c>
      <c r="B278" s="112"/>
      <c r="C278" s="113" t="s">
        <v>248</v>
      </c>
      <c r="D278" s="112" t="s">
        <v>23</v>
      </c>
      <c r="E278" s="114">
        <v>0</v>
      </c>
      <c r="F278" s="114">
        <v>12.29</v>
      </c>
      <c r="G278" s="114">
        <v>12.29</v>
      </c>
    </row>
    <row r="279" spans="1:7">
      <c r="A279" s="112" t="s">
        <v>4245</v>
      </c>
      <c r="B279" s="112"/>
      <c r="C279" s="113" t="s">
        <v>249</v>
      </c>
      <c r="D279" s="112" t="s">
        <v>23</v>
      </c>
      <c r="E279" s="114">
        <v>1.41</v>
      </c>
      <c r="F279" s="114">
        <v>0.43</v>
      </c>
      <c r="G279" s="114">
        <v>1.84</v>
      </c>
    </row>
    <row r="280" spans="1:7" ht="26.25">
      <c r="A280" s="112" t="s">
        <v>4246</v>
      </c>
      <c r="B280" s="112"/>
      <c r="C280" s="113" t="s">
        <v>250</v>
      </c>
      <c r="D280" s="112" t="s">
        <v>50</v>
      </c>
      <c r="E280" s="114">
        <v>0</v>
      </c>
      <c r="F280" s="114">
        <v>2.68</v>
      </c>
      <c r="G280" s="114">
        <v>2.68</v>
      </c>
    </row>
    <row r="281" spans="1:7">
      <c r="A281" s="112" t="s">
        <v>4247</v>
      </c>
      <c r="B281" s="112"/>
      <c r="C281" s="113" t="s">
        <v>251</v>
      </c>
      <c r="D281" s="112" t="s">
        <v>50</v>
      </c>
      <c r="E281" s="114">
        <v>0</v>
      </c>
      <c r="F281" s="114">
        <v>7.86</v>
      </c>
      <c r="G281" s="114">
        <v>7.86</v>
      </c>
    </row>
    <row r="282" spans="1:7">
      <c r="A282" s="107" t="s">
        <v>4248</v>
      </c>
      <c r="B282" s="108" t="s">
        <v>252</v>
      </c>
      <c r="C282" s="109"/>
      <c r="D282" s="110"/>
      <c r="E282" s="111"/>
      <c r="F282" s="111"/>
      <c r="G282" s="111"/>
    </row>
    <row r="283" spans="1:7">
      <c r="A283" s="112" t="s">
        <v>4249</v>
      </c>
      <c r="B283" s="112"/>
      <c r="C283" s="113" t="s">
        <v>253</v>
      </c>
      <c r="D283" s="112" t="s">
        <v>50</v>
      </c>
      <c r="E283" s="114">
        <v>0</v>
      </c>
      <c r="F283" s="114">
        <v>0.82</v>
      </c>
      <c r="G283" s="114">
        <v>0.82</v>
      </c>
    </row>
    <row r="284" spans="1:7">
      <c r="A284" s="112" t="s">
        <v>4250</v>
      </c>
      <c r="B284" s="112"/>
      <c r="C284" s="113" t="s">
        <v>254</v>
      </c>
      <c r="D284" s="112" t="s">
        <v>50</v>
      </c>
      <c r="E284" s="114">
        <v>0</v>
      </c>
      <c r="F284" s="114">
        <v>2.73</v>
      </c>
      <c r="G284" s="114">
        <v>2.73</v>
      </c>
    </row>
    <row r="285" spans="1:7">
      <c r="A285" s="112" t="s">
        <v>4251</v>
      </c>
      <c r="B285" s="112"/>
      <c r="C285" s="113" t="s">
        <v>255</v>
      </c>
      <c r="D285" s="112" t="s">
        <v>23</v>
      </c>
      <c r="E285" s="114">
        <v>0</v>
      </c>
      <c r="F285" s="114">
        <v>14.99</v>
      </c>
      <c r="G285" s="114">
        <v>14.99</v>
      </c>
    </row>
    <row r="286" spans="1:7">
      <c r="A286" s="112" t="s">
        <v>4252</v>
      </c>
      <c r="B286" s="112"/>
      <c r="C286" s="113" t="s">
        <v>256</v>
      </c>
      <c r="D286" s="112" t="s">
        <v>23</v>
      </c>
      <c r="E286" s="114">
        <v>0</v>
      </c>
      <c r="F286" s="114">
        <v>12.27</v>
      </c>
      <c r="G286" s="114">
        <v>12.27</v>
      </c>
    </row>
    <row r="287" spans="1:7">
      <c r="A287" s="112" t="s">
        <v>4253</v>
      </c>
      <c r="B287" s="112"/>
      <c r="C287" s="113" t="s">
        <v>257</v>
      </c>
      <c r="D287" s="112" t="s">
        <v>23</v>
      </c>
      <c r="E287" s="114">
        <v>0</v>
      </c>
      <c r="F287" s="114">
        <v>10.91</v>
      </c>
      <c r="G287" s="114">
        <v>10.91</v>
      </c>
    </row>
    <row r="288" spans="1:7">
      <c r="A288" s="112" t="s">
        <v>4254</v>
      </c>
      <c r="B288" s="112"/>
      <c r="C288" s="113" t="s">
        <v>258</v>
      </c>
      <c r="D288" s="112" t="s">
        <v>23</v>
      </c>
      <c r="E288" s="114">
        <v>0</v>
      </c>
      <c r="F288" s="114">
        <v>8.18</v>
      </c>
      <c r="G288" s="114">
        <v>8.18</v>
      </c>
    </row>
    <row r="289" spans="1:7">
      <c r="A289" s="112" t="s">
        <v>4255</v>
      </c>
      <c r="B289" s="112"/>
      <c r="C289" s="113" t="s">
        <v>259</v>
      </c>
      <c r="D289" s="112" t="s">
        <v>260</v>
      </c>
      <c r="E289" s="114">
        <v>1.47</v>
      </c>
      <c r="F289" s="114">
        <v>0</v>
      </c>
      <c r="G289" s="114">
        <v>1.47</v>
      </c>
    </row>
    <row r="290" spans="1:7">
      <c r="A290" s="107" t="s">
        <v>4256</v>
      </c>
      <c r="B290" s="108" t="s">
        <v>261</v>
      </c>
      <c r="C290" s="109"/>
      <c r="D290" s="110"/>
      <c r="E290" s="111"/>
      <c r="F290" s="111"/>
      <c r="G290" s="111"/>
    </row>
    <row r="291" spans="1:7">
      <c r="A291" s="112" t="s">
        <v>4257</v>
      </c>
      <c r="B291" s="112"/>
      <c r="C291" s="113" t="s">
        <v>262</v>
      </c>
      <c r="D291" s="112" t="s">
        <v>23</v>
      </c>
      <c r="E291" s="114">
        <v>0</v>
      </c>
      <c r="F291" s="114">
        <v>9.83</v>
      </c>
      <c r="G291" s="114">
        <v>9.83</v>
      </c>
    </row>
    <row r="292" spans="1:7">
      <c r="A292" s="112" t="s">
        <v>4258</v>
      </c>
      <c r="B292" s="112"/>
      <c r="C292" s="113" t="s">
        <v>263</v>
      </c>
      <c r="D292" s="112" t="s">
        <v>23</v>
      </c>
      <c r="E292" s="114">
        <v>0</v>
      </c>
      <c r="F292" s="114">
        <v>4.92</v>
      </c>
      <c r="G292" s="114">
        <v>4.92</v>
      </c>
    </row>
    <row r="293" spans="1:7">
      <c r="A293" s="112" t="s">
        <v>4259</v>
      </c>
      <c r="B293" s="112"/>
      <c r="C293" s="113" t="s">
        <v>264</v>
      </c>
      <c r="D293" s="112" t="s">
        <v>50</v>
      </c>
      <c r="E293" s="114">
        <v>0</v>
      </c>
      <c r="F293" s="114">
        <v>3.69</v>
      </c>
      <c r="G293" s="114">
        <v>3.69</v>
      </c>
    </row>
    <row r="294" spans="1:7">
      <c r="A294" s="112" t="s">
        <v>4260</v>
      </c>
      <c r="B294" s="112"/>
      <c r="C294" s="113" t="s">
        <v>265</v>
      </c>
      <c r="D294" s="112" t="s">
        <v>50</v>
      </c>
      <c r="E294" s="114">
        <v>0</v>
      </c>
      <c r="F294" s="114">
        <v>6.15</v>
      </c>
      <c r="G294" s="114">
        <v>6.15</v>
      </c>
    </row>
    <row r="295" spans="1:7">
      <c r="A295" s="112" t="s">
        <v>4261</v>
      </c>
      <c r="B295" s="112"/>
      <c r="C295" s="113" t="s">
        <v>266</v>
      </c>
      <c r="D295" s="112" t="s">
        <v>23</v>
      </c>
      <c r="E295" s="114">
        <v>0</v>
      </c>
      <c r="F295" s="114">
        <v>7.68</v>
      </c>
      <c r="G295" s="114">
        <v>7.68</v>
      </c>
    </row>
    <row r="296" spans="1:7">
      <c r="A296" s="107" t="s">
        <v>4262</v>
      </c>
      <c r="B296" s="108" t="s">
        <v>267</v>
      </c>
      <c r="C296" s="109"/>
      <c r="D296" s="110"/>
      <c r="E296" s="111"/>
      <c r="F296" s="111"/>
      <c r="G296" s="111"/>
    </row>
    <row r="297" spans="1:7" ht="26.25">
      <c r="A297" s="112" t="s">
        <v>4263</v>
      </c>
      <c r="B297" s="112"/>
      <c r="C297" s="113" t="s">
        <v>268</v>
      </c>
      <c r="D297" s="112" t="s">
        <v>23</v>
      </c>
      <c r="E297" s="114">
        <v>0</v>
      </c>
      <c r="F297" s="114">
        <v>27.09</v>
      </c>
      <c r="G297" s="114">
        <v>27.09</v>
      </c>
    </row>
    <row r="298" spans="1:7">
      <c r="A298" s="112" t="s">
        <v>4264</v>
      </c>
      <c r="B298" s="112"/>
      <c r="C298" s="113" t="s">
        <v>269</v>
      </c>
      <c r="D298" s="112" t="s">
        <v>23</v>
      </c>
      <c r="E298" s="114">
        <v>0</v>
      </c>
      <c r="F298" s="114">
        <v>16.48</v>
      </c>
      <c r="G298" s="114">
        <v>16.48</v>
      </c>
    </row>
    <row r="299" spans="1:7">
      <c r="A299" s="112" t="s">
        <v>4265</v>
      </c>
      <c r="B299" s="112"/>
      <c r="C299" s="113" t="s">
        <v>270</v>
      </c>
      <c r="D299" s="112" t="s">
        <v>50</v>
      </c>
      <c r="E299" s="114">
        <v>0</v>
      </c>
      <c r="F299" s="114">
        <v>11.42</v>
      </c>
      <c r="G299" s="114">
        <v>11.42</v>
      </c>
    </row>
    <row r="300" spans="1:7">
      <c r="A300" s="112" t="s">
        <v>4266</v>
      </c>
      <c r="B300" s="112"/>
      <c r="C300" s="113" t="s">
        <v>271</v>
      </c>
      <c r="D300" s="112" t="s">
        <v>50</v>
      </c>
      <c r="E300" s="114">
        <v>0</v>
      </c>
      <c r="F300" s="114">
        <v>12.68</v>
      </c>
      <c r="G300" s="114">
        <v>12.68</v>
      </c>
    </row>
    <row r="301" spans="1:7">
      <c r="A301" s="112" t="s">
        <v>4267</v>
      </c>
      <c r="B301" s="112"/>
      <c r="C301" s="113" t="s">
        <v>272</v>
      </c>
      <c r="D301" s="112" t="s">
        <v>50</v>
      </c>
      <c r="E301" s="114">
        <v>0</v>
      </c>
      <c r="F301" s="114">
        <v>10.14</v>
      </c>
      <c r="G301" s="114">
        <v>10.14</v>
      </c>
    </row>
    <row r="302" spans="1:7">
      <c r="A302" s="107" t="s">
        <v>4268</v>
      </c>
      <c r="B302" s="108" t="s">
        <v>273</v>
      </c>
      <c r="C302" s="109"/>
      <c r="D302" s="110"/>
      <c r="E302" s="111"/>
      <c r="F302" s="111"/>
      <c r="G302" s="111"/>
    </row>
    <row r="303" spans="1:7">
      <c r="A303" s="112" t="s">
        <v>4269</v>
      </c>
      <c r="B303" s="112"/>
      <c r="C303" s="113" t="s">
        <v>274</v>
      </c>
      <c r="D303" s="112" t="s">
        <v>23</v>
      </c>
      <c r="E303" s="114">
        <v>0</v>
      </c>
      <c r="F303" s="114">
        <v>35.24</v>
      </c>
      <c r="G303" s="114">
        <v>35.24</v>
      </c>
    </row>
    <row r="304" spans="1:7">
      <c r="A304" s="112" t="s">
        <v>4270</v>
      </c>
      <c r="B304" s="112"/>
      <c r="C304" s="113" t="s">
        <v>275</v>
      </c>
      <c r="D304" s="112" t="s">
        <v>23</v>
      </c>
      <c r="E304" s="114">
        <v>0</v>
      </c>
      <c r="F304" s="114">
        <v>7.6</v>
      </c>
      <c r="G304" s="114">
        <v>7.6</v>
      </c>
    </row>
    <row r="305" spans="1:7">
      <c r="A305" s="112" t="s">
        <v>4271</v>
      </c>
      <c r="B305" s="112"/>
      <c r="C305" s="113" t="s">
        <v>276</v>
      </c>
      <c r="D305" s="112" t="s">
        <v>23</v>
      </c>
      <c r="E305" s="114">
        <v>0</v>
      </c>
      <c r="F305" s="114">
        <v>9.5399999999999991</v>
      </c>
      <c r="G305" s="114">
        <v>9.5399999999999991</v>
      </c>
    </row>
    <row r="306" spans="1:7">
      <c r="A306" s="112" t="s">
        <v>4272</v>
      </c>
      <c r="B306" s="112"/>
      <c r="C306" s="113" t="s">
        <v>277</v>
      </c>
      <c r="D306" s="112" t="s">
        <v>23</v>
      </c>
      <c r="E306" s="114">
        <v>0</v>
      </c>
      <c r="F306" s="114">
        <v>16.350000000000001</v>
      </c>
      <c r="G306" s="114">
        <v>16.350000000000001</v>
      </c>
    </row>
    <row r="307" spans="1:7">
      <c r="A307" s="112" t="s">
        <v>4273</v>
      </c>
      <c r="B307" s="112"/>
      <c r="C307" s="113" t="s">
        <v>278</v>
      </c>
      <c r="D307" s="112" t="s">
        <v>50</v>
      </c>
      <c r="E307" s="114">
        <v>0</v>
      </c>
      <c r="F307" s="114">
        <v>8.18</v>
      </c>
      <c r="G307" s="114">
        <v>8.18</v>
      </c>
    </row>
    <row r="308" spans="1:7">
      <c r="A308" s="112" t="s">
        <v>4274</v>
      </c>
      <c r="B308" s="112"/>
      <c r="C308" s="113" t="s">
        <v>279</v>
      </c>
      <c r="D308" s="112" t="s">
        <v>50</v>
      </c>
      <c r="E308" s="114">
        <v>0</v>
      </c>
      <c r="F308" s="114">
        <v>1.85</v>
      </c>
      <c r="G308" s="114">
        <v>1.85</v>
      </c>
    </row>
    <row r="309" spans="1:7">
      <c r="A309" s="107" t="s">
        <v>4275</v>
      </c>
      <c r="B309" s="108" t="s">
        <v>280</v>
      </c>
      <c r="C309" s="109"/>
      <c r="D309" s="110"/>
      <c r="E309" s="111"/>
      <c r="F309" s="111"/>
      <c r="G309" s="111"/>
    </row>
    <row r="310" spans="1:7">
      <c r="A310" s="112" t="s">
        <v>4276</v>
      </c>
      <c r="B310" s="112"/>
      <c r="C310" s="113" t="s">
        <v>281</v>
      </c>
      <c r="D310" s="112" t="s">
        <v>23</v>
      </c>
      <c r="E310" s="114">
        <v>0</v>
      </c>
      <c r="F310" s="114">
        <v>35.24</v>
      </c>
      <c r="G310" s="114">
        <v>35.24</v>
      </c>
    </row>
    <row r="311" spans="1:7">
      <c r="A311" s="112" t="s">
        <v>4277</v>
      </c>
      <c r="B311" s="112"/>
      <c r="C311" s="113" t="s">
        <v>282</v>
      </c>
      <c r="D311" s="112" t="s">
        <v>23</v>
      </c>
      <c r="E311" s="114">
        <v>0</v>
      </c>
      <c r="F311" s="114">
        <v>2.8</v>
      </c>
      <c r="G311" s="114">
        <v>2.8</v>
      </c>
    </row>
    <row r="312" spans="1:7">
      <c r="A312" s="112" t="s">
        <v>4278</v>
      </c>
      <c r="B312" s="112"/>
      <c r="C312" s="113" t="s">
        <v>283</v>
      </c>
      <c r="D312" s="112" t="s">
        <v>50</v>
      </c>
      <c r="E312" s="114">
        <v>0</v>
      </c>
      <c r="F312" s="114">
        <v>2.61</v>
      </c>
      <c r="G312" s="114">
        <v>2.61</v>
      </c>
    </row>
    <row r="313" spans="1:7">
      <c r="A313" s="112" t="s">
        <v>4279</v>
      </c>
      <c r="B313" s="112"/>
      <c r="C313" s="113" t="s">
        <v>284</v>
      </c>
      <c r="D313" s="112" t="s">
        <v>50</v>
      </c>
      <c r="E313" s="114">
        <v>0</v>
      </c>
      <c r="F313" s="114">
        <v>0.63</v>
      </c>
      <c r="G313" s="114">
        <v>0.63</v>
      </c>
    </row>
    <row r="314" spans="1:7" ht="26.25">
      <c r="A314" s="112" t="s">
        <v>4280</v>
      </c>
      <c r="B314" s="112"/>
      <c r="C314" s="113" t="s">
        <v>285</v>
      </c>
      <c r="D314" s="112" t="s">
        <v>23</v>
      </c>
      <c r="E314" s="114">
        <v>0</v>
      </c>
      <c r="F314" s="114">
        <v>30.54</v>
      </c>
      <c r="G314" s="114">
        <v>30.54</v>
      </c>
    </row>
    <row r="315" spans="1:7">
      <c r="A315" s="107" t="s">
        <v>4281</v>
      </c>
      <c r="B315" s="108" t="s">
        <v>286</v>
      </c>
      <c r="C315" s="109"/>
      <c r="D315" s="110"/>
      <c r="E315" s="111"/>
      <c r="F315" s="111"/>
      <c r="G315" s="111"/>
    </row>
    <row r="316" spans="1:7">
      <c r="A316" s="112" t="s">
        <v>4282</v>
      </c>
      <c r="B316" s="112"/>
      <c r="C316" s="113" t="s">
        <v>287</v>
      </c>
      <c r="D316" s="112" t="s">
        <v>23</v>
      </c>
      <c r="E316" s="114">
        <v>0</v>
      </c>
      <c r="F316" s="114">
        <v>7.63</v>
      </c>
      <c r="G316" s="114">
        <v>7.63</v>
      </c>
    </row>
    <row r="317" spans="1:7">
      <c r="A317" s="112" t="s">
        <v>4283</v>
      </c>
      <c r="B317" s="112"/>
      <c r="C317" s="113" t="s">
        <v>288</v>
      </c>
      <c r="D317" s="112" t="s">
        <v>23</v>
      </c>
      <c r="E317" s="114">
        <v>0</v>
      </c>
      <c r="F317" s="114">
        <v>4.0999999999999996</v>
      </c>
      <c r="G317" s="114">
        <v>4.0999999999999996</v>
      </c>
    </row>
    <row r="318" spans="1:7">
      <c r="A318" s="112" t="s">
        <v>4284</v>
      </c>
      <c r="B318" s="112"/>
      <c r="C318" s="113" t="s">
        <v>289</v>
      </c>
      <c r="D318" s="112" t="s">
        <v>23</v>
      </c>
      <c r="E318" s="114">
        <v>0</v>
      </c>
      <c r="F318" s="114">
        <v>3.17</v>
      </c>
      <c r="G318" s="114">
        <v>3.17</v>
      </c>
    </row>
    <row r="319" spans="1:7">
      <c r="A319" s="107" t="s">
        <v>4285</v>
      </c>
      <c r="B319" s="108" t="s">
        <v>290</v>
      </c>
      <c r="C319" s="109"/>
      <c r="D319" s="110"/>
      <c r="E319" s="111"/>
      <c r="F319" s="111"/>
      <c r="G319" s="111"/>
    </row>
    <row r="320" spans="1:7">
      <c r="A320" s="112" t="s">
        <v>4286</v>
      </c>
      <c r="B320" s="112"/>
      <c r="C320" s="113" t="s">
        <v>291</v>
      </c>
      <c r="D320" s="112" t="s">
        <v>3</v>
      </c>
      <c r="E320" s="114">
        <v>0</v>
      </c>
      <c r="F320" s="114">
        <v>13.64</v>
      </c>
      <c r="G320" s="114">
        <v>13.64</v>
      </c>
    </row>
    <row r="321" spans="1:7">
      <c r="A321" s="112" t="s">
        <v>4287</v>
      </c>
      <c r="B321" s="112"/>
      <c r="C321" s="113" t="s">
        <v>292</v>
      </c>
      <c r="D321" s="112" t="s">
        <v>50</v>
      </c>
      <c r="E321" s="114">
        <v>0</v>
      </c>
      <c r="F321" s="114">
        <v>1.05</v>
      </c>
      <c r="G321" s="114">
        <v>1.05</v>
      </c>
    </row>
    <row r="322" spans="1:7">
      <c r="A322" s="112" t="s">
        <v>4288</v>
      </c>
      <c r="B322" s="112"/>
      <c r="C322" s="113" t="s">
        <v>293</v>
      </c>
      <c r="D322" s="112" t="s">
        <v>50</v>
      </c>
      <c r="E322" s="114">
        <v>0</v>
      </c>
      <c r="F322" s="114">
        <v>8.41</v>
      </c>
      <c r="G322" s="114">
        <v>8.41</v>
      </c>
    </row>
    <row r="323" spans="1:7">
      <c r="A323" s="112" t="s">
        <v>4289</v>
      </c>
      <c r="B323" s="112"/>
      <c r="C323" s="113" t="s">
        <v>294</v>
      </c>
      <c r="D323" s="112" t="s">
        <v>23</v>
      </c>
      <c r="E323" s="114">
        <v>0</v>
      </c>
      <c r="F323" s="114">
        <v>3.8</v>
      </c>
      <c r="G323" s="114">
        <v>3.8</v>
      </c>
    </row>
    <row r="324" spans="1:7">
      <c r="A324" s="107" t="s">
        <v>4290</v>
      </c>
      <c r="B324" s="108" t="s">
        <v>295</v>
      </c>
      <c r="C324" s="109"/>
      <c r="D324" s="110"/>
      <c r="E324" s="111"/>
      <c r="F324" s="111"/>
      <c r="G324" s="111"/>
    </row>
    <row r="325" spans="1:7">
      <c r="A325" s="112" t="s">
        <v>4291</v>
      </c>
      <c r="B325" s="112"/>
      <c r="C325" s="113" t="s">
        <v>296</v>
      </c>
      <c r="D325" s="112" t="s">
        <v>23</v>
      </c>
      <c r="E325" s="114">
        <v>0</v>
      </c>
      <c r="F325" s="114">
        <v>19.63</v>
      </c>
      <c r="G325" s="114">
        <v>19.63</v>
      </c>
    </row>
    <row r="326" spans="1:7">
      <c r="A326" s="112" t="s">
        <v>4292</v>
      </c>
      <c r="B326" s="112"/>
      <c r="C326" s="113" t="s">
        <v>297</v>
      </c>
      <c r="D326" s="112" t="s">
        <v>3</v>
      </c>
      <c r="E326" s="114">
        <v>0</v>
      </c>
      <c r="F326" s="114">
        <v>16.29</v>
      </c>
      <c r="G326" s="114">
        <v>16.29</v>
      </c>
    </row>
    <row r="327" spans="1:7">
      <c r="A327" s="112" t="s">
        <v>4293</v>
      </c>
      <c r="B327" s="112"/>
      <c r="C327" s="113" t="s">
        <v>298</v>
      </c>
      <c r="D327" s="112" t="s">
        <v>50</v>
      </c>
      <c r="E327" s="114">
        <v>0</v>
      </c>
      <c r="F327" s="114">
        <v>6.73</v>
      </c>
      <c r="G327" s="114">
        <v>6.73</v>
      </c>
    </row>
    <row r="328" spans="1:7">
      <c r="A328" s="112" t="s">
        <v>4294</v>
      </c>
      <c r="B328" s="112"/>
      <c r="C328" s="113" t="s">
        <v>299</v>
      </c>
      <c r="D328" s="112" t="s">
        <v>50</v>
      </c>
      <c r="E328" s="114">
        <v>0</v>
      </c>
      <c r="F328" s="114">
        <v>4.6100000000000003</v>
      </c>
      <c r="G328" s="114">
        <v>4.6100000000000003</v>
      </c>
    </row>
    <row r="329" spans="1:7">
      <c r="A329" s="112" t="s">
        <v>4295</v>
      </c>
      <c r="B329" s="112"/>
      <c r="C329" s="113" t="s">
        <v>300</v>
      </c>
      <c r="D329" s="112" t="s">
        <v>23</v>
      </c>
      <c r="E329" s="114">
        <v>0</v>
      </c>
      <c r="F329" s="114">
        <v>19.63</v>
      </c>
      <c r="G329" s="114">
        <v>19.63</v>
      </c>
    </row>
    <row r="330" spans="1:7">
      <c r="A330" s="112" t="s">
        <v>4296</v>
      </c>
      <c r="B330" s="112"/>
      <c r="C330" s="113" t="s">
        <v>301</v>
      </c>
      <c r="D330" s="112" t="s">
        <v>50</v>
      </c>
      <c r="E330" s="114">
        <v>0</v>
      </c>
      <c r="F330" s="114">
        <v>22.43</v>
      </c>
      <c r="G330" s="114">
        <v>22.43</v>
      </c>
    </row>
    <row r="331" spans="1:7">
      <c r="A331" s="112" t="s">
        <v>4297</v>
      </c>
      <c r="B331" s="112"/>
      <c r="C331" s="113" t="s">
        <v>302</v>
      </c>
      <c r="D331" s="112" t="s">
        <v>3</v>
      </c>
      <c r="E331" s="114">
        <v>0</v>
      </c>
      <c r="F331" s="114">
        <v>16.48</v>
      </c>
      <c r="G331" s="114">
        <v>16.48</v>
      </c>
    </row>
    <row r="332" spans="1:7">
      <c r="A332" s="112" t="s">
        <v>4298</v>
      </c>
      <c r="B332" s="112"/>
      <c r="C332" s="113" t="s">
        <v>303</v>
      </c>
      <c r="D332" s="112" t="s">
        <v>23</v>
      </c>
      <c r="E332" s="114">
        <v>0</v>
      </c>
      <c r="F332" s="114">
        <v>2.68</v>
      </c>
      <c r="G332" s="114">
        <v>2.68</v>
      </c>
    </row>
    <row r="333" spans="1:7">
      <c r="A333" s="107" t="s">
        <v>4299</v>
      </c>
      <c r="B333" s="108" t="s">
        <v>304</v>
      </c>
      <c r="C333" s="109"/>
      <c r="D333" s="110"/>
      <c r="E333" s="111"/>
      <c r="F333" s="111"/>
      <c r="G333" s="111"/>
    </row>
    <row r="334" spans="1:7">
      <c r="A334" s="112" t="s">
        <v>4300</v>
      </c>
      <c r="B334" s="112"/>
      <c r="C334" s="113" t="s">
        <v>305</v>
      </c>
      <c r="D334" s="112" t="s">
        <v>3</v>
      </c>
      <c r="E334" s="114">
        <v>0</v>
      </c>
      <c r="F334" s="114">
        <v>7.49</v>
      </c>
      <c r="G334" s="114">
        <v>7.49</v>
      </c>
    </row>
    <row r="335" spans="1:7">
      <c r="A335" s="112" t="s">
        <v>4301</v>
      </c>
      <c r="B335" s="112"/>
      <c r="C335" s="113" t="s">
        <v>306</v>
      </c>
      <c r="D335" s="112" t="s">
        <v>3</v>
      </c>
      <c r="E335" s="114">
        <v>0</v>
      </c>
      <c r="F335" s="114">
        <v>2.99</v>
      </c>
      <c r="G335" s="114">
        <v>2.99</v>
      </c>
    </row>
    <row r="336" spans="1:7">
      <c r="A336" s="112" t="s">
        <v>4302</v>
      </c>
      <c r="B336" s="112"/>
      <c r="C336" s="113" t="s">
        <v>307</v>
      </c>
      <c r="D336" s="112" t="s">
        <v>3</v>
      </c>
      <c r="E336" s="114">
        <v>0</v>
      </c>
      <c r="F336" s="114">
        <v>1.5</v>
      </c>
      <c r="G336" s="114">
        <v>1.5</v>
      </c>
    </row>
    <row r="337" spans="1:7">
      <c r="A337" s="112" t="s">
        <v>4303</v>
      </c>
      <c r="B337" s="112"/>
      <c r="C337" s="113" t="s">
        <v>308</v>
      </c>
      <c r="D337" s="112" t="s">
        <v>3</v>
      </c>
      <c r="E337" s="114">
        <v>0</v>
      </c>
      <c r="F337" s="114">
        <v>12.17</v>
      </c>
      <c r="G337" s="114">
        <v>12.17</v>
      </c>
    </row>
    <row r="338" spans="1:7">
      <c r="A338" s="107" t="s">
        <v>4304</v>
      </c>
      <c r="B338" s="108" t="s">
        <v>309</v>
      </c>
      <c r="C338" s="109"/>
      <c r="D338" s="110"/>
      <c r="E338" s="111"/>
      <c r="F338" s="111"/>
      <c r="G338" s="111"/>
    </row>
    <row r="339" spans="1:7">
      <c r="A339" s="112" t="s">
        <v>4305</v>
      </c>
      <c r="B339" s="112"/>
      <c r="C339" s="113" t="s">
        <v>310</v>
      </c>
      <c r="D339" s="112" t="s">
        <v>3</v>
      </c>
      <c r="E339" s="114">
        <v>0</v>
      </c>
      <c r="F339" s="114">
        <v>28.35</v>
      </c>
      <c r="G339" s="114">
        <v>28.35</v>
      </c>
    </row>
    <row r="340" spans="1:7">
      <c r="A340" s="112" t="s">
        <v>4306</v>
      </c>
      <c r="B340" s="112"/>
      <c r="C340" s="113" t="s">
        <v>311</v>
      </c>
      <c r="D340" s="112" t="s">
        <v>23</v>
      </c>
      <c r="E340" s="114">
        <v>0</v>
      </c>
      <c r="F340" s="114">
        <v>39.26</v>
      </c>
      <c r="G340" s="114">
        <v>39.26</v>
      </c>
    </row>
    <row r="341" spans="1:7">
      <c r="A341" s="112" t="s">
        <v>4307</v>
      </c>
      <c r="B341" s="112"/>
      <c r="C341" s="113" t="s">
        <v>312</v>
      </c>
      <c r="D341" s="112" t="s">
        <v>3</v>
      </c>
      <c r="E341" s="114">
        <v>0</v>
      </c>
      <c r="F341" s="114">
        <v>9.2200000000000006</v>
      </c>
      <c r="G341" s="114">
        <v>9.2200000000000006</v>
      </c>
    </row>
    <row r="342" spans="1:7">
      <c r="A342" s="112" t="s">
        <v>4308</v>
      </c>
      <c r="B342" s="112"/>
      <c r="C342" s="113" t="s">
        <v>313</v>
      </c>
      <c r="D342" s="112" t="s">
        <v>3</v>
      </c>
      <c r="E342" s="114">
        <v>0</v>
      </c>
      <c r="F342" s="114">
        <v>3.84</v>
      </c>
      <c r="G342" s="114">
        <v>3.84</v>
      </c>
    </row>
    <row r="343" spans="1:7">
      <c r="A343" s="112" t="s">
        <v>4309</v>
      </c>
      <c r="B343" s="112"/>
      <c r="C343" s="113" t="s">
        <v>314</v>
      </c>
      <c r="D343" s="112" t="s">
        <v>3</v>
      </c>
      <c r="E343" s="114">
        <v>0</v>
      </c>
      <c r="F343" s="114">
        <v>36.03</v>
      </c>
      <c r="G343" s="114">
        <v>36.03</v>
      </c>
    </row>
    <row r="344" spans="1:7">
      <c r="A344" s="112" t="s">
        <v>4310</v>
      </c>
      <c r="B344" s="112"/>
      <c r="C344" s="113" t="s">
        <v>315</v>
      </c>
      <c r="D344" s="112" t="s">
        <v>3</v>
      </c>
      <c r="E344" s="114">
        <v>0</v>
      </c>
      <c r="F344" s="114">
        <v>20.79</v>
      </c>
      <c r="G344" s="114">
        <v>20.79</v>
      </c>
    </row>
    <row r="345" spans="1:7">
      <c r="A345" s="112" t="s">
        <v>4311</v>
      </c>
      <c r="B345" s="112"/>
      <c r="C345" s="113" t="s">
        <v>316</v>
      </c>
      <c r="D345" s="112" t="s">
        <v>3</v>
      </c>
      <c r="E345" s="114">
        <v>0</v>
      </c>
      <c r="F345" s="114">
        <v>20.79</v>
      </c>
      <c r="G345" s="114">
        <v>20.79</v>
      </c>
    </row>
    <row r="346" spans="1:7">
      <c r="A346" s="112" t="s">
        <v>4312</v>
      </c>
      <c r="B346" s="112"/>
      <c r="C346" s="113" t="s">
        <v>317</v>
      </c>
      <c r="D346" s="112" t="s">
        <v>3</v>
      </c>
      <c r="E346" s="114">
        <v>0</v>
      </c>
      <c r="F346" s="114">
        <v>4.92</v>
      </c>
      <c r="G346" s="114">
        <v>4.92</v>
      </c>
    </row>
    <row r="347" spans="1:7">
      <c r="A347" s="112" t="s">
        <v>4313</v>
      </c>
      <c r="B347" s="112"/>
      <c r="C347" s="113" t="s">
        <v>318</v>
      </c>
      <c r="D347" s="112" t="s">
        <v>3</v>
      </c>
      <c r="E347" s="114">
        <v>0</v>
      </c>
      <c r="F347" s="114">
        <v>7.56</v>
      </c>
      <c r="G347" s="114">
        <v>7.56</v>
      </c>
    </row>
    <row r="348" spans="1:7">
      <c r="A348" s="112" t="s">
        <v>4314</v>
      </c>
      <c r="B348" s="112"/>
      <c r="C348" s="113" t="s">
        <v>319</v>
      </c>
      <c r="D348" s="112" t="s">
        <v>3</v>
      </c>
      <c r="E348" s="114">
        <v>0</v>
      </c>
      <c r="F348" s="114">
        <v>14.37</v>
      </c>
      <c r="G348" s="114">
        <v>14.37</v>
      </c>
    </row>
    <row r="349" spans="1:7">
      <c r="A349" s="107" t="s">
        <v>4315</v>
      </c>
      <c r="B349" s="108" t="s">
        <v>320</v>
      </c>
      <c r="C349" s="109"/>
      <c r="D349" s="110"/>
      <c r="E349" s="111"/>
      <c r="F349" s="111"/>
      <c r="G349" s="111"/>
    </row>
    <row r="350" spans="1:7">
      <c r="A350" s="112" t="s">
        <v>4316</v>
      </c>
      <c r="B350" s="112"/>
      <c r="C350" s="113" t="s">
        <v>321</v>
      </c>
      <c r="D350" s="112" t="s">
        <v>3</v>
      </c>
      <c r="E350" s="114">
        <v>0</v>
      </c>
      <c r="F350" s="114">
        <v>57.34</v>
      </c>
      <c r="G350" s="114">
        <v>57.34</v>
      </c>
    </row>
    <row r="351" spans="1:7">
      <c r="A351" s="112" t="s">
        <v>4317</v>
      </c>
      <c r="B351" s="112"/>
      <c r="C351" s="113" t="s">
        <v>322</v>
      </c>
      <c r="D351" s="112" t="s">
        <v>3</v>
      </c>
      <c r="E351" s="114">
        <v>0</v>
      </c>
      <c r="F351" s="114">
        <v>44.59</v>
      </c>
      <c r="G351" s="114">
        <v>44.59</v>
      </c>
    </row>
    <row r="352" spans="1:7">
      <c r="A352" s="107" t="s">
        <v>4318</v>
      </c>
      <c r="B352" s="108" t="s">
        <v>323</v>
      </c>
      <c r="C352" s="109"/>
      <c r="D352" s="110"/>
      <c r="E352" s="111"/>
      <c r="F352" s="111"/>
      <c r="G352" s="111"/>
    </row>
    <row r="353" spans="1:7">
      <c r="A353" s="112" t="s">
        <v>4319</v>
      </c>
      <c r="B353" s="112"/>
      <c r="C353" s="113" t="s">
        <v>324</v>
      </c>
      <c r="D353" s="112" t="s">
        <v>23</v>
      </c>
      <c r="E353" s="114">
        <v>0</v>
      </c>
      <c r="F353" s="114">
        <v>3.8</v>
      </c>
      <c r="G353" s="114">
        <v>3.8</v>
      </c>
    </row>
    <row r="354" spans="1:7">
      <c r="A354" s="112" t="s">
        <v>4320</v>
      </c>
      <c r="B354" s="112"/>
      <c r="C354" s="113" t="s">
        <v>325</v>
      </c>
      <c r="D354" s="112" t="s">
        <v>23</v>
      </c>
      <c r="E354" s="114">
        <v>0</v>
      </c>
      <c r="F354" s="114">
        <v>0.63</v>
      </c>
      <c r="G354" s="114">
        <v>0.63</v>
      </c>
    </row>
    <row r="355" spans="1:7">
      <c r="A355" s="107" t="s">
        <v>4321</v>
      </c>
      <c r="B355" s="108" t="s">
        <v>326</v>
      </c>
      <c r="C355" s="109"/>
      <c r="D355" s="110"/>
      <c r="E355" s="111"/>
      <c r="F355" s="111"/>
      <c r="G355" s="111"/>
    </row>
    <row r="356" spans="1:7">
      <c r="A356" s="112" t="s">
        <v>4322</v>
      </c>
      <c r="B356" s="112"/>
      <c r="C356" s="113" t="s">
        <v>327</v>
      </c>
      <c r="D356" s="112" t="s">
        <v>23</v>
      </c>
      <c r="E356" s="114">
        <v>0</v>
      </c>
      <c r="F356" s="114">
        <v>9.18</v>
      </c>
      <c r="G356" s="114">
        <v>9.18</v>
      </c>
    </row>
    <row r="357" spans="1:7">
      <c r="A357" s="112" t="s">
        <v>4323</v>
      </c>
      <c r="B357" s="112"/>
      <c r="C357" s="113" t="s">
        <v>328</v>
      </c>
      <c r="D357" s="112" t="s">
        <v>23</v>
      </c>
      <c r="E357" s="114">
        <v>0</v>
      </c>
      <c r="F357" s="114">
        <v>28.04</v>
      </c>
      <c r="G357" s="114">
        <v>28.04</v>
      </c>
    </row>
    <row r="358" spans="1:7">
      <c r="A358" s="107" t="s">
        <v>4324</v>
      </c>
      <c r="B358" s="108" t="s">
        <v>329</v>
      </c>
      <c r="C358" s="109"/>
      <c r="D358" s="110"/>
      <c r="E358" s="111"/>
      <c r="F358" s="111"/>
      <c r="G358" s="111"/>
    </row>
    <row r="359" spans="1:7">
      <c r="A359" s="112" t="s">
        <v>4325</v>
      </c>
      <c r="B359" s="112"/>
      <c r="C359" s="113" t="s">
        <v>330</v>
      </c>
      <c r="D359" s="112" t="s">
        <v>3</v>
      </c>
      <c r="E359" s="114">
        <v>0</v>
      </c>
      <c r="F359" s="114">
        <v>11.89</v>
      </c>
      <c r="G359" s="114">
        <v>11.89</v>
      </c>
    </row>
    <row r="360" spans="1:7">
      <c r="A360" s="112" t="s">
        <v>4326</v>
      </c>
      <c r="B360" s="112"/>
      <c r="C360" s="113" t="s">
        <v>331</v>
      </c>
      <c r="D360" s="112" t="s">
        <v>3</v>
      </c>
      <c r="E360" s="114">
        <v>0</v>
      </c>
      <c r="F360" s="114">
        <v>44.59</v>
      </c>
      <c r="G360" s="114">
        <v>44.59</v>
      </c>
    </row>
    <row r="361" spans="1:7">
      <c r="A361" s="112" t="s">
        <v>4327</v>
      </c>
      <c r="B361" s="112"/>
      <c r="C361" s="113" t="s">
        <v>332</v>
      </c>
      <c r="D361" s="112" t="s">
        <v>3</v>
      </c>
      <c r="E361" s="114">
        <v>0</v>
      </c>
      <c r="F361" s="114">
        <v>14.87</v>
      </c>
      <c r="G361" s="114">
        <v>14.87</v>
      </c>
    </row>
    <row r="362" spans="1:7">
      <c r="A362" s="112" t="s">
        <v>4328</v>
      </c>
      <c r="B362" s="112"/>
      <c r="C362" s="113" t="s">
        <v>333</v>
      </c>
      <c r="D362" s="112" t="s">
        <v>50</v>
      </c>
      <c r="E362" s="114">
        <v>0</v>
      </c>
      <c r="F362" s="114">
        <v>11.89</v>
      </c>
      <c r="G362" s="114">
        <v>11.89</v>
      </c>
    </row>
    <row r="363" spans="1:7">
      <c r="A363" s="112" t="s">
        <v>4329</v>
      </c>
      <c r="B363" s="112"/>
      <c r="C363" s="113" t="s">
        <v>334</v>
      </c>
      <c r="D363" s="112" t="s">
        <v>3</v>
      </c>
      <c r="E363" s="114">
        <v>0</v>
      </c>
      <c r="F363" s="114">
        <v>4.47</v>
      </c>
      <c r="G363" s="114">
        <v>4.47</v>
      </c>
    </row>
    <row r="364" spans="1:7">
      <c r="A364" s="112" t="s">
        <v>4330</v>
      </c>
      <c r="B364" s="112"/>
      <c r="C364" s="113" t="s">
        <v>335</v>
      </c>
      <c r="D364" s="112" t="s">
        <v>3</v>
      </c>
      <c r="E364" s="114">
        <v>0</v>
      </c>
      <c r="F364" s="114">
        <v>4.47</v>
      </c>
      <c r="G364" s="114">
        <v>4.47</v>
      </c>
    </row>
    <row r="365" spans="1:7">
      <c r="A365" s="112" t="s">
        <v>4331</v>
      </c>
      <c r="B365" s="112"/>
      <c r="C365" s="113" t="s">
        <v>336</v>
      </c>
      <c r="D365" s="112" t="s">
        <v>3</v>
      </c>
      <c r="E365" s="114">
        <v>0</v>
      </c>
      <c r="F365" s="114">
        <v>29.72</v>
      </c>
      <c r="G365" s="114">
        <v>29.72</v>
      </c>
    </row>
    <row r="366" spans="1:7">
      <c r="A366" s="112" t="s">
        <v>4332</v>
      </c>
      <c r="B366" s="112"/>
      <c r="C366" s="113" t="s">
        <v>337</v>
      </c>
      <c r="D366" s="112" t="s">
        <v>3</v>
      </c>
      <c r="E366" s="114">
        <v>0</v>
      </c>
      <c r="F366" s="114">
        <v>14.87</v>
      </c>
      <c r="G366" s="114">
        <v>14.87</v>
      </c>
    </row>
    <row r="367" spans="1:7">
      <c r="A367" s="112" t="s">
        <v>4333</v>
      </c>
      <c r="B367" s="112"/>
      <c r="C367" s="113" t="s">
        <v>338</v>
      </c>
      <c r="D367" s="112" t="s">
        <v>3</v>
      </c>
      <c r="E367" s="114">
        <v>0</v>
      </c>
      <c r="F367" s="114">
        <v>13.37</v>
      </c>
      <c r="G367" s="114">
        <v>13.37</v>
      </c>
    </row>
    <row r="368" spans="1:7">
      <c r="A368" s="112" t="s">
        <v>4334</v>
      </c>
      <c r="B368" s="112"/>
      <c r="C368" s="113" t="s">
        <v>339</v>
      </c>
      <c r="D368" s="112" t="s">
        <v>3</v>
      </c>
      <c r="E368" s="114">
        <v>0</v>
      </c>
      <c r="F368" s="114">
        <v>11.89</v>
      </c>
      <c r="G368" s="114">
        <v>11.89</v>
      </c>
    </row>
    <row r="369" spans="1:7">
      <c r="A369" s="112" t="s">
        <v>4335</v>
      </c>
      <c r="B369" s="112"/>
      <c r="C369" s="113" t="s">
        <v>340</v>
      </c>
      <c r="D369" s="112" t="s">
        <v>3</v>
      </c>
      <c r="E369" s="114">
        <v>0</v>
      </c>
      <c r="F369" s="114">
        <v>11.89</v>
      </c>
      <c r="G369" s="114">
        <v>11.89</v>
      </c>
    </row>
    <row r="370" spans="1:7">
      <c r="A370" s="112" t="s">
        <v>4336</v>
      </c>
      <c r="B370" s="112"/>
      <c r="C370" s="113" t="s">
        <v>341</v>
      </c>
      <c r="D370" s="112" t="s">
        <v>3</v>
      </c>
      <c r="E370" s="114">
        <v>0</v>
      </c>
      <c r="F370" s="114">
        <v>8.92</v>
      </c>
      <c r="G370" s="114">
        <v>8.92</v>
      </c>
    </row>
    <row r="371" spans="1:7">
      <c r="A371" s="107" t="s">
        <v>4337</v>
      </c>
      <c r="B371" s="108" t="s">
        <v>342</v>
      </c>
      <c r="C371" s="109"/>
      <c r="D371" s="110"/>
      <c r="E371" s="111"/>
      <c r="F371" s="111"/>
      <c r="G371" s="111"/>
    </row>
    <row r="372" spans="1:7">
      <c r="A372" s="112" t="s">
        <v>4338</v>
      </c>
      <c r="B372" s="112"/>
      <c r="C372" s="113" t="s">
        <v>343</v>
      </c>
      <c r="D372" s="112" t="s">
        <v>3</v>
      </c>
      <c r="E372" s="114">
        <v>0</v>
      </c>
      <c r="F372" s="114">
        <v>7.43</v>
      </c>
      <c r="G372" s="114">
        <v>7.43</v>
      </c>
    </row>
    <row r="373" spans="1:7">
      <c r="A373" s="112" t="s">
        <v>4339</v>
      </c>
      <c r="B373" s="112"/>
      <c r="C373" s="113" t="s">
        <v>344</v>
      </c>
      <c r="D373" s="112" t="s">
        <v>50</v>
      </c>
      <c r="E373" s="114">
        <v>0</v>
      </c>
      <c r="F373" s="114">
        <v>10.4</v>
      </c>
      <c r="G373" s="114">
        <v>10.4</v>
      </c>
    </row>
    <row r="374" spans="1:7">
      <c r="A374" s="112" t="s">
        <v>4340</v>
      </c>
      <c r="B374" s="112"/>
      <c r="C374" s="113" t="s">
        <v>345</v>
      </c>
      <c r="D374" s="112" t="s">
        <v>3</v>
      </c>
      <c r="E374" s="114">
        <v>0</v>
      </c>
      <c r="F374" s="114">
        <v>148.6</v>
      </c>
      <c r="G374" s="114">
        <v>148.6</v>
      </c>
    </row>
    <row r="375" spans="1:7">
      <c r="A375" s="112" t="s">
        <v>4341</v>
      </c>
      <c r="B375" s="112"/>
      <c r="C375" s="113" t="s">
        <v>346</v>
      </c>
      <c r="D375" s="112" t="s">
        <v>3</v>
      </c>
      <c r="E375" s="114">
        <v>0</v>
      </c>
      <c r="F375" s="114">
        <v>118.88</v>
      </c>
      <c r="G375" s="114">
        <v>118.88</v>
      </c>
    </row>
    <row r="376" spans="1:7">
      <c r="A376" s="112" t="s">
        <v>4342</v>
      </c>
      <c r="B376" s="112"/>
      <c r="C376" s="113" t="s">
        <v>347</v>
      </c>
      <c r="D376" s="112" t="s">
        <v>3</v>
      </c>
      <c r="E376" s="114">
        <v>0</v>
      </c>
      <c r="F376" s="114">
        <v>59.44</v>
      </c>
      <c r="G376" s="114">
        <v>59.44</v>
      </c>
    </row>
    <row r="377" spans="1:7">
      <c r="A377" s="112" t="s">
        <v>4343</v>
      </c>
      <c r="B377" s="112"/>
      <c r="C377" s="113" t="s">
        <v>348</v>
      </c>
      <c r="D377" s="112" t="s">
        <v>3</v>
      </c>
      <c r="E377" s="114">
        <v>0</v>
      </c>
      <c r="F377" s="114">
        <v>33.299999999999997</v>
      </c>
      <c r="G377" s="114">
        <v>33.299999999999997</v>
      </c>
    </row>
    <row r="378" spans="1:7">
      <c r="A378" s="112" t="s">
        <v>4344</v>
      </c>
      <c r="B378" s="112"/>
      <c r="C378" s="113" t="s">
        <v>349</v>
      </c>
      <c r="D378" s="112" t="s">
        <v>3</v>
      </c>
      <c r="E378" s="114">
        <v>0</v>
      </c>
      <c r="F378" s="114">
        <v>4.3600000000000003</v>
      </c>
      <c r="G378" s="114">
        <v>4.3600000000000003</v>
      </c>
    </row>
    <row r="379" spans="1:7">
      <c r="A379" s="112" t="s">
        <v>4345</v>
      </c>
      <c r="B379" s="112"/>
      <c r="C379" s="113" t="s">
        <v>350</v>
      </c>
      <c r="D379" s="112" t="s">
        <v>3</v>
      </c>
      <c r="E379" s="114">
        <v>0</v>
      </c>
      <c r="F379" s="114">
        <v>5.23</v>
      </c>
      <c r="G379" s="114">
        <v>5.23</v>
      </c>
    </row>
    <row r="380" spans="1:7">
      <c r="A380" s="112" t="s">
        <v>4346</v>
      </c>
      <c r="B380" s="112"/>
      <c r="C380" s="113" t="s">
        <v>351</v>
      </c>
      <c r="D380" s="112" t="s">
        <v>3</v>
      </c>
      <c r="E380" s="114">
        <v>0</v>
      </c>
      <c r="F380" s="114">
        <v>33.299999999999997</v>
      </c>
      <c r="G380" s="114">
        <v>33.299999999999997</v>
      </c>
    </row>
    <row r="381" spans="1:7">
      <c r="A381" s="112" t="s">
        <v>4347</v>
      </c>
      <c r="B381" s="112"/>
      <c r="C381" s="113" t="s">
        <v>352</v>
      </c>
      <c r="D381" s="112" t="s">
        <v>50</v>
      </c>
      <c r="E381" s="114">
        <v>0</v>
      </c>
      <c r="F381" s="114">
        <v>7.43</v>
      </c>
      <c r="G381" s="114">
        <v>7.43</v>
      </c>
    </row>
    <row r="382" spans="1:7">
      <c r="A382" s="112" t="s">
        <v>4348</v>
      </c>
      <c r="B382" s="112"/>
      <c r="C382" s="113" t="s">
        <v>353</v>
      </c>
      <c r="D382" s="112" t="s">
        <v>3</v>
      </c>
      <c r="E382" s="114">
        <v>0</v>
      </c>
      <c r="F382" s="114">
        <v>14.87</v>
      </c>
      <c r="G382" s="114">
        <v>14.87</v>
      </c>
    </row>
    <row r="383" spans="1:7">
      <c r="A383" s="112" t="s">
        <v>4349</v>
      </c>
      <c r="B383" s="112"/>
      <c r="C383" s="113" t="s">
        <v>354</v>
      </c>
      <c r="D383" s="112" t="s">
        <v>3</v>
      </c>
      <c r="E383" s="114">
        <v>0</v>
      </c>
      <c r="F383" s="114">
        <v>11.89</v>
      </c>
      <c r="G383" s="114">
        <v>11.89</v>
      </c>
    </row>
    <row r="384" spans="1:7">
      <c r="A384" s="112" t="s">
        <v>4350</v>
      </c>
      <c r="B384" s="112"/>
      <c r="C384" s="113" t="s">
        <v>355</v>
      </c>
      <c r="D384" s="112" t="s">
        <v>3</v>
      </c>
      <c r="E384" s="114">
        <v>0</v>
      </c>
      <c r="F384" s="114">
        <v>17.829999999999998</v>
      </c>
      <c r="G384" s="114">
        <v>17.829999999999998</v>
      </c>
    </row>
    <row r="385" spans="1:7">
      <c r="A385" s="112" t="s">
        <v>4351</v>
      </c>
      <c r="B385" s="112"/>
      <c r="C385" s="113" t="s">
        <v>356</v>
      </c>
      <c r="D385" s="112" t="s">
        <v>3</v>
      </c>
      <c r="E385" s="114">
        <v>0</v>
      </c>
      <c r="F385" s="114">
        <v>14.87</v>
      </c>
      <c r="G385" s="114">
        <v>14.87</v>
      </c>
    </row>
    <row r="386" spans="1:7">
      <c r="A386" s="112" t="s">
        <v>4352</v>
      </c>
      <c r="B386" s="112"/>
      <c r="C386" s="113" t="s">
        <v>357</v>
      </c>
      <c r="D386" s="112" t="s">
        <v>3</v>
      </c>
      <c r="E386" s="114">
        <v>0</v>
      </c>
      <c r="F386" s="114">
        <v>29.72</v>
      </c>
      <c r="G386" s="114">
        <v>29.72</v>
      </c>
    </row>
    <row r="387" spans="1:7">
      <c r="A387" s="112" t="s">
        <v>4353</v>
      </c>
      <c r="B387" s="112"/>
      <c r="C387" s="113" t="s">
        <v>358</v>
      </c>
      <c r="D387" s="112" t="s">
        <v>3</v>
      </c>
      <c r="E387" s="114">
        <v>0</v>
      </c>
      <c r="F387" s="114">
        <v>44.59</v>
      </c>
      <c r="G387" s="114">
        <v>44.59</v>
      </c>
    </row>
    <row r="388" spans="1:7">
      <c r="A388" s="112" t="s">
        <v>4354</v>
      </c>
      <c r="B388" s="112"/>
      <c r="C388" s="113" t="s">
        <v>359</v>
      </c>
      <c r="D388" s="112" t="s">
        <v>3</v>
      </c>
      <c r="E388" s="114">
        <v>0</v>
      </c>
      <c r="F388" s="114">
        <v>84.02</v>
      </c>
      <c r="G388" s="114">
        <v>84.02</v>
      </c>
    </row>
    <row r="389" spans="1:7">
      <c r="A389" s="112" t="s">
        <v>4355</v>
      </c>
      <c r="B389" s="112"/>
      <c r="C389" s="113" t="s">
        <v>360</v>
      </c>
      <c r="D389" s="112" t="s">
        <v>3</v>
      </c>
      <c r="E389" s="114">
        <v>0</v>
      </c>
      <c r="F389" s="114">
        <v>22.3</v>
      </c>
      <c r="G389" s="114">
        <v>22.3</v>
      </c>
    </row>
    <row r="390" spans="1:7">
      <c r="A390" s="112" t="s">
        <v>4356</v>
      </c>
      <c r="B390" s="112"/>
      <c r="C390" s="113" t="s">
        <v>361</v>
      </c>
      <c r="D390" s="112" t="s">
        <v>3</v>
      </c>
      <c r="E390" s="114">
        <v>0</v>
      </c>
      <c r="F390" s="114">
        <v>6.15</v>
      </c>
      <c r="G390" s="114">
        <v>6.15</v>
      </c>
    </row>
    <row r="391" spans="1:7">
      <c r="A391" s="112" t="s">
        <v>4357</v>
      </c>
      <c r="B391" s="112"/>
      <c r="C391" s="113" t="s">
        <v>362</v>
      </c>
      <c r="D391" s="112" t="s">
        <v>3</v>
      </c>
      <c r="E391" s="114">
        <v>0</v>
      </c>
      <c r="F391" s="114">
        <v>11.79</v>
      </c>
      <c r="G391" s="114">
        <v>11.79</v>
      </c>
    </row>
    <row r="392" spans="1:7">
      <c r="A392" s="112" t="s">
        <v>4358</v>
      </c>
      <c r="B392" s="112"/>
      <c r="C392" s="113" t="s">
        <v>363</v>
      </c>
      <c r="D392" s="112" t="s">
        <v>50</v>
      </c>
      <c r="E392" s="114">
        <v>0</v>
      </c>
      <c r="F392" s="114">
        <v>3.57</v>
      </c>
      <c r="G392" s="114">
        <v>3.57</v>
      </c>
    </row>
    <row r="393" spans="1:7">
      <c r="A393" s="112" t="s">
        <v>4359</v>
      </c>
      <c r="B393" s="112"/>
      <c r="C393" s="113" t="s">
        <v>364</v>
      </c>
      <c r="D393" s="112" t="s">
        <v>50</v>
      </c>
      <c r="E393" s="114">
        <v>0</v>
      </c>
      <c r="F393" s="114">
        <v>1.77</v>
      </c>
      <c r="G393" s="114">
        <v>1.77</v>
      </c>
    </row>
    <row r="394" spans="1:7">
      <c r="A394" s="112" t="s">
        <v>4360</v>
      </c>
      <c r="B394" s="112"/>
      <c r="C394" s="113" t="s">
        <v>365</v>
      </c>
      <c r="D394" s="112" t="s">
        <v>50</v>
      </c>
      <c r="E394" s="114">
        <v>0</v>
      </c>
      <c r="F394" s="114">
        <v>2.98</v>
      </c>
      <c r="G394" s="114">
        <v>2.98</v>
      </c>
    </row>
    <row r="395" spans="1:7">
      <c r="A395" s="112" t="s">
        <v>4361</v>
      </c>
      <c r="B395" s="112"/>
      <c r="C395" s="113" t="s">
        <v>366</v>
      </c>
      <c r="D395" s="112" t="s">
        <v>50</v>
      </c>
      <c r="E395" s="114">
        <v>0</v>
      </c>
      <c r="F395" s="114">
        <v>1.48</v>
      </c>
      <c r="G395" s="114">
        <v>1.48</v>
      </c>
    </row>
    <row r="396" spans="1:7">
      <c r="A396" s="112" t="s">
        <v>4362</v>
      </c>
      <c r="B396" s="112"/>
      <c r="C396" s="113" t="s">
        <v>367</v>
      </c>
      <c r="D396" s="112" t="s">
        <v>50</v>
      </c>
      <c r="E396" s="114">
        <v>0</v>
      </c>
      <c r="F396" s="114">
        <v>21.01</v>
      </c>
      <c r="G396" s="114">
        <v>21.01</v>
      </c>
    </row>
    <row r="397" spans="1:7">
      <c r="A397" s="112" t="s">
        <v>4363</v>
      </c>
      <c r="B397" s="112"/>
      <c r="C397" s="113" t="s">
        <v>368</v>
      </c>
      <c r="D397" s="112" t="s">
        <v>50</v>
      </c>
      <c r="E397" s="114">
        <v>0</v>
      </c>
      <c r="F397" s="114">
        <v>5.95</v>
      </c>
      <c r="G397" s="114">
        <v>5.95</v>
      </c>
    </row>
    <row r="398" spans="1:7">
      <c r="A398" s="112" t="s">
        <v>4364</v>
      </c>
      <c r="B398" s="112"/>
      <c r="C398" s="113" t="s">
        <v>369</v>
      </c>
      <c r="D398" s="112" t="s">
        <v>3</v>
      </c>
      <c r="E398" s="114">
        <v>0</v>
      </c>
      <c r="F398" s="114">
        <v>29.72</v>
      </c>
      <c r="G398" s="114">
        <v>29.72</v>
      </c>
    </row>
    <row r="399" spans="1:7">
      <c r="A399" s="112" t="s">
        <v>4365</v>
      </c>
      <c r="B399" s="112"/>
      <c r="C399" s="113" t="s">
        <v>370</v>
      </c>
      <c r="D399" s="112" t="s">
        <v>3</v>
      </c>
      <c r="E399" s="114">
        <v>0</v>
      </c>
      <c r="F399" s="114">
        <v>5.95</v>
      </c>
      <c r="G399" s="114">
        <v>5.95</v>
      </c>
    </row>
    <row r="400" spans="1:7">
      <c r="A400" s="112" t="s">
        <v>4366</v>
      </c>
      <c r="B400" s="112"/>
      <c r="C400" s="113" t="s">
        <v>371</v>
      </c>
      <c r="D400" s="112" t="s">
        <v>3</v>
      </c>
      <c r="E400" s="114">
        <v>0</v>
      </c>
      <c r="F400" s="114">
        <v>44.59</v>
      </c>
      <c r="G400" s="114">
        <v>44.59</v>
      </c>
    </row>
    <row r="401" spans="1:7">
      <c r="A401" s="112" t="s">
        <v>4367</v>
      </c>
      <c r="B401" s="112"/>
      <c r="C401" s="113" t="s">
        <v>372</v>
      </c>
      <c r="D401" s="112" t="s">
        <v>3</v>
      </c>
      <c r="E401" s="114">
        <v>0</v>
      </c>
      <c r="F401" s="114">
        <v>63.02</v>
      </c>
      <c r="G401" s="114">
        <v>63.02</v>
      </c>
    </row>
    <row r="402" spans="1:7">
      <c r="A402" s="107" t="s">
        <v>4368</v>
      </c>
      <c r="B402" s="108" t="s">
        <v>373</v>
      </c>
      <c r="C402" s="109"/>
      <c r="D402" s="110"/>
      <c r="E402" s="111"/>
      <c r="F402" s="111"/>
      <c r="G402" s="111"/>
    </row>
    <row r="403" spans="1:7">
      <c r="A403" s="112" t="s">
        <v>4369</v>
      </c>
      <c r="B403" s="112"/>
      <c r="C403" s="113" t="s">
        <v>374</v>
      </c>
      <c r="D403" s="112" t="s">
        <v>3</v>
      </c>
      <c r="E403" s="114">
        <v>0</v>
      </c>
      <c r="F403" s="114">
        <v>124.64</v>
      </c>
      <c r="G403" s="114">
        <v>124.64</v>
      </c>
    </row>
    <row r="404" spans="1:7">
      <c r="A404" s="112" t="s">
        <v>4370</v>
      </c>
      <c r="B404" s="112"/>
      <c r="C404" s="113" t="s">
        <v>375</v>
      </c>
      <c r="D404" s="112" t="s">
        <v>3</v>
      </c>
      <c r="E404" s="114">
        <v>0</v>
      </c>
      <c r="F404" s="114">
        <v>29.72</v>
      </c>
      <c r="G404" s="114">
        <v>29.72</v>
      </c>
    </row>
    <row r="405" spans="1:7">
      <c r="A405" s="112" t="s">
        <v>4371</v>
      </c>
      <c r="B405" s="112"/>
      <c r="C405" s="113" t="s">
        <v>8048</v>
      </c>
      <c r="D405" s="112" t="s">
        <v>3</v>
      </c>
      <c r="E405" s="114">
        <v>0</v>
      </c>
      <c r="F405" s="114">
        <v>7.43</v>
      </c>
      <c r="G405" s="114">
        <v>7.43</v>
      </c>
    </row>
    <row r="406" spans="1:7">
      <c r="A406" s="112" t="s">
        <v>4372</v>
      </c>
      <c r="B406" s="112"/>
      <c r="C406" s="113" t="s">
        <v>376</v>
      </c>
      <c r="D406" s="112" t="s">
        <v>23</v>
      </c>
      <c r="E406" s="114">
        <v>0</v>
      </c>
      <c r="F406" s="114">
        <v>29.72</v>
      </c>
      <c r="G406" s="114">
        <v>29.72</v>
      </c>
    </row>
    <row r="407" spans="1:7">
      <c r="A407" s="112" t="s">
        <v>4373</v>
      </c>
      <c r="B407" s="112"/>
      <c r="C407" s="113" t="s">
        <v>377</v>
      </c>
      <c r="D407" s="112" t="s">
        <v>3</v>
      </c>
      <c r="E407" s="114">
        <v>0</v>
      </c>
      <c r="F407" s="114">
        <v>5.95</v>
      </c>
      <c r="G407" s="114">
        <v>5.95</v>
      </c>
    </row>
    <row r="408" spans="1:7">
      <c r="A408" s="112" t="s">
        <v>4374</v>
      </c>
      <c r="B408" s="112"/>
      <c r="C408" s="113" t="s">
        <v>378</v>
      </c>
      <c r="D408" s="112" t="s">
        <v>3</v>
      </c>
      <c r="E408" s="114">
        <v>0</v>
      </c>
      <c r="F408" s="114">
        <v>11.89</v>
      </c>
      <c r="G408" s="114">
        <v>11.89</v>
      </c>
    </row>
    <row r="409" spans="1:7">
      <c r="A409" s="112" t="s">
        <v>4375</v>
      </c>
      <c r="B409" s="112"/>
      <c r="C409" s="113" t="s">
        <v>379</v>
      </c>
      <c r="D409" s="112" t="s">
        <v>3</v>
      </c>
      <c r="E409" s="114">
        <v>0</v>
      </c>
      <c r="F409" s="114">
        <v>2.98</v>
      </c>
      <c r="G409" s="114">
        <v>2.98</v>
      </c>
    </row>
    <row r="410" spans="1:7">
      <c r="A410" s="112" t="s">
        <v>4376</v>
      </c>
      <c r="B410" s="112"/>
      <c r="C410" s="113" t="s">
        <v>380</v>
      </c>
      <c r="D410" s="112" t="s">
        <v>3</v>
      </c>
      <c r="E410" s="114">
        <v>0</v>
      </c>
      <c r="F410" s="114">
        <v>4.47</v>
      </c>
      <c r="G410" s="114">
        <v>4.47</v>
      </c>
    </row>
    <row r="411" spans="1:7">
      <c r="A411" s="112" t="s">
        <v>4377</v>
      </c>
      <c r="B411" s="112"/>
      <c r="C411" s="113" t="s">
        <v>381</v>
      </c>
      <c r="D411" s="112" t="s">
        <v>3</v>
      </c>
      <c r="E411" s="114">
        <v>0</v>
      </c>
      <c r="F411" s="114">
        <v>7.43</v>
      </c>
      <c r="G411" s="114">
        <v>7.43</v>
      </c>
    </row>
    <row r="412" spans="1:7">
      <c r="A412" s="107" t="s">
        <v>4378</v>
      </c>
      <c r="B412" s="108" t="s">
        <v>382</v>
      </c>
      <c r="C412" s="109"/>
      <c r="D412" s="110"/>
      <c r="E412" s="111"/>
      <c r="F412" s="111"/>
      <c r="G412" s="111"/>
    </row>
    <row r="413" spans="1:7" ht="26.25">
      <c r="A413" s="112" t="s">
        <v>4379</v>
      </c>
      <c r="B413" s="112"/>
      <c r="C413" s="113" t="s">
        <v>383</v>
      </c>
      <c r="D413" s="112" t="s">
        <v>3</v>
      </c>
      <c r="E413" s="114">
        <v>0</v>
      </c>
      <c r="F413" s="114">
        <v>21.01</v>
      </c>
      <c r="G413" s="114">
        <v>21.01</v>
      </c>
    </row>
    <row r="414" spans="1:7">
      <c r="A414" s="112" t="s">
        <v>4380</v>
      </c>
      <c r="B414" s="112"/>
      <c r="C414" s="113" t="s">
        <v>384</v>
      </c>
      <c r="D414" s="112" t="s">
        <v>3</v>
      </c>
      <c r="E414" s="114">
        <v>0</v>
      </c>
      <c r="F414" s="114">
        <v>2.46</v>
      </c>
      <c r="G414" s="114">
        <v>2.46</v>
      </c>
    </row>
    <row r="415" spans="1:7">
      <c r="A415" s="112" t="s">
        <v>4381</v>
      </c>
      <c r="B415" s="112"/>
      <c r="C415" s="113" t="s">
        <v>385</v>
      </c>
      <c r="D415" s="112" t="s">
        <v>3</v>
      </c>
      <c r="E415" s="114">
        <v>0</v>
      </c>
      <c r="F415" s="114">
        <v>29.72</v>
      </c>
      <c r="G415" s="114">
        <v>29.72</v>
      </c>
    </row>
    <row r="416" spans="1:7">
      <c r="A416" s="112" t="s">
        <v>4382</v>
      </c>
      <c r="B416" s="112"/>
      <c r="C416" s="113" t="s">
        <v>386</v>
      </c>
      <c r="D416" s="112" t="s">
        <v>3</v>
      </c>
      <c r="E416" s="114">
        <v>0</v>
      </c>
      <c r="F416" s="114">
        <v>14.87</v>
      </c>
      <c r="G416" s="114">
        <v>14.87</v>
      </c>
    </row>
    <row r="417" spans="1:7">
      <c r="A417" s="112" t="s">
        <v>4383</v>
      </c>
      <c r="B417" s="112"/>
      <c r="C417" s="113" t="s">
        <v>387</v>
      </c>
      <c r="D417" s="112" t="s">
        <v>3</v>
      </c>
      <c r="E417" s="114">
        <v>0</v>
      </c>
      <c r="F417" s="114">
        <v>12.29</v>
      </c>
      <c r="G417" s="114">
        <v>12.29</v>
      </c>
    </row>
    <row r="418" spans="1:7">
      <c r="A418" s="112" t="s">
        <v>4384</v>
      </c>
      <c r="B418" s="112"/>
      <c r="C418" s="113" t="s">
        <v>388</v>
      </c>
      <c r="D418" s="112" t="s">
        <v>3</v>
      </c>
      <c r="E418" s="114">
        <v>0</v>
      </c>
      <c r="F418" s="114">
        <v>42.01</v>
      </c>
      <c r="G418" s="114">
        <v>42.01</v>
      </c>
    </row>
    <row r="419" spans="1:7">
      <c r="A419" s="107" t="s">
        <v>4385</v>
      </c>
      <c r="B419" s="108" t="s">
        <v>389</v>
      </c>
      <c r="C419" s="109"/>
      <c r="D419" s="110"/>
      <c r="E419" s="111"/>
      <c r="F419" s="111"/>
      <c r="G419" s="111"/>
    </row>
    <row r="420" spans="1:7">
      <c r="A420" s="112" t="s">
        <v>4386</v>
      </c>
      <c r="B420" s="112"/>
      <c r="C420" s="113" t="s">
        <v>390</v>
      </c>
      <c r="D420" s="112" t="s">
        <v>391</v>
      </c>
      <c r="E420" s="114">
        <v>0</v>
      </c>
      <c r="F420" s="114">
        <v>0.49</v>
      </c>
      <c r="G420" s="114">
        <v>0.49</v>
      </c>
    </row>
    <row r="421" spans="1:7">
      <c r="A421" s="112" t="s">
        <v>4387</v>
      </c>
      <c r="B421" s="112"/>
      <c r="C421" s="113" t="s">
        <v>392</v>
      </c>
      <c r="D421" s="112" t="s">
        <v>3</v>
      </c>
      <c r="E421" s="114">
        <v>0</v>
      </c>
      <c r="F421" s="114">
        <v>44.59</v>
      </c>
      <c r="G421" s="114">
        <v>44.59</v>
      </c>
    </row>
    <row r="422" spans="1:7">
      <c r="A422" s="112" t="s">
        <v>4388</v>
      </c>
      <c r="B422" s="112"/>
      <c r="C422" s="113" t="s">
        <v>393</v>
      </c>
      <c r="D422" s="112" t="s">
        <v>3</v>
      </c>
      <c r="E422" s="114">
        <v>0</v>
      </c>
      <c r="F422" s="114">
        <v>59.44</v>
      </c>
      <c r="G422" s="114">
        <v>59.44</v>
      </c>
    </row>
    <row r="423" spans="1:7">
      <c r="A423" s="112" t="s">
        <v>4389</v>
      </c>
      <c r="B423" s="112"/>
      <c r="C423" s="113" t="s">
        <v>394</v>
      </c>
      <c r="D423" s="112" t="s">
        <v>50</v>
      </c>
      <c r="E423" s="114">
        <v>0</v>
      </c>
      <c r="F423" s="114">
        <v>11.89</v>
      </c>
      <c r="G423" s="114">
        <v>11.89</v>
      </c>
    </row>
    <row r="424" spans="1:7">
      <c r="A424" s="112" t="s">
        <v>4390</v>
      </c>
      <c r="B424" s="112"/>
      <c r="C424" s="113" t="s">
        <v>395</v>
      </c>
      <c r="D424" s="112" t="s">
        <v>23</v>
      </c>
      <c r="E424" s="114">
        <v>0</v>
      </c>
      <c r="F424" s="114">
        <v>29.72</v>
      </c>
      <c r="G424" s="114">
        <v>29.72</v>
      </c>
    </row>
    <row r="425" spans="1:7">
      <c r="A425" s="112" t="s">
        <v>4391</v>
      </c>
      <c r="B425" s="112"/>
      <c r="C425" s="113" t="s">
        <v>396</v>
      </c>
      <c r="D425" s="112" t="s">
        <v>3</v>
      </c>
      <c r="E425" s="114">
        <v>64.77</v>
      </c>
      <c r="F425" s="114">
        <v>84.02</v>
      </c>
      <c r="G425" s="114">
        <v>148.79</v>
      </c>
    </row>
    <row r="426" spans="1:7">
      <c r="A426" s="112" t="s">
        <v>4392</v>
      </c>
      <c r="B426" s="112"/>
      <c r="C426" s="113" t="s">
        <v>397</v>
      </c>
      <c r="D426" s="112" t="s">
        <v>3</v>
      </c>
      <c r="E426" s="114">
        <v>64.77</v>
      </c>
      <c r="F426" s="114">
        <v>84.02</v>
      </c>
      <c r="G426" s="114">
        <v>148.79</v>
      </c>
    </row>
    <row r="427" spans="1:7">
      <c r="A427" s="112" t="s">
        <v>4393</v>
      </c>
      <c r="B427" s="112"/>
      <c r="C427" s="113" t="s">
        <v>398</v>
      </c>
      <c r="D427" s="112" t="s">
        <v>3</v>
      </c>
      <c r="E427" s="114">
        <v>0</v>
      </c>
      <c r="F427" s="114">
        <v>93.97</v>
      </c>
      <c r="G427" s="114">
        <v>93.97</v>
      </c>
    </row>
    <row r="428" spans="1:7">
      <c r="A428" s="112" t="s">
        <v>4394</v>
      </c>
      <c r="B428" s="112"/>
      <c r="C428" s="113" t="s">
        <v>399</v>
      </c>
      <c r="D428" s="112" t="s">
        <v>23</v>
      </c>
      <c r="E428" s="114">
        <v>0</v>
      </c>
      <c r="F428" s="114">
        <v>59.44</v>
      </c>
      <c r="G428" s="114">
        <v>59.44</v>
      </c>
    </row>
    <row r="429" spans="1:7">
      <c r="A429" s="112" t="s">
        <v>4395</v>
      </c>
      <c r="B429" s="112"/>
      <c r="C429" s="113" t="s">
        <v>400</v>
      </c>
      <c r="D429" s="112" t="s">
        <v>3</v>
      </c>
      <c r="E429" s="114">
        <v>0</v>
      </c>
      <c r="F429" s="114">
        <v>10.51</v>
      </c>
      <c r="G429" s="114">
        <v>10.51</v>
      </c>
    </row>
    <row r="430" spans="1:7">
      <c r="A430" s="112" t="s">
        <v>4396</v>
      </c>
      <c r="B430" s="112"/>
      <c r="C430" s="113" t="s">
        <v>401</v>
      </c>
      <c r="D430" s="112" t="s">
        <v>3</v>
      </c>
      <c r="E430" s="114">
        <v>0</v>
      </c>
      <c r="F430" s="114">
        <v>59.44</v>
      </c>
      <c r="G430" s="114">
        <v>59.44</v>
      </c>
    </row>
    <row r="431" spans="1:7">
      <c r="A431" s="112" t="s">
        <v>4397</v>
      </c>
      <c r="B431" s="112"/>
      <c r="C431" s="113" t="s">
        <v>402</v>
      </c>
      <c r="D431" s="112" t="s">
        <v>3</v>
      </c>
      <c r="E431" s="114">
        <v>0</v>
      </c>
      <c r="F431" s="114">
        <v>13.94</v>
      </c>
      <c r="G431" s="114">
        <v>13.94</v>
      </c>
    </row>
    <row r="432" spans="1:7">
      <c r="A432" s="112" t="s">
        <v>4398</v>
      </c>
      <c r="B432" s="112"/>
      <c r="C432" s="113" t="s">
        <v>403</v>
      </c>
      <c r="D432" s="112" t="s">
        <v>3</v>
      </c>
      <c r="E432" s="114">
        <v>0</v>
      </c>
      <c r="F432" s="114">
        <v>2.46</v>
      </c>
      <c r="G432" s="114">
        <v>2.46</v>
      </c>
    </row>
    <row r="433" spans="1:7">
      <c r="A433" s="112" t="s">
        <v>4399</v>
      </c>
      <c r="B433" s="112"/>
      <c r="C433" s="113" t="s">
        <v>404</v>
      </c>
      <c r="D433" s="112" t="s">
        <v>3</v>
      </c>
      <c r="E433" s="114">
        <v>0</v>
      </c>
      <c r="F433" s="114">
        <v>2.46</v>
      </c>
      <c r="G433" s="114">
        <v>2.46</v>
      </c>
    </row>
    <row r="434" spans="1:7">
      <c r="A434" s="112" t="s">
        <v>4400</v>
      </c>
      <c r="B434" s="112"/>
      <c r="C434" s="113" t="s">
        <v>405</v>
      </c>
      <c r="D434" s="112" t="s">
        <v>3</v>
      </c>
      <c r="E434" s="114">
        <v>0</v>
      </c>
      <c r="F434" s="114">
        <v>19.66</v>
      </c>
      <c r="G434" s="114">
        <v>19.66</v>
      </c>
    </row>
    <row r="435" spans="1:7">
      <c r="A435" s="107" t="s">
        <v>4401</v>
      </c>
      <c r="B435" s="108" t="s">
        <v>406</v>
      </c>
      <c r="C435" s="109"/>
      <c r="D435" s="110"/>
      <c r="E435" s="111"/>
      <c r="F435" s="111"/>
      <c r="G435" s="111"/>
    </row>
    <row r="436" spans="1:7">
      <c r="A436" s="112" t="s">
        <v>4402</v>
      </c>
      <c r="B436" s="112"/>
      <c r="C436" s="113" t="s">
        <v>407</v>
      </c>
      <c r="D436" s="112" t="s">
        <v>3</v>
      </c>
      <c r="E436" s="114">
        <v>0</v>
      </c>
      <c r="F436" s="114">
        <v>3.07</v>
      </c>
      <c r="G436" s="114">
        <v>3.07</v>
      </c>
    </row>
    <row r="437" spans="1:7">
      <c r="A437" s="112" t="s">
        <v>4403</v>
      </c>
      <c r="B437" s="112"/>
      <c r="C437" s="113" t="s">
        <v>408</v>
      </c>
      <c r="D437" s="112" t="s">
        <v>3</v>
      </c>
      <c r="E437" s="114">
        <v>0</v>
      </c>
      <c r="F437" s="114">
        <v>208.66</v>
      </c>
      <c r="G437" s="114">
        <v>208.66</v>
      </c>
    </row>
    <row r="438" spans="1:7">
      <c r="A438" s="112" t="s">
        <v>4404</v>
      </c>
      <c r="B438" s="112"/>
      <c r="C438" s="113" t="s">
        <v>409</v>
      </c>
      <c r="D438" s="112" t="s">
        <v>3</v>
      </c>
      <c r="E438" s="114">
        <v>0</v>
      </c>
      <c r="F438" s="114">
        <v>19.32</v>
      </c>
      <c r="G438" s="114">
        <v>19.32</v>
      </c>
    </row>
    <row r="439" spans="1:7" ht="26.25">
      <c r="A439" s="112" t="s">
        <v>4405</v>
      </c>
      <c r="B439" s="112"/>
      <c r="C439" s="113" t="s">
        <v>410</v>
      </c>
      <c r="D439" s="112" t="s">
        <v>3</v>
      </c>
      <c r="E439" s="114">
        <v>129.54</v>
      </c>
      <c r="F439" s="114">
        <v>237.76</v>
      </c>
      <c r="G439" s="114">
        <v>367.3</v>
      </c>
    </row>
    <row r="440" spans="1:7" ht="26.25">
      <c r="A440" s="112" t="s">
        <v>4406</v>
      </c>
      <c r="B440" s="112"/>
      <c r="C440" s="113" t="s">
        <v>411</v>
      </c>
      <c r="D440" s="112" t="s">
        <v>50</v>
      </c>
      <c r="E440" s="114">
        <v>0</v>
      </c>
      <c r="F440" s="114">
        <v>14.87</v>
      </c>
      <c r="G440" s="114">
        <v>14.87</v>
      </c>
    </row>
    <row r="441" spans="1:7">
      <c r="A441" s="112" t="s">
        <v>4407</v>
      </c>
      <c r="B441" s="112"/>
      <c r="C441" s="113" t="s">
        <v>412</v>
      </c>
      <c r="D441" s="112" t="s">
        <v>50</v>
      </c>
      <c r="E441" s="114">
        <v>0</v>
      </c>
      <c r="F441" s="114">
        <v>7.43</v>
      </c>
      <c r="G441" s="114">
        <v>7.43</v>
      </c>
    </row>
    <row r="442" spans="1:7" ht="26.25">
      <c r="A442" s="112" t="s">
        <v>4408</v>
      </c>
      <c r="B442" s="112"/>
      <c r="C442" s="113" t="s">
        <v>413</v>
      </c>
      <c r="D442" s="112" t="s">
        <v>50</v>
      </c>
      <c r="E442" s="114">
        <v>0</v>
      </c>
      <c r="F442" s="114">
        <v>29.72</v>
      </c>
      <c r="G442" s="114">
        <v>29.72</v>
      </c>
    </row>
    <row r="443" spans="1:7">
      <c r="A443" s="112" t="s">
        <v>4409</v>
      </c>
      <c r="B443" s="112"/>
      <c r="C443" s="113" t="s">
        <v>414</v>
      </c>
      <c r="D443" s="112" t="s">
        <v>50</v>
      </c>
      <c r="E443" s="114">
        <v>0</v>
      </c>
      <c r="F443" s="114">
        <v>14.87</v>
      </c>
      <c r="G443" s="114">
        <v>14.87</v>
      </c>
    </row>
    <row r="444" spans="1:7">
      <c r="A444" s="112" t="s">
        <v>4410</v>
      </c>
      <c r="B444" s="112"/>
      <c r="C444" s="113" t="s">
        <v>415</v>
      </c>
      <c r="D444" s="112" t="s">
        <v>50</v>
      </c>
      <c r="E444" s="114">
        <v>0</v>
      </c>
      <c r="F444" s="114">
        <v>5.95</v>
      </c>
      <c r="G444" s="114">
        <v>5.95</v>
      </c>
    </row>
    <row r="445" spans="1:7">
      <c r="A445" s="107" t="s">
        <v>4411</v>
      </c>
      <c r="B445" s="108" t="s">
        <v>416</v>
      </c>
      <c r="C445" s="109"/>
      <c r="D445" s="110"/>
      <c r="E445" s="111"/>
      <c r="F445" s="111"/>
      <c r="G445" s="111"/>
    </row>
    <row r="446" spans="1:7">
      <c r="A446" s="112" t="s">
        <v>4412</v>
      </c>
      <c r="B446" s="112"/>
      <c r="C446" s="113" t="s">
        <v>417</v>
      </c>
      <c r="D446" s="112" t="s">
        <v>50</v>
      </c>
      <c r="E446" s="114">
        <v>0</v>
      </c>
      <c r="F446" s="114">
        <v>2.92</v>
      </c>
      <c r="G446" s="114">
        <v>2.92</v>
      </c>
    </row>
    <row r="447" spans="1:7">
      <c r="A447" s="112" t="s">
        <v>4413</v>
      </c>
      <c r="B447" s="112"/>
      <c r="C447" s="113" t="s">
        <v>418</v>
      </c>
      <c r="D447" s="112" t="s">
        <v>50</v>
      </c>
      <c r="E447" s="114">
        <v>0</v>
      </c>
      <c r="F447" s="114">
        <v>1.91</v>
      </c>
      <c r="G447" s="114">
        <v>1.91</v>
      </c>
    </row>
    <row r="448" spans="1:7" ht="26.25">
      <c r="A448" s="112" t="s">
        <v>4414</v>
      </c>
      <c r="B448" s="112"/>
      <c r="C448" s="113" t="s">
        <v>419</v>
      </c>
      <c r="D448" s="112" t="s">
        <v>50</v>
      </c>
      <c r="E448" s="114">
        <v>0</v>
      </c>
      <c r="F448" s="114">
        <v>5.08</v>
      </c>
      <c r="G448" s="114">
        <v>5.08</v>
      </c>
    </row>
    <row r="449" spans="1:7">
      <c r="A449" s="112" t="s">
        <v>4415</v>
      </c>
      <c r="B449" s="112"/>
      <c r="C449" s="113" t="s">
        <v>420</v>
      </c>
      <c r="D449" s="112" t="s">
        <v>3</v>
      </c>
      <c r="E449" s="114">
        <v>0</v>
      </c>
      <c r="F449" s="114">
        <v>56.7</v>
      </c>
      <c r="G449" s="114">
        <v>56.7</v>
      </c>
    </row>
    <row r="450" spans="1:7">
      <c r="A450" s="112" t="s">
        <v>4416</v>
      </c>
      <c r="B450" s="112"/>
      <c r="C450" s="113" t="s">
        <v>421</v>
      </c>
      <c r="D450" s="112" t="s">
        <v>3</v>
      </c>
      <c r="E450" s="114">
        <v>0</v>
      </c>
      <c r="F450" s="114">
        <v>93.57</v>
      </c>
      <c r="G450" s="114">
        <v>93.57</v>
      </c>
    </row>
    <row r="451" spans="1:7">
      <c r="A451" s="107" t="s">
        <v>4417</v>
      </c>
      <c r="B451" s="108" t="s">
        <v>422</v>
      </c>
      <c r="C451" s="109"/>
      <c r="D451" s="110"/>
      <c r="E451" s="111"/>
      <c r="F451" s="111"/>
      <c r="G451" s="111"/>
    </row>
    <row r="452" spans="1:7">
      <c r="A452" s="112" t="s">
        <v>4418</v>
      </c>
      <c r="B452" s="112"/>
      <c r="C452" s="113" t="s">
        <v>423</v>
      </c>
      <c r="D452" s="112" t="s">
        <v>3</v>
      </c>
      <c r="E452" s="114">
        <v>0</v>
      </c>
      <c r="F452" s="114">
        <v>8.6999999999999993</v>
      </c>
      <c r="G452" s="114">
        <v>8.6999999999999993</v>
      </c>
    </row>
    <row r="453" spans="1:7">
      <c r="A453" s="107" t="s">
        <v>4419</v>
      </c>
      <c r="B453" s="108" t="s">
        <v>424</v>
      </c>
      <c r="C453" s="109"/>
      <c r="D453" s="110"/>
      <c r="E453" s="111"/>
      <c r="F453" s="111"/>
      <c r="G453" s="111"/>
    </row>
    <row r="454" spans="1:7">
      <c r="A454" s="112" t="s">
        <v>4420</v>
      </c>
      <c r="B454" s="112"/>
      <c r="C454" s="113" t="s">
        <v>425</v>
      </c>
      <c r="D454" s="112" t="s">
        <v>3</v>
      </c>
      <c r="E454" s="114">
        <v>0</v>
      </c>
      <c r="F454" s="114">
        <v>13.79</v>
      </c>
      <c r="G454" s="114">
        <v>13.79</v>
      </c>
    </row>
    <row r="455" spans="1:7">
      <c r="A455" s="107" t="s">
        <v>4421</v>
      </c>
      <c r="B455" s="108" t="s">
        <v>426</v>
      </c>
      <c r="C455" s="109"/>
      <c r="D455" s="110"/>
      <c r="E455" s="111"/>
      <c r="F455" s="111"/>
      <c r="G455" s="111"/>
    </row>
    <row r="456" spans="1:7" ht="26.25">
      <c r="A456" s="112" t="s">
        <v>4422</v>
      </c>
      <c r="B456" s="112"/>
      <c r="C456" s="113" t="s">
        <v>427</v>
      </c>
      <c r="D456" s="112" t="s">
        <v>50</v>
      </c>
      <c r="E456" s="114">
        <v>0.44</v>
      </c>
      <c r="F456" s="114">
        <v>5.08</v>
      </c>
      <c r="G456" s="114">
        <v>5.52</v>
      </c>
    </row>
    <row r="457" spans="1:7">
      <c r="A457" s="112" t="s">
        <v>4423</v>
      </c>
      <c r="B457" s="112"/>
      <c r="C457" s="113" t="s">
        <v>428</v>
      </c>
      <c r="D457" s="112" t="s">
        <v>50</v>
      </c>
      <c r="E457" s="114">
        <v>0</v>
      </c>
      <c r="F457" s="114">
        <v>2.54</v>
      </c>
      <c r="G457" s="114">
        <v>2.54</v>
      </c>
    </row>
    <row r="458" spans="1:7">
      <c r="A458" s="112" t="s">
        <v>4424</v>
      </c>
      <c r="B458" s="112"/>
      <c r="C458" s="113" t="s">
        <v>429</v>
      </c>
      <c r="D458" s="112" t="s">
        <v>50</v>
      </c>
      <c r="E458" s="114">
        <v>0</v>
      </c>
      <c r="F458" s="114">
        <v>5.08</v>
      </c>
      <c r="G458" s="114">
        <v>5.08</v>
      </c>
    </row>
    <row r="459" spans="1:7" ht="26.25">
      <c r="A459" s="112" t="s">
        <v>4425</v>
      </c>
      <c r="B459" s="112"/>
      <c r="C459" s="113" t="s">
        <v>430</v>
      </c>
      <c r="D459" s="112" t="s">
        <v>23</v>
      </c>
      <c r="E459" s="114">
        <v>3.51</v>
      </c>
      <c r="F459" s="114">
        <v>7.6</v>
      </c>
      <c r="G459" s="114">
        <v>11.11</v>
      </c>
    </row>
    <row r="460" spans="1:7" ht="26.25">
      <c r="A460" s="112" t="s">
        <v>4426</v>
      </c>
      <c r="B460" s="112"/>
      <c r="C460" s="113" t="s">
        <v>431</v>
      </c>
      <c r="D460" s="112" t="s">
        <v>23</v>
      </c>
      <c r="E460" s="114">
        <v>0</v>
      </c>
      <c r="F460" s="114">
        <v>7.6</v>
      </c>
      <c r="G460" s="114">
        <v>7.6</v>
      </c>
    </row>
    <row r="461" spans="1:7">
      <c r="A461" s="3" t="s">
        <v>432</v>
      </c>
      <c r="B461" s="3" t="s">
        <v>433</v>
      </c>
      <c r="C461" s="105"/>
      <c r="D461" s="4"/>
      <c r="E461" s="4"/>
      <c r="F461" s="4"/>
      <c r="G461" s="4"/>
    </row>
    <row r="462" spans="1:7">
      <c r="A462" s="107" t="s">
        <v>4427</v>
      </c>
      <c r="B462" s="108" t="s">
        <v>434</v>
      </c>
      <c r="C462" s="109"/>
      <c r="D462" s="110"/>
      <c r="E462" s="111"/>
      <c r="F462" s="111"/>
      <c r="G462" s="111"/>
    </row>
    <row r="463" spans="1:7" ht="26.25">
      <c r="A463" s="112" t="s">
        <v>4428</v>
      </c>
      <c r="B463" s="112"/>
      <c r="C463" s="113" t="s">
        <v>435</v>
      </c>
      <c r="D463" s="112" t="s">
        <v>126</v>
      </c>
      <c r="E463" s="114">
        <v>12.42</v>
      </c>
      <c r="F463" s="114">
        <v>68.48</v>
      </c>
      <c r="G463" s="114">
        <v>80.900000000000006</v>
      </c>
    </row>
    <row r="464" spans="1:7">
      <c r="A464" s="107" t="s">
        <v>4429</v>
      </c>
      <c r="B464" s="108" t="s">
        <v>436</v>
      </c>
      <c r="C464" s="109"/>
      <c r="D464" s="110"/>
      <c r="E464" s="111"/>
      <c r="F464" s="111"/>
      <c r="G464" s="111"/>
    </row>
    <row r="465" spans="1:7" ht="26.25">
      <c r="A465" s="112" t="s">
        <v>3960</v>
      </c>
      <c r="B465" s="112"/>
      <c r="C465" s="113" t="s">
        <v>437</v>
      </c>
      <c r="D465" s="112" t="s">
        <v>126</v>
      </c>
      <c r="E465" s="114">
        <v>75</v>
      </c>
      <c r="F465" s="114">
        <v>7.6</v>
      </c>
      <c r="G465" s="114">
        <v>82.6</v>
      </c>
    </row>
    <row r="466" spans="1:7" ht="26.25">
      <c r="A466" s="112" t="s">
        <v>4430</v>
      </c>
      <c r="B466" s="112"/>
      <c r="C466" s="113" t="s">
        <v>438</v>
      </c>
      <c r="D466" s="112" t="s">
        <v>126</v>
      </c>
      <c r="E466" s="114">
        <v>76.930000000000007</v>
      </c>
      <c r="F466" s="114">
        <v>7.6</v>
      </c>
      <c r="G466" s="114">
        <v>84.53</v>
      </c>
    </row>
    <row r="467" spans="1:7" ht="26.25">
      <c r="A467" s="112" t="s">
        <v>4431</v>
      </c>
      <c r="B467" s="112"/>
      <c r="C467" s="113" t="s">
        <v>439</v>
      </c>
      <c r="D467" s="112" t="s">
        <v>126</v>
      </c>
      <c r="E467" s="114">
        <v>93.75</v>
      </c>
      <c r="F467" s="114">
        <v>7.6</v>
      </c>
      <c r="G467" s="114">
        <v>101.35</v>
      </c>
    </row>
    <row r="468" spans="1:7">
      <c r="A468" s="112" t="s">
        <v>4432</v>
      </c>
      <c r="B468" s="112"/>
      <c r="C468" s="113" t="s">
        <v>440</v>
      </c>
      <c r="D468" s="112" t="s">
        <v>126</v>
      </c>
      <c r="E468" s="114">
        <v>93.75</v>
      </c>
      <c r="F468" s="114">
        <v>7.6</v>
      </c>
      <c r="G468" s="114">
        <v>101.35</v>
      </c>
    </row>
    <row r="469" spans="1:7">
      <c r="A469" s="107" t="s">
        <v>4433</v>
      </c>
      <c r="B469" s="108" t="s">
        <v>441</v>
      </c>
      <c r="C469" s="109"/>
      <c r="D469" s="110"/>
      <c r="E469" s="111"/>
      <c r="F469" s="111"/>
      <c r="G469" s="111"/>
    </row>
    <row r="470" spans="1:7">
      <c r="A470" s="112" t="s">
        <v>4434</v>
      </c>
      <c r="B470" s="112"/>
      <c r="C470" s="113" t="s">
        <v>442</v>
      </c>
      <c r="D470" s="112" t="s">
        <v>126</v>
      </c>
      <c r="E470" s="114">
        <v>10.55</v>
      </c>
      <c r="F470" s="114">
        <v>0</v>
      </c>
      <c r="G470" s="114">
        <v>10.55</v>
      </c>
    </row>
    <row r="471" spans="1:7">
      <c r="A471" s="112" t="s">
        <v>4435</v>
      </c>
      <c r="B471" s="112"/>
      <c r="C471" s="113" t="s">
        <v>443</v>
      </c>
      <c r="D471" s="112" t="s">
        <v>126</v>
      </c>
      <c r="E471" s="114">
        <v>19.77</v>
      </c>
      <c r="F471" s="114">
        <v>0</v>
      </c>
      <c r="G471" s="114">
        <v>19.77</v>
      </c>
    </row>
    <row r="472" spans="1:7">
      <c r="A472" s="112" t="s">
        <v>4436</v>
      </c>
      <c r="B472" s="112"/>
      <c r="C472" s="113" t="s">
        <v>444</v>
      </c>
      <c r="D472" s="112" t="s">
        <v>126</v>
      </c>
      <c r="E472" s="114">
        <v>24.55</v>
      </c>
      <c r="F472" s="114">
        <v>0</v>
      </c>
      <c r="G472" s="114">
        <v>24.55</v>
      </c>
    </row>
    <row r="473" spans="1:7">
      <c r="A473" s="112" t="s">
        <v>4437</v>
      </c>
      <c r="B473" s="112"/>
      <c r="C473" s="113" t="s">
        <v>445</v>
      </c>
      <c r="D473" s="112" t="s">
        <v>126</v>
      </c>
      <c r="E473" s="114">
        <v>27.92</v>
      </c>
      <c r="F473" s="114">
        <v>0</v>
      </c>
      <c r="G473" s="114">
        <v>27.92</v>
      </c>
    </row>
    <row r="474" spans="1:7">
      <c r="A474" s="112" t="s">
        <v>4438</v>
      </c>
      <c r="B474" s="112"/>
      <c r="C474" s="113" t="s">
        <v>446</v>
      </c>
      <c r="D474" s="112" t="s">
        <v>447</v>
      </c>
      <c r="E474" s="114">
        <v>1.4</v>
      </c>
      <c r="F474" s="114">
        <v>0</v>
      </c>
      <c r="G474" s="114">
        <v>1.4</v>
      </c>
    </row>
    <row r="475" spans="1:7" ht="26.25">
      <c r="A475" s="112" t="s">
        <v>4439</v>
      </c>
      <c r="B475" s="112"/>
      <c r="C475" s="113" t="s">
        <v>448</v>
      </c>
      <c r="D475" s="112" t="s">
        <v>126</v>
      </c>
      <c r="E475" s="114">
        <v>8.3699999999999992</v>
      </c>
      <c r="F475" s="114">
        <v>0</v>
      </c>
      <c r="G475" s="114">
        <v>8.3699999999999992</v>
      </c>
    </row>
    <row r="476" spans="1:7">
      <c r="A476" s="107" t="s">
        <v>8727</v>
      </c>
      <c r="B476" s="108" t="s">
        <v>8728</v>
      </c>
      <c r="C476" s="109"/>
      <c r="D476" s="110"/>
      <c r="E476" s="111"/>
      <c r="F476" s="111"/>
      <c r="G476" s="111"/>
    </row>
    <row r="477" spans="1:7">
      <c r="A477" s="112" t="s">
        <v>8729</v>
      </c>
      <c r="B477" s="112"/>
      <c r="C477" s="113" t="s">
        <v>8730</v>
      </c>
      <c r="D477" s="112" t="s">
        <v>8731</v>
      </c>
      <c r="E477" s="114">
        <v>66.209999999999994</v>
      </c>
      <c r="F477" s="114">
        <v>0</v>
      </c>
      <c r="G477" s="114">
        <v>66.209999999999994</v>
      </c>
    </row>
    <row r="478" spans="1:7">
      <c r="A478" s="112" t="s">
        <v>8732</v>
      </c>
      <c r="B478" s="112"/>
      <c r="C478" s="113" t="s">
        <v>8733</v>
      </c>
      <c r="D478" s="112" t="s">
        <v>8731</v>
      </c>
      <c r="E478" s="114">
        <v>44.23</v>
      </c>
      <c r="F478" s="114">
        <v>0</v>
      </c>
      <c r="G478" s="114">
        <v>44.23</v>
      </c>
    </row>
    <row r="479" spans="1:7">
      <c r="A479" s="112" t="s">
        <v>8734</v>
      </c>
      <c r="B479" s="112"/>
      <c r="C479" s="113" t="s">
        <v>8735</v>
      </c>
      <c r="D479" s="112" t="s">
        <v>8731</v>
      </c>
      <c r="E479" s="114">
        <v>81.36</v>
      </c>
      <c r="F479" s="114">
        <v>0</v>
      </c>
      <c r="G479" s="114">
        <v>81.36</v>
      </c>
    </row>
    <row r="480" spans="1:7">
      <c r="A480" s="112" t="s">
        <v>8736</v>
      </c>
      <c r="B480" s="112"/>
      <c r="C480" s="113" t="s">
        <v>8737</v>
      </c>
      <c r="D480" s="112" t="s">
        <v>8731</v>
      </c>
      <c r="E480" s="114">
        <v>23.33</v>
      </c>
      <c r="F480" s="114">
        <v>0</v>
      </c>
      <c r="G480" s="114">
        <v>23.33</v>
      </c>
    </row>
    <row r="481" spans="1:7">
      <c r="A481" s="112" t="s">
        <v>8738</v>
      </c>
      <c r="B481" s="112"/>
      <c r="C481" s="113" t="s">
        <v>8739</v>
      </c>
      <c r="D481" s="112" t="s">
        <v>8731</v>
      </c>
      <c r="E481" s="114">
        <v>16.670000000000002</v>
      </c>
      <c r="F481" s="114">
        <v>0</v>
      </c>
      <c r="G481" s="114">
        <v>16.670000000000002</v>
      </c>
    </row>
    <row r="482" spans="1:7">
      <c r="A482" s="112" t="s">
        <v>8740</v>
      </c>
      <c r="B482" s="112"/>
      <c r="C482" s="113" t="s">
        <v>8741</v>
      </c>
      <c r="D482" s="112" t="s">
        <v>8731</v>
      </c>
      <c r="E482" s="114">
        <v>33.53</v>
      </c>
      <c r="F482" s="114">
        <v>0</v>
      </c>
      <c r="G482" s="114">
        <v>33.53</v>
      </c>
    </row>
    <row r="483" spans="1:7">
      <c r="A483" s="112" t="s">
        <v>8742</v>
      </c>
      <c r="B483" s="112"/>
      <c r="C483" s="113" t="s">
        <v>8743</v>
      </c>
      <c r="D483" s="112" t="s">
        <v>126</v>
      </c>
      <c r="E483" s="114">
        <v>31</v>
      </c>
      <c r="F483" s="114">
        <v>0</v>
      </c>
      <c r="G483" s="114">
        <v>31</v>
      </c>
    </row>
    <row r="484" spans="1:7">
      <c r="A484" s="107" t="s">
        <v>4440</v>
      </c>
      <c r="B484" s="108" t="s">
        <v>449</v>
      </c>
      <c r="C484" s="109"/>
      <c r="D484" s="110"/>
      <c r="E484" s="111"/>
      <c r="F484" s="111"/>
      <c r="G484" s="111"/>
    </row>
    <row r="485" spans="1:7">
      <c r="A485" s="112" t="s">
        <v>4441</v>
      </c>
      <c r="B485" s="112"/>
      <c r="C485" s="113" t="s">
        <v>450</v>
      </c>
      <c r="D485" s="112" t="s">
        <v>126</v>
      </c>
      <c r="E485" s="114">
        <v>2.5499999999999998</v>
      </c>
      <c r="F485" s="114">
        <v>0</v>
      </c>
      <c r="G485" s="114">
        <v>2.5499999999999998</v>
      </c>
    </row>
    <row r="486" spans="1:7">
      <c r="A486" s="112" t="s">
        <v>4442</v>
      </c>
      <c r="B486" s="112"/>
      <c r="C486" s="113" t="s">
        <v>451</v>
      </c>
      <c r="D486" s="112" t="s">
        <v>126</v>
      </c>
      <c r="E486" s="114">
        <v>4.22</v>
      </c>
      <c r="F486" s="114">
        <v>0</v>
      </c>
      <c r="G486" s="114">
        <v>4.22</v>
      </c>
    </row>
    <row r="487" spans="1:7" ht="26.25">
      <c r="A487" s="112" t="s">
        <v>4443</v>
      </c>
      <c r="B487" s="112"/>
      <c r="C487" s="113" t="s">
        <v>452</v>
      </c>
      <c r="D487" s="112" t="s">
        <v>126</v>
      </c>
      <c r="E487" s="114">
        <v>6.31</v>
      </c>
      <c r="F487" s="114">
        <v>0</v>
      </c>
      <c r="G487" s="114">
        <v>6.31</v>
      </c>
    </row>
    <row r="488" spans="1:7" ht="26.25">
      <c r="A488" s="112" t="s">
        <v>4444</v>
      </c>
      <c r="B488" s="112"/>
      <c r="C488" s="113" t="s">
        <v>453</v>
      </c>
      <c r="D488" s="112" t="s">
        <v>126</v>
      </c>
      <c r="E488" s="114">
        <v>6.97</v>
      </c>
      <c r="F488" s="114">
        <v>0</v>
      </c>
      <c r="G488" s="114">
        <v>6.97</v>
      </c>
    </row>
    <row r="489" spans="1:7" ht="26.25">
      <c r="A489" s="112" t="s">
        <v>4445</v>
      </c>
      <c r="B489" s="112"/>
      <c r="C489" s="113" t="s">
        <v>454</v>
      </c>
      <c r="D489" s="112" t="s">
        <v>126</v>
      </c>
      <c r="E489" s="114">
        <v>9.32</v>
      </c>
      <c r="F489" s="114">
        <v>0</v>
      </c>
      <c r="G489" s="114">
        <v>9.32</v>
      </c>
    </row>
    <row r="490" spans="1:7" ht="26.25">
      <c r="A490" s="112" t="s">
        <v>4446</v>
      </c>
      <c r="B490" s="112"/>
      <c r="C490" s="113" t="s">
        <v>455</v>
      </c>
      <c r="D490" s="112" t="s">
        <v>126</v>
      </c>
      <c r="E490" s="114">
        <v>13.96</v>
      </c>
      <c r="F490" s="114">
        <v>0</v>
      </c>
      <c r="G490" s="114">
        <v>13.96</v>
      </c>
    </row>
    <row r="491" spans="1:7" ht="26.25">
      <c r="A491" s="112" t="s">
        <v>4447</v>
      </c>
      <c r="B491" s="112"/>
      <c r="C491" s="113" t="s">
        <v>456</v>
      </c>
      <c r="D491" s="112" t="s">
        <v>126</v>
      </c>
      <c r="E491" s="114">
        <v>18.59</v>
      </c>
      <c r="F491" s="114">
        <v>0</v>
      </c>
      <c r="G491" s="114">
        <v>18.59</v>
      </c>
    </row>
    <row r="492" spans="1:7" ht="26.25">
      <c r="A492" s="112" t="s">
        <v>4448</v>
      </c>
      <c r="B492" s="112"/>
      <c r="C492" s="113" t="s">
        <v>457</v>
      </c>
      <c r="D492" s="112" t="s">
        <v>447</v>
      </c>
      <c r="E492" s="114">
        <v>0.9</v>
      </c>
      <c r="F492" s="114">
        <v>0</v>
      </c>
      <c r="G492" s="114">
        <v>0.9</v>
      </c>
    </row>
    <row r="493" spans="1:7">
      <c r="A493" s="112" t="s">
        <v>4449</v>
      </c>
      <c r="B493" s="112"/>
      <c r="C493" s="113" t="s">
        <v>458</v>
      </c>
      <c r="D493" s="112" t="s">
        <v>126</v>
      </c>
      <c r="E493" s="114">
        <v>7.27</v>
      </c>
      <c r="F493" s="114">
        <v>0</v>
      </c>
      <c r="G493" s="114">
        <v>7.27</v>
      </c>
    </row>
    <row r="494" spans="1:7" ht="26.25">
      <c r="A494" s="112" t="s">
        <v>4450</v>
      </c>
      <c r="B494" s="112"/>
      <c r="C494" s="113" t="s">
        <v>459</v>
      </c>
      <c r="D494" s="112" t="s">
        <v>126</v>
      </c>
      <c r="E494" s="114">
        <v>10.02</v>
      </c>
      <c r="F494" s="114">
        <v>0</v>
      </c>
      <c r="G494" s="114">
        <v>10.02</v>
      </c>
    </row>
    <row r="495" spans="1:7" ht="26.25">
      <c r="A495" s="112" t="s">
        <v>4451</v>
      </c>
      <c r="B495" s="112"/>
      <c r="C495" s="113" t="s">
        <v>460</v>
      </c>
      <c r="D495" s="112" t="s">
        <v>126</v>
      </c>
      <c r="E495" s="114">
        <v>10.46</v>
      </c>
      <c r="F495" s="114">
        <v>0</v>
      </c>
      <c r="G495" s="114">
        <v>10.46</v>
      </c>
    </row>
    <row r="496" spans="1:7" ht="26.25">
      <c r="A496" s="112" t="s">
        <v>4452</v>
      </c>
      <c r="B496" s="112"/>
      <c r="C496" s="113" t="s">
        <v>461</v>
      </c>
      <c r="D496" s="112" t="s">
        <v>126</v>
      </c>
      <c r="E496" s="114">
        <v>13.37</v>
      </c>
      <c r="F496" s="114">
        <v>0</v>
      </c>
      <c r="G496" s="114">
        <v>13.37</v>
      </c>
    </row>
    <row r="497" spans="1:7" ht="26.25">
      <c r="A497" s="112" t="s">
        <v>4453</v>
      </c>
      <c r="B497" s="112"/>
      <c r="C497" s="113" t="s">
        <v>462</v>
      </c>
      <c r="D497" s="112" t="s">
        <v>126</v>
      </c>
      <c r="E497" s="114">
        <v>20.04</v>
      </c>
      <c r="F497" s="114">
        <v>0</v>
      </c>
      <c r="G497" s="114">
        <v>20.04</v>
      </c>
    </row>
    <row r="498" spans="1:7" ht="26.25">
      <c r="A498" s="112" t="s">
        <v>4454</v>
      </c>
      <c r="B498" s="112"/>
      <c r="C498" s="113" t="s">
        <v>463</v>
      </c>
      <c r="D498" s="112" t="s">
        <v>126</v>
      </c>
      <c r="E498" s="114">
        <v>26.72</v>
      </c>
      <c r="F498" s="114">
        <v>0</v>
      </c>
      <c r="G498" s="114">
        <v>26.72</v>
      </c>
    </row>
    <row r="499" spans="1:7" ht="26.25">
      <c r="A499" s="112" t="s">
        <v>4455</v>
      </c>
      <c r="B499" s="112"/>
      <c r="C499" s="113" t="s">
        <v>464</v>
      </c>
      <c r="D499" s="112" t="s">
        <v>447</v>
      </c>
      <c r="E499" s="114">
        <v>1.3</v>
      </c>
      <c r="F499" s="114">
        <v>0</v>
      </c>
      <c r="G499" s="114">
        <v>1.3</v>
      </c>
    </row>
    <row r="500" spans="1:7">
      <c r="A500" s="3" t="s">
        <v>465</v>
      </c>
      <c r="B500" s="3" t="s">
        <v>466</v>
      </c>
      <c r="C500" s="105"/>
      <c r="D500" s="4"/>
      <c r="E500" s="4"/>
      <c r="F500" s="4"/>
      <c r="G500" s="4"/>
    </row>
    <row r="501" spans="1:7">
      <c r="A501" s="107" t="s">
        <v>4456</v>
      </c>
      <c r="B501" s="108" t="s">
        <v>467</v>
      </c>
      <c r="C501" s="109"/>
      <c r="D501" s="110"/>
      <c r="E501" s="111"/>
      <c r="F501" s="111"/>
      <c r="G501" s="111"/>
    </row>
    <row r="502" spans="1:7">
      <c r="A502" s="112" t="s">
        <v>4457</v>
      </c>
      <c r="B502" s="112"/>
      <c r="C502" s="113" t="s">
        <v>468</v>
      </c>
      <c r="D502" s="112" t="s">
        <v>126</v>
      </c>
      <c r="E502" s="114">
        <v>0</v>
      </c>
      <c r="F502" s="114">
        <v>31.7</v>
      </c>
      <c r="G502" s="114">
        <v>31.7</v>
      </c>
    </row>
    <row r="503" spans="1:7">
      <c r="A503" s="112" t="s">
        <v>4458</v>
      </c>
      <c r="B503" s="112"/>
      <c r="C503" s="113" t="s">
        <v>469</v>
      </c>
      <c r="D503" s="112" t="s">
        <v>126</v>
      </c>
      <c r="E503" s="114">
        <v>0</v>
      </c>
      <c r="F503" s="114">
        <v>39.56</v>
      </c>
      <c r="G503" s="114">
        <v>39.56</v>
      </c>
    </row>
    <row r="504" spans="1:7">
      <c r="A504" s="107" t="s">
        <v>4459</v>
      </c>
      <c r="B504" s="108" t="s">
        <v>470</v>
      </c>
      <c r="C504" s="109"/>
      <c r="D504" s="110"/>
      <c r="E504" s="111"/>
      <c r="F504" s="111"/>
      <c r="G504" s="111"/>
    </row>
    <row r="505" spans="1:7">
      <c r="A505" s="112" t="s">
        <v>4460</v>
      </c>
      <c r="B505" s="112"/>
      <c r="C505" s="113" t="s">
        <v>471</v>
      </c>
      <c r="D505" s="112" t="s">
        <v>126</v>
      </c>
      <c r="E505" s="114">
        <v>0</v>
      </c>
      <c r="F505" s="114">
        <v>38.04</v>
      </c>
      <c r="G505" s="114">
        <v>38.04</v>
      </c>
    </row>
    <row r="506" spans="1:7" ht="26.25">
      <c r="A506" s="112" t="s">
        <v>4461</v>
      </c>
      <c r="B506" s="112"/>
      <c r="C506" s="113" t="s">
        <v>472</v>
      </c>
      <c r="D506" s="112" t="s">
        <v>126</v>
      </c>
      <c r="E506" s="114">
        <v>0</v>
      </c>
      <c r="F506" s="114">
        <v>49.2</v>
      </c>
      <c r="G506" s="114">
        <v>49.2</v>
      </c>
    </row>
    <row r="507" spans="1:7">
      <c r="A507" s="107" t="s">
        <v>4462</v>
      </c>
      <c r="B507" s="108" t="s">
        <v>473</v>
      </c>
      <c r="C507" s="109"/>
      <c r="D507" s="110"/>
      <c r="E507" s="111"/>
      <c r="F507" s="111"/>
      <c r="G507" s="111"/>
    </row>
    <row r="508" spans="1:7">
      <c r="A508" s="112" t="s">
        <v>4463</v>
      </c>
      <c r="B508" s="112"/>
      <c r="C508" s="113" t="s">
        <v>474</v>
      </c>
      <c r="D508" s="112" t="s">
        <v>126</v>
      </c>
      <c r="E508" s="114">
        <v>0</v>
      </c>
      <c r="F508" s="114">
        <v>5.45</v>
      </c>
      <c r="G508" s="114">
        <v>5.45</v>
      </c>
    </row>
    <row r="509" spans="1:7">
      <c r="A509" s="112" t="s">
        <v>4464</v>
      </c>
      <c r="B509" s="112"/>
      <c r="C509" s="113" t="s">
        <v>475</v>
      </c>
      <c r="D509" s="112" t="s">
        <v>126</v>
      </c>
      <c r="E509" s="114">
        <v>0</v>
      </c>
      <c r="F509" s="114">
        <v>11.83</v>
      </c>
      <c r="G509" s="114">
        <v>11.83</v>
      </c>
    </row>
    <row r="510" spans="1:7">
      <c r="A510" s="112" t="s">
        <v>4465</v>
      </c>
      <c r="B510" s="112"/>
      <c r="C510" s="113" t="s">
        <v>476</v>
      </c>
      <c r="D510" s="112" t="s">
        <v>126</v>
      </c>
      <c r="E510" s="114">
        <v>10.220000000000001</v>
      </c>
      <c r="F510" s="114">
        <v>42.61</v>
      </c>
      <c r="G510" s="114">
        <v>52.83</v>
      </c>
    </row>
    <row r="511" spans="1:7">
      <c r="A511" s="107" t="s">
        <v>4466</v>
      </c>
      <c r="B511" s="108" t="s">
        <v>477</v>
      </c>
      <c r="C511" s="109"/>
      <c r="D511" s="110"/>
      <c r="E511" s="111"/>
      <c r="F511" s="111"/>
      <c r="G511" s="111"/>
    </row>
    <row r="512" spans="1:7">
      <c r="A512" s="112" t="s">
        <v>4467</v>
      </c>
      <c r="B512" s="112"/>
      <c r="C512" s="113" t="s">
        <v>478</v>
      </c>
      <c r="D512" s="112" t="s">
        <v>126</v>
      </c>
      <c r="E512" s="114">
        <v>0</v>
      </c>
      <c r="F512" s="114">
        <v>39.159999999999997</v>
      </c>
      <c r="G512" s="114">
        <v>39.159999999999997</v>
      </c>
    </row>
    <row r="513" spans="1:7">
      <c r="A513" s="107" t="s">
        <v>4468</v>
      </c>
      <c r="B513" s="108" t="s">
        <v>479</v>
      </c>
      <c r="C513" s="109"/>
      <c r="D513" s="110"/>
      <c r="E513" s="111"/>
      <c r="F513" s="111"/>
      <c r="G513" s="111"/>
    </row>
    <row r="514" spans="1:7">
      <c r="A514" s="112" t="s">
        <v>4469</v>
      </c>
      <c r="B514" s="112"/>
      <c r="C514" s="113" t="s">
        <v>480</v>
      </c>
      <c r="D514" s="112" t="s">
        <v>126</v>
      </c>
      <c r="E514" s="114">
        <v>0</v>
      </c>
      <c r="F514" s="114">
        <v>7.6</v>
      </c>
      <c r="G514" s="114">
        <v>7.6</v>
      </c>
    </row>
    <row r="515" spans="1:7">
      <c r="A515" s="3" t="s">
        <v>481</v>
      </c>
      <c r="B515" s="3" t="s">
        <v>482</v>
      </c>
      <c r="C515" s="105"/>
      <c r="D515" s="4"/>
      <c r="E515" s="4"/>
      <c r="F515" s="4"/>
      <c r="G515" s="4"/>
    </row>
    <row r="516" spans="1:7">
      <c r="A516" s="107" t="s">
        <v>4470</v>
      </c>
      <c r="B516" s="108" t="s">
        <v>483</v>
      </c>
      <c r="C516" s="109"/>
      <c r="D516" s="110"/>
      <c r="E516" s="111"/>
      <c r="F516" s="111"/>
      <c r="G516" s="111"/>
    </row>
    <row r="517" spans="1:7">
      <c r="A517" s="112" t="s">
        <v>4471</v>
      </c>
      <c r="B517" s="112"/>
      <c r="C517" s="113" t="s">
        <v>484</v>
      </c>
      <c r="D517" s="112" t="s">
        <v>126</v>
      </c>
      <c r="E517" s="114">
        <v>7.4</v>
      </c>
      <c r="F517" s="114">
        <v>0.18</v>
      </c>
      <c r="G517" s="114">
        <v>7.58</v>
      </c>
    </row>
    <row r="518" spans="1:7">
      <c r="A518" s="112" t="s">
        <v>4472</v>
      </c>
      <c r="B518" s="112"/>
      <c r="C518" s="113" t="s">
        <v>485</v>
      </c>
      <c r="D518" s="112" t="s">
        <v>126</v>
      </c>
      <c r="E518" s="114">
        <v>7.61</v>
      </c>
      <c r="F518" s="114">
        <v>0.18</v>
      </c>
      <c r="G518" s="114">
        <v>7.79</v>
      </c>
    </row>
    <row r="519" spans="1:7">
      <c r="A519" s="112" t="s">
        <v>4473</v>
      </c>
      <c r="B519" s="112"/>
      <c r="C519" s="113" t="s">
        <v>486</v>
      </c>
      <c r="D519" s="112" t="s">
        <v>126</v>
      </c>
      <c r="E519" s="114">
        <v>12.9</v>
      </c>
      <c r="F519" s="114">
        <v>0.59</v>
      </c>
      <c r="G519" s="114">
        <v>13.49</v>
      </c>
    </row>
    <row r="520" spans="1:7">
      <c r="A520" s="112" t="s">
        <v>4474</v>
      </c>
      <c r="B520" s="112"/>
      <c r="C520" s="113" t="s">
        <v>487</v>
      </c>
      <c r="D520" s="112" t="s">
        <v>126</v>
      </c>
      <c r="E520" s="114">
        <v>7.29</v>
      </c>
      <c r="F520" s="114">
        <v>0</v>
      </c>
      <c r="G520" s="114">
        <v>7.29</v>
      </c>
    </row>
    <row r="521" spans="1:7">
      <c r="A521" s="107" t="s">
        <v>4475</v>
      </c>
      <c r="B521" s="108" t="s">
        <v>488</v>
      </c>
      <c r="C521" s="109"/>
      <c r="D521" s="110"/>
      <c r="E521" s="111"/>
      <c r="F521" s="111"/>
      <c r="G521" s="111"/>
    </row>
    <row r="522" spans="1:7">
      <c r="A522" s="112" t="s">
        <v>3962</v>
      </c>
      <c r="B522" s="112"/>
      <c r="C522" s="113" t="s">
        <v>8049</v>
      </c>
      <c r="D522" s="112" t="s">
        <v>126</v>
      </c>
      <c r="E522" s="114">
        <v>5.35</v>
      </c>
      <c r="F522" s="114">
        <v>0.81</v>
      </c>
      <c r="G522" s="114">
        <v>6.16</v>
      </c>
    </row>
    <row r="523" spans="1:7">
      <c r="A523" s="112" t="s">
        <v>4476</v>
      </c>
      <c r="B523" s="112"/>
      <c r="C523" s="113" t="s">
        <v>8050</v>
      </c>
      <c r="D523" s="112" t="s">
        <v>126</v>
      </c>
      <c r="E523" s="114">
        <v>6.03</v>
      </c>
      <c r="F523" s="114">
        <v>0.92</v>
      </c>
      <c r="G523" s="114">
        <v>6.95</v>
      </c>
    </row>
    <row r="524" spans="1:7">
      <c r="A524" s="112" t="s">
        <v>4477</v>
      </c>
      <c r="B524" s="112"/>
      <c r="C524" s="113" t="s">
        <v>8051</v>
      </c>
      <c r="D524" s="112" t="s">
        <v>126</v>
      </c>
      <c r="E524" s="114">
        <v>9.7799999999999994</v>
      </c>
      <c r="F524" s="114">
        <v>0.53</v>
      </c>
      <c r="G524" s="114">
        <v>10.31</v>
      </c>
    </row>
    <row r="525" spans="1:7" ht="26.25">
      <c r="A525" s="112" t="s">
        <v>4478</v>
      </c>
      <c r="B525" s="112"/>
      <c r="C525" s="113" t="s">
        <v>8052</v>
      </c>
      <c r="D525" s="112" t="s">
        <v>126</v>
      </c>
      <c r="E525" s="114">
        <v>10.47</v>
      </c>
      <c r="F525" s="114">
        <v>0.51</v>
      </c>
      <c r="G525" s="114">
        <v>10.98</v>
      </c>
    </row>
    <row r="526" spans="1:7">
      <c r="A526" s="107" t="s">
        <v>4479</v>
      </c>
      <c r="B526" s="108" t="s">
        <v>489</v>
      </c>
      <c r="C526" s="109"/>
      <c r="D526" s="110"/>
      <c r="E526" s="111"/>
      <c r="F526" s="111"/>
      <c r="G526" s="111"/>
    </row>
    <row r="527" spans="1:7">
      <c r="A527" s="112" t="s">
        <v>4480</v>
      </c>
      <c r="B527" s="112"/>
      <c r="C527" s="113" t="s">
        <v>490</v>
      </c>
      <c r="D527" s="112" t="s">
        <v>126</v>
      </c>
      <c r="E527" s="114">
        <v>21.37</v>
      </c>
      <c r="F527" s="114">
        <v>1.18</v>
      </c>
      <c r="G527" s="114">
        <v>22.55</v>
      </c>
    </row>
    <row r="528" spans="1:7">
      <c r="A528" s="112" t="s">
        <v>4481</v>
      </c>
      <c r="B528" s="112"/>
      <c r="C528" s="113" t="s">
        <v>491</v>
      </c>
      <c r="D528" s="112" t="s">
        <v>126</v>
      </c>
      <c r="E528" s="114">
        <v>18.16</v>
      </c>
      <c r="F528" s="114">
        <v>0.95</v>
      </c>
      <c r="G528" s="114">
        <v>19.11</v>
      </c>
    </row>
    <row r="529" spans="1:7">
      <c r="A529" s="107" t="s">
        <v>8053</v>
      </c>
      <c r="B529" s="108" t="s">
        <v>8054</v>
      </c>
      <c r="C529" s="109"/>
      <c r="D529" s="110"/>
      <c r="E529" s="111"/>
      <c r="F529" s="111"/>
      <c r="G529" s="111"/>
    </row>
    <row r="530" spans="1:7" ht="26.25">
      <c r="A530" s="112" t="s">
        <v>8055</v>
      </c>
      <c r="B530" s="112"/>
      <c r="C530" s="113" t="s">
        <v>8056</v>
      </c>
      <c r="D530" s="112" t="s">
        <v>126</v>
      </c>
      <c r="E530" s="114">
        <v>233.34</v>
      </c>
      <c r="F530" s="114">
        <v>0</v>
      </c>
      <c r="G530" s="114">
        <v>233.34</v>
      </c>
    </row>
    <row r="531" spans="1:7">
      <c r="A531" s="107" t="s">
        <v>4482</v>
      </c>
      <c r="B531" s="108" t="s">
        <v>492</v>
      </c>
      <c r="C531" s="109"/>
      <c r="D531" s="110"/>
      <c r="E531" s="111"/>
      <c r="F531" s="111"/>
      <c r="G531" s="111"/>
    </row>
    <row r="532" spans="1:7">
      <c r="A532" s="112" t="s">
        <v>4483</v>
      </c>
      <c r="B532" s="112"/>
      <c r="C532" s="113" t="s">
        <v>493</v>
      </c>
      <c r="D532" s="112" t="s">
        <v>126</v>
      </c>
      <c r="E532" s="114">
        <v>2.78</v>
      </c>
      <c r="F532" s="114">
        <v>0.08</v>
      </c>
      <c r="G532" s="114">
        <v>2.86</v>
      </c>
    </row>
    <row r="533" spans="1:7">
      <c r="A533" s="107" t="s">
        <v>4484</v>
      </c>
      <c r="B533" s="108" t="s">
        <v>494</v>
      </c>
      <c r="C533" s="109"/>
      <c r="D533" s="110"/>
      <c r="E533" s="111"/>
      <c r="F533" s="111"/>
      <c r="G533" s="111"/>
    </row>
    <row r="534" spans="1:7">
      <c r="A534" s="112" t="s">
        <v>3963</v>
      </c>
      <c r="B534" s="112"/>
      <c r="C534" s="113" t="s">
        <v>495</v>
      </c>
      <c r="D534" s="112" t="s">
        <v>126</v>
      </c>
      <c r="E534" s="114">
        <v>2.4900000000000002</v>
      </c>
      <c r="F534" s="114">
        <v>1.77</v>
      </c>
      <c r="G534" s="114">
        <v>4.26</v>
      </c>
    </row>
    <row r="535" spans="1:7" ht="26.25">
      <c r="A535" s="112" t="s">
        <v>4485</v>
      </c>
      <c r="B535" s="112"/>
      <c r="C535" s="113" t="s">
        <v>496</v>
      </c>
      <c r="D535" s="112" t="s">
        <v>126</v>
      </c>
      <c r="E535" s="114">
        <v>10.3</v>
      </c>
      <c r="F535" s="114">
        <v>1.63</v>
      </c>
      <c r="G535" s="114">
        <v>11.93</v>
      </c>
    </row>
    <row r="536" spans="1:7">
      <c r="A536" s="107" t="s">
        <v>4486</v>
      </c>
      <c r="B536" s="108" t="s">
        <v>497</v>
      </c>
      <c r="C536" s="109"/>
      <c r="D536" s="110"/>
      <c r="E536" s="111"/>
      <c r="F536" s="111"/>
      <c r="G536" s="111"/>
    </row>
    <row r="537" spans="1:7" ht="26.25">
      <c r="A537" s="112" t="s">
        <v>4487</v>
      </c>
      <c r="B537" s="112"/>
      <c r="C537" s="113" t="s">
        <v>498</v>
      </c>
      <c r="D537" s="112" t="s">
        <v>126</v>
      </c>
      <c r="E537" s="114">
        <v>8.6999999999999993</v>
      </c>
      <c r="F537" s="114">
        <v>0.27</v>
      </c>
      <c r="G537" s="114">
        <v>8.9700000000000006</v>
      </c>
    </row>
    <row r="538" spans="1:7" ht="26.25">
      <c r="A538" s="112" t="s">
        <v>4488</v>
      </c>
      <c r="B538" s="112"/>
      <c r="C538" s="113" t="s">
        <v>499</v>
      </c>
      <c r="D538" s="112" t="s">
        <v>126</v>
      </c>
      <c r="E538" s="114">
        <v>6.19</v>
      </c>
      <c r="F538" s="114">
        <v>0.19</v>
      </c>
      <c r="G538" s="114">
        <v>6.38</v>
      </c>
    </row>
    <row r="539" spans="1:7" ht="26.25">
      <c r="A539" s="112" t="s">
        <v>4489</v>
      </c>
      <c r="B539" s="112"/>
      <c r="C539" s="113" t="s">
        <v>500</v>
      </c>
      <c r="D539" s="112" t="s">
        <v>126</v>
      </c>
      <c r="E539" s="114">
        <v>6.28</v>
      </c>
      <c r="F539" s="114">
        <v>0.08</v>
      </c>
      <c r="G539" s="114">
        <v>6.36</v>
      </c>
    </row>
    <row r="540" spans="1:7" ht="26.25">
      <c r="A540" s="112" t="s">
        <v>4490</v>
      </c>
      <c r="B540" s="112"/>
      <c r="C540" s="113" t="s">
        <v>501</v>
      </c>
      <c r="D540" s="112" t="s">
        <v>126</v>
      </c>
      <c r="E540" s="114">
        <v>9.7100000000000009</v>
      </c>
      <c r="F540" s="114">
        <v>0.25</v>
      </c>
      <c r="G540" s="114">
        <v>9.9600000000000009</v>
      </c>
    </row>
    <row r="541" spans="1:7">
      <c r="A541" s="3" t="s">
        <v>502</v>
      </c>
      <c r="B541" s="3" t="s">
        <v>503</v>
      </c>
      <c r="C541" s="105"/>
      <c r="D541" s="4"/>
      <c r="E541" s="4"/>
      <c r="F541" s="4"/>
      <c r="G541" s="4"/>
    </row>
    <row r="542" spans="1:7">
      <c r="A542" s="107" t="s">
        <v>4491</v>
      </c>
      <c r="B542" s="108" t="s">
        <v>504</v>
      </c>
      <c r="C542" s="109"/>
      <c r="D542" s="110"/>
      <c r="E542" s="111"/>
      <c r="F542" s="111"/>
      <c r="G542" s="111"/>
    </row>
    <row r="543" spans="1:7">
      <c r="A543" s="112" t="s">
        <v>4492</v>
      </c>
      <c r="B543" s="112"/>
      <c r="C543" s="113" t="s">
        <v>505</v>
      </c>
      <c r="D543" s="112" t="s">
        <v>23</v>
      </c>
      <c r="E543" s="114">
        <v>15.8</v>
      </c>
      <c r="F543" s="114">
        <v>36.26</v>
      </c>
      <c r="G543" s="114">
        <v>52.06</v>
      </c>
    </row>
    <row r="544" spans="1:7">
      <c r="A544" s="112" t="s">
        <v>4493</v>
      </c>
      <c r="B544" s="112"/>
      <c r="C544" s="113" t="s">
        <v>506</v>
      </c>
      <c r="D544" s="112" t="s">
        <v>23</v>
      </c>
      <c r="E544" s="114">
        <v>8.7799999999999994</v>
      </c>
      <c r="F544" s="114">
        <v>21.81</v>
      </c>
      <c r="G544" s="114">
        <v>30.59</v>
      </c>
    </row>
    <row r="545" spans="1:7">
      <c r="A545" s="112" t="s">
        <v>4494</v>
      </c>
      <c r="B545" s="112"/>
      <c r="C545" s="113" t="s">
        <v>507</v>
      </c>
      <c r="D545" s="112" t="s">
        <v>23</v>
      </c>
      <c r="E545" s="114">
        <v>5.87</v>
      </c>
      <c r="F545" s="114">
        <v>5.26</v>
      </c>
      <c r="G545" s="114">
        <v>11.13</v>
      </c>
    </row>
    <row r="546" spans="1:7">
      <c r="A546" s="112" t="s">
        <v>4495</v>
      </c>
      <c r="B546" s="112"/>
      <c r="C546" s="113" t="s">
        <v>508</v>
      </c>
      <c r="D546" s="112" t="s">
        <v>23</v>
      </c>
      <c r="E546" s="114">
        <v>19.93</v>
      </c>
      <c r="F546" s="114">
        <v>43.02</v>
      </c>
      <c r="G546" s="114">
        <v>62.95</v>
      </c>
    </row>
    <row r="547" spans="1:7">
      <c r="A547" s="112" t="s">
        <v>4496</v>
      </c>
      <c r="B547" s="112"/>
      <c r="C547" s="113" t="s">
        <v>509</v>
      </c>
      <c r="D547" s="112" t="s">
        <v>23</v>
      </c>
      <c r="E547" s="114">
        <v>118.02</v>
      </c>
      <c r="F547" s="114">
        <v>0</v>
      </c>
      <c r="G547" s="114">
        <v>118.02</v>
      </c>
    </row>
    <row r="548" spans="1:7">
      <c r="A548" s="112" t="s">
        <v>4497</v>
      </c>
      <c r="B548" s="112"/>
      <c r="C548" s="113" t="s">
        <v>510</v>
      </c>
      <c r="D548" s="112" t="s">
        <v>23</v>
      </c>
      <c r="E548" s="114">
        <v>130.44</v>
      </c>
      <c r="F548" s="114">
        <v>0</v>
      </c>
      <c r="G548" s="114">
        <v>130.44</v>
      </c>
    </row>
    <row r="549" spans="1:7">
      <c r="A549" s="112" t="s">
        <v>4498</v>
      </c>
      <c r="B549" s="112"/>
      <c r="C549" s="113" t="s">
        <v>511</v>
      </c>
      <c r="D549" s="112" t="s">
        <v>23</v>
      </c>
      <c r="E549" s="114">
        <v>145.34</v>
      </c>
      <c r="F549" s="114">
        <v>0</v>
      </c>
      <c r="G549" s="114">
        <v>145.34</v>
      </c>
    </row>
    <row r="550" spans="1:7">
      <c r="A550" s="107" t="s">
        <v>4499</v>
      </c>
      <c r="B550" s="108" t="s">
        <v>512</v>
      </c>
      <c r="C550" s="109"/>
      <c r="D550" s="110"/>
      <c r="E550" s="111"/>
      <c r="F550" s="111"/>
      <c r="G550" s="111"/>
    </row>
    <row r="551" spans="1:7">
      <c r="A551" s="112" t="s">
        <v>4500</v>
      </c>
      <c r="B551" s="112"/>
      <c r="C551" s="113" t="s">
        <v>513</v>
      </c>
      <c r="D551" s="112" t="s">
        <v>126</v>
      </c>
      <c r="E551" s="114">
        <v>10.75</v>
      </c>
      <c r="F551" s="114">
        <v>19.78</v>
      </c>
      <c r="G551" s="114">
        <v>30.53</v>
      </c>
    </row>
    <row r="552" spans="1:7">
      <c r="A552" s="112" t="s">
        <v>4501</v>
      </c>
      <c r="B552" s="112"/>
      <c r="C552" s="113" t="s">
        <v>514</v>
      </c>
      <c r="D552" s="112" t="s">
        <v>260</v>
      </c>
      <c r="E552" s="114">
        <v>2.86</v>
      </c>
      <c r="F552" s="114">
        <v>1.4</v>
      </c>
      <c r="G552" s="114">
        <v>4.26</v>
      </c>
    </row>
    <row r="553" spans="1:7">
      <c r="A553" s="112" t="s">
        <v>4502</v>
      </c>
      <c r="B553" s="112"/>
      <c r="C553" s="113" t="s">
        <v>515</v>
      </c>
      <c r="D553" s="112" t="s">
        <v>516</v>
      </c>
      <c r="E553" s="114">
        <v>3.09</v>
      </c>
      <c r="F553" s="114">
        <v>1.26</v>
      </c>
      <c r="G553" s="114">
        <v>4.3499999999999996</v>
      </c>
    </row>
    <row r="554" spans="1:7">
      <c r="A554" s="112" t="s">
        <v>4503</v>
      </c>
      <c r="B554" s="112"/>
      <c r="C554" s="113" t="s">
        <v>517</v>
      </c>
      <c r="D554" s="112" t="s">
        <v>126</v>
      </c>
      <c r="E554" s="114">
        <v>0</v>
      </c>
      <c r="F554" s="114">
        <v>9.6199999999999992</v>
      </c>
      <c r="G554" s="114">
        <v>9.6199999999999992</v>
      </c>
    </row>
    <row r="555" spans="1:7">
      <c r="A555" s="107" t="s">
        <v>4504</v>
      </c>
      <c r="B555" s="108" t="s">
        <v>518</v>
      </c>
      <c r="C555" s="109"/>
      <c r="D555" s="110"/>
      <c r="E555" s="111"/>
      <c r="F555" s="111"/>
      <c r="G555" s="111"/>
    </row>
    <row r="556" spans="1:7">
      <c r="A556" s="112" t="s">
        <v>4505</v>
      </c>
      <c r="B556" s="112"/>
      <c r="C556" s="113" t="s">
        <v>519</v>
      </c>
      <c r="D556" s="112" t="s">
        <v>126</v>
      </c>
      <c r="E556" s="114">
        <v>0</v>
      </c>
      <c r="F556" s="114">
        <v>5.45</v>
      </c>
      <c r="G556" s="114">
        <v>5.45</v>
      </c>
    </row>
    <row r="557" spans="1:7">
      <c r="A557" s="107" t="s">
        <v>4506</v>
      </c>
      <c r="B557" s="108" t="s">
        <v>520</v>
      </c>
      <c r="C557" s="109"/>
      <c r="D557" s="110"/>
      <c r="E557" s="111"/>
      <c r="F557" s="111"/>
      <c r="G557" s="111"/>
    </row>
    <row r="558" spans="1:7">
      <c r="A558" s="112" t="s">
        <v>4507</v>
      </c>
      <c r="B558" s="112"/>
      <c r="C558" s="113" t="s">
        <v>521</v>
      </c>
      <c r="D558" s="112" t="s">
        <v>23</v>
      </c>
      <c r="E558" s="114">
        <v>17.809999999999999</v>
      </c>
      <c r="F558" s="114">
        <v>0.47</v>
      </c>
      <c r="G558" s="114">
        <v>18.28</v>
      </c>
    </row>
    <row r="559" spans="1:7">
      <c r="A559" s="112" t="s">
        <v>4508</v>
      </c>
      <c r="B559" s="112"/>
      <c r="C559" s="113" t="s">
        <v>522</v>
      </c>
      <c r="D559" s="112" t="s">
        <v>126</v>
      </c>
      <c r="E559" s="114">
        <v>72.569999999999993</v>
      </c>
      <c r="F559" s="114">
        <v>14.02</v>
      </c>
      <c r="G559" s="114">
        <v>86.59</v>
      </c>
    </row>
    <row r="560" spans="1:7">
      <c r="A560" s="112" t="s">
        <v>4509</v>
      </c>
      <c r="B560" s="112"/>
      <c r="C560" s="113" t="s">
        <v>523</v>
      </c>
      <c r="D560" s="112" t="s">
        <v>126</v>
      </c>
      <c r="E560" s="114">
        <v>78.599999999999994</v>
      </c>
      <c r="F560" s="114">
        <v>8.41</v>
      </c>
      <c r="G560" s="114">
        <v>87.01</v>
      </c>
    </row>
    <row r="561" spans="1:7" ht="26.25">
      <c r="A561" s="112" t="s">
        <v>4510</v>
      </c>
      <c r="B561" s="112"/>
      <c r="C561" s="113" t="s">
        <v>524</v>
      </c>
      <c r="D561" s="112" t="s">
        <v>23</v>
      </c>
      <c r="E561" s="114">
        <v>2.99</v>
      </c>
      <c r="F561" s="114">
        <v>8.41</v>
      </c>
      <c r="G561" s="114">
        <v>11.4</v>
      </c>
    </row>
    <row r="562" spans="1:7" ht="26.25">
      <c r="A562" s="112" t="s">
        <v>4511</v>
      </c>
      <c r="B562" s="112"/>
      <c r="C562" s="113" t="s">
        <v>525</v>
      </c>
      <c r="D562" s="112" t="s">
        <v>23</v>
      </c>
      <c r="E562" s="114">
        <v>4.66</v>
      </c>
      <c r="F562" s="114">
        <v>8.41</v>
      </c>
      <c r="G562" s="114">
        <v>13.07</v>
      </c>
    </row>
    <row r="563" spans="1:7" ht="26.25">
      <c r="A563" s="112" t="s">
        <v>4512</v>
      </c>
      <c r="B563" s="112"/>
      <c r="C563" s="113" t="s">
        <v>526</v>
      </c>
      <c r="D563" s="112" t="s">
        <v>23</v>
      </c>
      <c r="E563" s="114">
        <v>9.34</v>
      </c>
      <c r="F563" s="114">
        <v>8.41</v>
      </c>
      <c r="G563" s="114">
        <v>17.75</v>
      </c>
    </row>
    <row r="564" spans="1:7">
      <c r="A564" s="107" t="s">
        <v>4513</v>
      </c>
      <c r="B564" s="108" t="s">
        <v>527</v>
      </c>
      <c r="C564" s="109"/>
      <c r="D564" s="110"/>
      <c r="E564" s="111"/>
      <c r="F564" s="111"/>
      <c r="G564" s="111"/>
    </row>
    <row r="565" spans="1:7">
      <c r="A565" s="112" t="s">
        <v>4514</v>
      </c>
      <c r="B565" s="112"/>
      <c r="C565" s="113" t="s">
        <v>528</v>
      </c>
      <c r="D565" s="112" t="s">
        <v>50</v>
      </c>
      <c r="E565" s="114">
        <v>3.5</v>
      </c>
      <c r="F565" s="114">
        <v>9.81</v>
      </c>
      <c r="G565" s="114">
        <v>13.31</v>
      </c>
    </row>
    <row r="566" spans="1:7">
      <c r="A566" s="112" t="s">
        <v>4515</v>
      </c>
      <c r="B566" s="112"/>
      <c r="C566" s="113" t="s">
        <v>529</v>
      </c>
      <c r="D566" s="112" t="s">
        <v>50</v>
      </c>
      <c r="E566" s="114">
        <v>6.96</v>
      </c>
      <c r="F566" s="114">
        <v>9.81</v>
      </c>
      <c r="G566" s="114">
        <v>16.77</v>
      </c>
    </row>
    <row r="567" spans="1:7">
      <c r="A567" s="112" t="s">
        <v>4516</v>
      </c>
      <c r="B567" s="112"/>
      <c r="C567" s="113" t="s">
        <v>530</v>
      </c>
      <c r="D567" s="112" t="s">
        <v>50</v>
      </c>
      <c r="E567" s="114">
        <v>9.35</v>
      </c>
      <c r="F567" s="114">
        <v>11.22</v>
      </c>
      <c r="G567" s="114">
        <v>20.57</v>
      </c>
    </row>
    <row r="568" spans="1:7">
      <c r="A568" s="112" t="s">
        <v>4517</v>
      </c>
      <c r="B568" s="112"/>
      <c r="C568" s="113" t="s">
        <v>531</v>
      </c>
      <c r="D568" s="112" t="s">
        <v>50</v>
      </c>
      <c r="E568" s="114">
        <v>9.52</v>
      </c>
      <c r="F568" s="114">
        <v>14.02</v>
      </c>
      <c r="G568" s="114">
        <v>23.54</v>
      </c>
    </row>
    <row r="569" spans="1:7">
      <c r="A569" s="107" t="s">
        <v>4518</v>
      </c>
      <c r="B569" s="108" t="s">
        <v>532</v>
      </c>
      <c r="C569" s="109"/>
      <c r="D569" s="110"/>
      <c r="E569" s="111"/>
      <c r="F569" s="111"/>
      <c r="G569" s="111"/>
    </row>
    <row r="570" spans="1:7" ht="26.25">
      <c r="A570" s="112" t="s">
        <v>4519</v>
      </c>
      <c r="B570" s="112"/>
      <c r="C570" s="113" t="s">
        <v>8057</v>
      </c>
      <c r="D570" s="112" t="s">
        <v>21</v>
      </c>
      <c r="E570" s="114">
        <v>5531.2</v>
      </c>
      <c r="F570" s="114">
        <v>0</v>
      </c>
      <c r="G570" s="114">
        <v>5531.2</v>
      </c>
    </row>
    <row r="571" spans="1:7" ht="26.25">
      <c r="A571" s="112" t="s">
        <v>4520</v>
      </c>
      <c r="B571" s="112"/>
      <c r="C571" s="113" t="s">
        <v>533</v>
      </c>
      <c r="D571" s="112" t="s">
        <v>534</v>
      </c>
      <c r="E571" s="114">
        <v>520.83000000000004</v>
      </c>
      <c r="F571" s="114">
        <v>0</v>
      </c>
      <c r="G571" s="114">
        <v>520.83000000000004</v>
      </c>
    </row>
    <row r="572" spans="1:7">
      <c r="A572" s="112" t="s">
        <v>4521</v>
      </c>
      <c r="B572" s="112"/>
      <c r="C572" s="113" t="s">
        <v>535</v>
      </c>
      <c r="D572" s="112" t="s">
        <v>3</v>
      </c>
      <c r="E572" s="114">
        <v>299.64999999999998</v>
      </c>
      <c r="F572" s="114">
        <v>0</v>
      </c>
      <c r="G572" s="114">
        <v>299.64999999999998</v>
      </c>
    </row>
    <row r="573" spans="1:7">
      <c r="A573" s="112" t="s">
        <v>4522</v>
      </c>
      <c r="B573" s="112"/>
      <c r="C573" s="113" t="s">
        <v>536</v>
      </c>
      <c r="D573" s="112" t="s">
        <v>537</v>
      </c>
      <c r="E573" s="114">
        <v>2.33</v>
      </c>
      <c r="F573" s="114">
        <v>2.54</v>
      </c>
      <c r="G573" s="114">
        <v>4.87</v>
      </c>
    </row>
    <row r="574" spans="1:7">
      <c r="A574" s="107" t="s">
        <v>4523</v>
      </c>
      <c r="B574" s="108" t="s">
        <v>538</v>
      </c>
      <c r="C574" s="109"/>
      <c r="D574" s="110"/>
      <c r="E574" s="111"/>
      <c r="F574" s="111"/>
      <c r="G574" s="111"/>
    </row>
    <row r="575" spans="1:7">
      <c r="A575" s="112" t="s">
        <v>4524</v>
      </c>
      <c r="B575" s="112"/>
      <c r="C575" s="113" t="s">
        <v>539</v>
      </c>
      <c r="D575" s="112" t="s">
        <v>126</v>
      </c>
      <c r="E575" s="114">
        <v>82.48</v>
      </c>
      <c r="F575" s="114">
        <v>84.12</v>
      </c>
      <c r="G575" s="114">
        <v>166.6</v>
      </c>
    </row>
    <row r="576" spans="1:7">
      <c r="A576" s="112" t="s">
        <v>3975</v>
      </c>
      <c r="B576" s="112"/>
      <c r="C576" s="113" t="s">
        <v>540</v>
      </c>
      <c r="D576" s="112" t="s">
        <v>126</v>
      </c>
      <c r="E576" s="114">
        <v>155.13</v>
      </c>
      <c r="F576" s="114">
        <v>162.88</v>
      </c>
      <c r="G576" s="114">
        <v>318.01</v>
      </c>
    </row>
    <row r="577" spans="1:7" ht="39">
      <c r="A577" s="112" t="s">
        <v>8744</v>
      </c>
      <c r="B577" s="112"/>
      <c r="C577" s="113" t="s">
        <v>8745</v>
      </c>
      <c r="D577" s="112" t="s">
        <v>126</v>
      </c>
      <c r="E577" s="114">
        <v>417.69</v>
      </c>
      <c r="F577" s="114">
        <v>75.27</v>
      </c>
      <c r="G577" s="114">
        <v>492.96</v>
      </c>
    </row>
    <row r="578" spans="1:7" ht="39">
      <c r="A578" s="112" t="s">
        <v>8746</v>
      </c>
      <c r="B578" s="112"/>
      <c r="C578" s="113" t="s">
        <v>8747</v>
      </c>
      <c r="D578" s="112" t="s">
        <v>126</v>
      </c>
      <c r="E578" s="114">
        <v>328.72</v>
      </c>
      <c r="F578" s="114">
        <v>92.44</v>
      </c>
      <c r="G578" s="114">
        <v>421.16</v>
      </c>
    </row>
    <row r="579" spans="1:7">
      <c r="A579" s="3" t="s">
        <v>541</v>
      </c>
      <c r="B579" s="3" t="s">
        <v>542</v>
      </c>
      <c r="C579" s="105"/>
      <c r="D579" s="4"/>
      <c r="E579" s="4"/>
      <c r="F579" s="4"/>
      <c r="G579" s="4"/>
    </row>
    <row r="580" spans="1:7">
      <c r="A580" s="107" t="s">
        <v>4525</v>
      </c>
      <c r="B580" s="108" t="s">
        <v>543</v>
      </c>
      <c r="C580" s="109"/>
      <c r="D580" s="110"/>
      <c r="E580" s="111"/>
      <c r="F580" s="111"/>
      <c r="G580" s="111"/>
    </row>
    <row r="581" spans="1:7">
      <c r="A581" s="112" t="s">
        <v>4526</v>
      </c>
      <c r="B581" s="112"/>
      <c r="C581" s="113" t="s">
        <v>544</v>
      </c>
      <c r="D581" s="112" t="s">
        <v>23</v>
      </c>
      <c r="E581" s="114">
        <v>19.22</v>
      </c>
      <c r="F581" s="114">
        <v>35.44</v>
      </c>
      <c r="G581" s="114">
        <v>54.66</v>
      </c>
    </row>
    <row r="582" spans="1:7">
      <c r="A582" s="112" t="s">
        <v>4527</v>
      </c>
      <c r="B582" s="112"/>
      <c r="C582" s="113" t="s">
        <v>545</v>
      </c>
      <c r="D582" s="112" t="s">
        <v>23</v>
      </c>
      <c r="E582" s="114">
        <v>73.959999999999994</v>
      </c>
      <c r="F582" s="114">
        <v>40.9</v>
      </c>
      <c r="G582" s="114">
        <v>114.86</v>
      </c>
    </row>
    <row r="583" spans="1:7">
      <c r="A583" s="112" t="s">
        <v>4528</v>
      </c>
      <c r="B583" s="112"/>
      <c r="C583" s="113" t="s">
        <v>546</v>
      </c>
      <c r="D583" s="112" t="s">
        <v>23</v>
      </c>
      <c r="E583" s="114">
        <v>28.4</v>
      </c>
      <c r="F583" s="114">
        <v>32.71</v>
      </c>
      <c r="G583" s="114">
        <v>61.11</v>
      </c>
    </row>
    <row r="584" spans="1:7">
      <c r="A584" s="107" t="s">
        <v>4529</v>
      </c>
      <c r="B584" s="108" t="s">
        <v>547</v>
      </c>
      <c r="C584" s="109"/>
      <c r="D584" s="110"/>
      <c r="E584" s="111"/>
      <c r="F584" s="111"/>
      <c r="G584" s="111"/>
    </row>
    <row r="585" spans="1:7">
      <c r="A585" s="112" t="s">
        <v>4530</v>
      </c>
      <c r="B585" s="112"/>
      <c r="C585" s="113" t="s">
        <v>548</v>
      </c>
      <c r="D585" s="112" t="s">
        <v>23</v>
      </c>
      <c r="E585" s="114">
        <v>53.32</v>
      </c>
      <c r="F585" s="114">
        <v>38.17</v>
      </c>
      <c r="G585" s="114">
        <v>91.49</v>
      </c>
    </row>
    <row r="586" spans="1:7">
      <c r="A586" s="112" t="s">
        <v>4531</v>
      </c>
      <c r="B586" s="112"/>
      <c r="C586" s="113" t="s">
        <v>549</v>
      </c>
      <c r="D586" s="112" t="s">
        <v>23</v>
      </c>
      <c r="E586" s="114">
        <v>56.16</v>
      </c>
      <c r="F586" s="114">
        <v>38.17</v>
      </c>
      <c r="G586" s="114">
        <v>94.33</v>
      </c>
    </row>
    <row r="587" spans="1:7">
      <c r="A587" s="112" t="s">
        <v>4532</v>
      </c>
      <c r="B587" s="112"/>
      <c r="C587" s="113" t="s">
        <v>550</v>
      </c>
      <c r="D587" s="112" t="s">
        <v>23</v>
      </c>
      <c r="E587" s="114">
        <v>48.11</v>
      </c>
      <c r="F587" s="114">
        <v>68.16</v>
      </c>
      <c r="G587" s="114">
        <v>116.27</v>
      </c>
    </row>
    <row r="588" spans="1:7">
      <c r="A588" s="112" t="s">
        <v>4533</v>
      </c>
      <c r="B588" s="112"/>
      <c r="C588" s="113" t="s">
        <v>551</v>
      </c>
      <c r="D588" s="112" t="s">
        <v>23</v>
      </c>
      <c r="E588" s="114">
        <v>34.61</v>
      </c>
      <c r="F588" s="114">
        <v>36.799999999999997</v>
      </c>
      <c r="G588" s="114">
        <v>71.41</v>
      </c>
    </row>
    <row r="589" spans="1:7">
      <c r="A589" s="112" t="s">
        <v>4534</v>
      </c>
      <c r="B589" s="112"/>
      <c r="C589" s="113" t="s">
        <v>552</v>
      </c>
      <c r="D589" s="112" t="s">
        <v>23</v>
      </c>
      <c r="E589" s="114">
        <v>18.78</v>
      </c>
      <c r="F589" s="114">
        <v>29.99</v>
      </c>
      <c r="G589" s="114">
        <v>48.77</v>
      </c>
    </row>
    <row r="590" spans="1:7">
      <c r="A590" s="112" t="s">
        <v>4535</v>
      </c>
      <c r="B590" s="112"/>
      <c r="C590" s="113" t="s">
        <v>553</v>
      </c>
      <c r="D590" s="112" t="s">
        <v>23</v>
      </c>
      <c r="E590" s="114">
        <v>53.12</v>
      </c>
      <c r="F590" s="114">
        <v>59.66</v>
      </c>
      <c r="G590" s="114">
        <v>112.78</v>
      </c>
    </row>
    <row r="591" spans="1:7" ht="26.25">
      <c r="A591" s="112" t="s">
        <v>8058</v>
      </c>
      <c r="B591" s="112"/>
      <c r="C591" s="113" t="s">
        <v>8059</v>
      </c>
      <c r="D591" s="112" t="s">
        <v>23</v>
      </c>
      <c r="E591" s="114">
        <v>43.47</v>
      </c>
      <c r="F591" s="114">
        <v>23.58</v>
      </c>
      <c r="G591" s="114">
        <v>67.05</v>
      </c>
    </row>
    <row r="592" spans="1:7" ht="26.25">
      <c r="A592" s="112" t="s">
        <v>8060</v>
      </c>
      <c r="B592" s="112"/>
      <c r="C592" s="113" t="s">
        <v>8061</v>
      </c>
      <c r="D592" s="112" t="s">
        <v>23</v>
      </c>
      <c r="E592" s="114">
        <v>43.47</v>
      </c>
      <c r="F592" s="114">
        <v>41.97</v>
      </c>
      <c r="G592" s="114">
        <v>85.44</v>
      </c>
    </row>
    <row r="593" spans="1:7" ht="26.25">
      <c r="A593" s="112" t="s">
        <v>8062</v>
      </c>
      <c r="B593" s="112"/>
      <c r="C593" s="113" t="s">
        <v>8063</v>
      </c>
      <c r="D593" s="112" t="s">
        <v>23</v>
      </c>
      <c r="E593" s="114">
        <v>28.44</v>
      </c>
      <c r="F593" s="114">
        <v>71.959999999999994</v>
      </c>
      <c r="G593" s="114">
        <v>100.4</v>
      </c>
    </row>
    <row r="594" spans="1:7">
      <c r="A594" s="107" t="s">
        <v>4536</v>
      </c>
      <c r="B594" s="108" t="s">
        <v>554</v>
      </c>
      <c r="C594" s="109"/>
      <c r="D594" s="110"/>
      <c r="E594" s="111"/>
      <c r="F594" s="111"/>
      <c r="G594" s="111"/>
    </row>
    <row r="595" spans="1:7">
      <c r="A595" s="112" t="s">
        <v>4537</v>
      </c>
      <c r="B595" s="112"/>
      <c r="C595" s="113" t="s">
        <v>555</v>
      </c>
      <c r="D595" s="112" t="s">
        <v>50</v>
      </c>
      <c r="E595" s="114">
        <v>53.82</v>
      </c>
      <c r="F595" s="114">
        <v>6.47</v>
      </c>
      <c r="G595" s="114">
        <v>60.29</v>
      </c>
    </row>
    <row r="596" spans="1:7">
      <c r="A596" s="112" t="s">
        <v>4538</v>
      </c>
      <c r="B596" s="112"/>
      <c r="C596" s="113" t="s">
        <v>556</v>
      </c>
      <c r="D596" s="112" t="s">
        <v>50</v>
      </c>
      <c r="E596" s="114">
        <v>66.099999999999994</v>
      </c>
      <c r="F596" s="114">
        <v>6.47</v>
      </c>
      <c r="G596" s="114">
        <v>72.569999999999993</v>
      </c>
    </row>
    <row r="597" spans="1:7">
      <c r="A597" s="112" t="s">
        <v>4539</v>
      </c>
      <c r="B597" s="112"/>
      <c r="C597" s="113" t="s">
        <v>557</v>
      </c>
      <c r="D597" s="112" t="s">
        <v>50</v>
      </c>
      <c r="E597" s="114">
        <v>82.29</v>
      </c>
      <c r="F597" s="114">
        <v>6.47</v>
      </c>
      <c r="G597" s="114">
        <v>88.76</v>
      </c>
    </row>
    <row r="598" spans="1:7">
      <c r="A598" s="112" t="s">
        <v>4540</v>
      </c>
      <c r="B598" s="112"/>
      <c r="C598" s="113" t="s">
        <v>558</v>
      </c>
      <c r="D598" s="112" t="s">
        <v>50</v>
      </c>
      <c r="E598" s="114">
        <v>97.79</v>
      </c>
      <c r="F598" s="114">
        <v>6.47</v>
      </c>
      <c r="G598" s="114">
        <v>104.26</v>
      </c>
    </row>
    <row r="599" spans="1:7">
      <c r="A599" s="112" t="s">
        <v>4541</v>
      </c>
      <c r="B599" s="112"/>
      <c r="C599" s="113" t="s">
        <v>559</v>
      </c>
      <c r="D599" s="112" t="s">
        <v>50</v>
      </c>
      <c r="E599" s="114">
        <v>114.22</v>
      </c>
      <c r="F599" s="114">
        <v>6.47</v>
      </c>
      <c r="G599" s="114">
        <v>120.69</v>
      </c>
    </row>
    <row r="600" spans="1:7">
      <c r="A600" s="112" t="s">
        <v>4542</v>
      </c>
      <c r="B600" s="112"/>
      <c r="C600" s="113" t="s">
        <v>560</v>
      </c>
      <c r="D600" s="112" t="s">
        <v>50</v>
      </c>
      <c r="E600" s="114">
        <v>126.85</v>
      </c>
      <c r="F600" s="114">
        <v>6.47</v>
      </c>
      <c r="G600" s="114">
        <v>133.32</v>
      </c>
    </row>
    <row r="601" spans="1:7">
      <c r="A601" s="112" t="s">
        <v>4543</v>
      </c>
      <c r="B601" s="112"/>
      <c r="C601" s="113" t="s">
        <v>561</v>
      </c>
      <c r="D601" s="112" t="s">
        <v>50</v>
      </c>
      <c r="E601" s="114">
        <v>139.77000000000001</v>
      </c>
      <c r="F601" s="114">
        <v>6.47</v>
      </c>
      <c r="G601" s="114">
        <v>146.24</v>
      </c>
    </row>
    <row r="602" spans="1:7">
      <c r="A602" s="107" t="s">
        <v>4544</v>
      </c>
      <c r="B602" s="108" t="s">
        <v>562</v>
      </c>
      <c r="C602" s="109"/>
      <c r="D602" s="110"/>
      <c r="E602" s="111"/>
      <c r="F602" s="111"/>
      <c r="G602" s="111"/>
    </row>
    <row r="603" spans="1:7" ht="26.25">
      <c r="A603" s="112" t="s">
        <v>4545</v>
      </c>
      <c r="B603" s="112"/>
      <c r="C603" s="113" t="s">
        <v>563</v>
      </c>
      <c r="D603" s="112" t="s">
        <v>126</v>
      </c>
      <c r="E603" s="114">
        <v>252.86</v>
      </c>
      <c r="F603" s="114">
        <v>47.98</v>
      </c>
      <c r="G603" s="114">
        <v>300.83999999999997</v>
      </c>
    </row>
    <row r="604" spans="1:7">
      <c r="A604" s="3" t="s">
        <v>564</v>
      </c>
      <c r="B604" s="3" t="s">
        <v>565</v>
      </c>
      <c r="C604" s="105"/>
      <c r="D604" s="4"/>
      <c r="E604" s="4"/>
      <c r="F604" s="4"/>
      <c r="G604" s="4"/>
    </row>
    <row r="605" spans="1:7">
      <c r="A605" s="107" t="s">
        <v>4546</v>
      </c>
      <c r="B605" s="108" t="s">
        <v>566</v>
      </c>
      <c r="C605" s="109"/>
      <c r="D605" s="110"/>
      <c r="E605" s="111"/>
      <c r="F605" s="111"/>
      <c r="G605" s="111"/>
    </row>
    <row r="606" spans="1:7">
      <c r="A606" s="112" t="s">
        <v>4547</v>
      </c>
      <c r="B606" s="112"/>
      <c r="C606" s="113" t="s">
        <v>567</v>
      </c>
      <c r="D606" s="112" t="s">
        <v>260</v>
      </c>
      <c r="E606" s="114">
        <v>3.98</v>
      </c>
      <c r="F606" s="114">
        <v>1.59</v>
      </c>
      <c r="G606" s="114">
        <v>5.57</v>
      </c>
    </row>
    <row r="607" spans="1:7">
      <c r="A607" s="112" t="s">
        <v>4548</v>
      </c>
      <c r="B607" s="112"/>
      <c r="C607" s="113" t="s">
        <v>568</v>
      </c>
      <c r="D607" s="112" t="s">
        <v>260</v>
      </c>
      <c r="E607" s="114">
        <v>3.61</v>
      </c>
      <c r="F607" s="114">
        <v>1.59</v>
      </c>
      <c r="G607" s="114">
        <v>5.2</v>
      </c>
    </row>
    <row r="608" spans="1:7">
      <c r="A608" s="112" t="s">
        <v>4549</v>
      </c>
      <c r="B608" s="112"/>
      <c r="C608" s="113" t="s">
        <v>569</v>
      </c>
      <c r="D608" s="112" t="s">
        <v>260</v>
      </c>
      <c r="E608" s="114">
        <v>3.86</v>
      </c>
      <c r="F608" s="114">
        <v>1.59</v>
      </c>
      <c r="G608" s="114">
        <v>5.45</v>
      </c>
    </row>
    <row r="609" spans="1:7">
      <c r="A609" s="107" t="s">
        <v>4550</v>
      </c>
      <c r="B609" s="108" t="s">
        <v>570</v>
      </c>
      <c r="C609" s="109"/>
      <c r="D609" s="110"/>
      <c r="E609" s="111"/>
      <c r="F609" s="111"/>
      <c r="G609" s="111"/>
    </row>
    <row r="610" spans="1:7">
      <c r="A610" s="112" t="s">
        <v>3974</v>
      </c>
      <c r="B610" s="112"/>
      <c r="C610" s="113" t="s">
        <v>571</v>
      </c>
      <c r="D610" s="112" t="s">
        <v>260</v>
      </c>
      <c r="E610" s="114">
        <v>5.0199999999999996</v>
      </c>
      <c r="F610" s="114">
        <v>0.8</v>
      </c>
      <c r="G610" s="114">
        <v>5.82</v>
      </c>
    </row>
    <row r="611" spans="1:7">
      <c r="A611" s="3" t="s">
        <v>572</v>
      </c>
      <c r="B611" s="3" t="s">
        <v>573</v>
      </c>
      <c r="C611" s="105"/>
      <c r="D611" s="4"/>
      <c r="E611" s="4"/>
      <c r="F611" s="4"/>
      <c r="G611" s="4"/>
    </row>
    <row r="612" spans="1:7">
      <c r="A612" s="107" t="s">
        <v>4551</v>
      </c>
      <c r="B612" s="108" t="s">
        <v>574</v>
      </c>
      <c r="C612" s="109"/>
      <c r="D612" s="110"/>
      <c r="E612" s="111"/>
      <c r="F612" s="111"/>
      <c r="G612" s="111"/>
    </row>
    <row r="613" spans="1:7">
      <c r="A613" s="112" t="s">
        <v>4552</v>
      </c>
      <c r="B613" s="112"/>
      <c r="C613" s="113" t="s">
        <v>575</v>
      </c>
      <c r="D613" s="112" t="s">
        <v>126</v>
      </c>
      <c r="E613" s="114">
        <v>262.87</v>
      </c>
      <c r="F613" s="114">
        <v>0</v>
      </c>
      <c r="G613" s="114">
        <v>262.87</v>
      </c>
    </row>
    <row r="614" spans="1:7">
      <c r="A614" s="112" t="s">
        <v>4553</v>
      </c>
      <c r="B614" s="112"/>
      <c r="C614" s="113" t="s">
        <v>576</v>
      </c>
      <c r="D614" s="112" t="s">
        <v>126</v>
      </c>
      <c r="E614" s="114">
        <v>271.64</v>
      </c>
      <c r="F614" s="114">
        <v>0</v>
      </c>
      <c r="G614" s="114">
        <v>271.64</v>
      </c>
    </row>
    <row r="615" spans="1:7">
      <c r="A615" s="112" t="s">
        <v>4554</v>
      </c>
      <c r="B615" s="112"/>
      <c r="C615" s="113" t="s">
        <v>577</v>
      </c>
      <c r="D615" s="112" t="s">
        <v>126</v>
      </c>
      <c r="E615" s="114">
        <v>280.06</v>
      </c>
      <c r="F615" s="114">
        <v>0</v>
      </c>
      <c r="G615" s="114">
        <v>280.06</v>
      </c>
    </row>
    <row r="616" spans="1:7">
      <c r="A616" s="112" t="s">
        <v>4555</v>
      </c>
      <c r="B616" s="112"/>
      <c r="C616" s="113" t="s">
        <v>578</v>
      </c>
      <c r="D616" s="112" t="s">
        <v>126</v>
      </c>
      <c r="E616" s="114">
        <v>293.89999999999998</v>
      </c>
      <c r="F616" s="114">
        <v>0</v>
      </c>
      <c r="G616" s="114">
        <v>293.89999999999998</v>
      </c>
    </row>
    <row r="617" spans="1:7">
      <c r="A617" s="112" t="s">
        <v>4556</v>
      </c>
      <c r="B617" s="112"/>
      <c r="C617" s="113" t="s">
        <v>579</v>
      </c>
      <c r="D617" s="112" t="s">
        <v>126</v>
      </c>
      <c r="E617" s="114">
        <v>309.08</v>
      </c>
      <c r="F617" s="114">
        <v>0</v>
      </c>
      <c r="G617" s="114">
        <v>309.08</v>
      </c>
    </row>
    <row r="618" spans="1:7">
      <c r="A618" s="112" t="s">
        <v>4557</v>
      </c>
      <c r="B618" s="112"/>
      <c r="C618" s="113" t="s">
        <v>580</v>
      </c>
      <c r="D618" s="112" t="s">
        <v>126</v>
      </c>
      <c r="E618" s="114">
        <v>295.83999999999997</v>
      </c>
      <c r="F618" s="114">
        <v>0</v>
      </c>
      <c r="G618" s="114">
        <v>295.83999999999997</v>
      </c>
    </row>
    <row r="619" spans="1:7">
      <c r="A619" s="112" t="s">
        <v>4558</v>
      </c>
      <c r="B619" s="112"/>
      <c r="C619" s="113" t="s">
        <v>581</v>
      </c>
      <c r="D619" s="112" t="s">
        <v>126</v>
      </c>
      <c r="E619" s="114">
        <v>305</v>
      </c>
      <c r="F619" s="114">
        <v>0</v>
      </c>
      <c r="G619" s="114">
        <v>305</v>
      </c>
    </row>
    <row r="620" spans="1:7">
      <c r="A620" s="112" t="s">
        <v>4559</v>
      </c>
      <c r="B620" s="112"/>
      <c r="C620" s="113" t="s">
        <v>582</v>
      </c>
      <c r="D620" s="112" t="s">
        <v>126</v>
      </c>
      <c r="E620" s="114">
        <v>312.76</v>
      </c>
      <c r="F620" s="114">
        <v>0</v>
      </c>
      <c r="G620" s="114">
        <v>312.76</v>
      </c>
    </row>
    <row r="621" spans="1:7">
      <c r="A621" s="112" t="s">
        <v>4560</v>
      </c>
      <c r="B621" s="112"/>
      <c r="C621" s="113" t="s">
        <v>583</v>
      </c>
      <c r="D621" s="112" t="s">
        <v>126</v>
      </c>
      <c r="E621" s="114">
        <v>330.32</v>
      </c>
      <c r="F621" s="114">
        <v>0</v>
      </c>
      <c r="G621" s="114">
        <v>330.32</v>
      </c>
    </row>
    <row r="622" spans="1:7">
      <c r="A622" s="112" t="s">
        <v>4561</v>
      </c>
      <c r="B622" s="112"/>
      <c r="C622" s="113" t="s">
        <v>584</v>
      </c>
      <c r="D622" s="112" t="s">
        <v>126</v>
      </c>
      <c r="E622" s="114">
        <v>348.23</v>
      </c>
      <c r="F622" s="114">
        <v>0</v>
      </c>
      <c r="G622" s="114">
        <v>348.23</v>
      </c>
    </row>
    <row r="623" spans="1:7" ht="26.25">
      <c r="A623" s="112" t="s">
        <v>4562</v>
      </c>
      <c r="B623" s="112"/>
      <c r="C623" s="113" t="s">
        <v>585</v>
      </c>
      <c r="D623" s="112" t="s">
        <v>126</v>
      </c>
      <c r="E623" s="114">
        <v>312.39</v>
      </c>
      <c r="F623" s="114">
        <v>0</v>
      </c>
      <c r="G623" s="114">
        <v>312.39</v>
      </c>
    </row>
    <row r="624" spans="1:7">
      <c r="A624" s="112" t="s">
        <v>3984</v>
      </c>
      <c r="B624" s="112"/>
      <c r="C624" s="113" t="s">
        <v>586</v>
      </c>
      <c r="D624" s="112" t="s">
        <v>126</v>
      </c>
      <c r="E624" s="114">
        <v>312.56</v>
      </c>
      <c r="F624" s="114">
        <v>0</v>
      </c>
      <c r="G624" s="114">
        <v>312.56</v>
      </c>
    </row>
    <row r="625" spans="1:7">
      <c r="A625" s="107" t="s">
        <v>4563</v>
      </c>
      <c r="B625" s="108" t="s">
        <v>587</v>
      </c>
      <c r="C625" s="109"/>
      <c r="D625" s="110"/>
      <c r="E625" s="111"/>
      <c r="F625" s="111"/>
      <c r="G625" s="111"/>
    </row>
    <row r="626" spans="1:7">
      <c r="A626" s="112" t="s">
        <v>4564</v>
      </c>
      <c r="B626" s="112"/>
      <c r="C626" s="113" t="s">
        <v>588</v>
      </c>
      <c r="D626" s="112" t="s">
        <v>126</v>
      </c>
      <c r="E626" s="114">
        <v>260.04000000000002</v>
      </c>
      <c r="F626" s="114">
        <v>0</v>
      </c>
      <c r="G626" s="114">
        <v>260.04000000000002</v>
      </c>
    </row>
    <row r="627" spans="1:7">
      <c r="A627" s="112" t="s">
        <v>4565</v>
      </c>
      <c r="B627" s="112"/>
      <c r="C627" s="113" t="s">
        <v>589</v>
      </c>
      <c r="D627" s="112" t="s">
        <v>126</v>
      </c>
      <c r="E627" s="114">
        <v>270.49</v>
      </c>
      <c r="F627" s="114">
        <v>0</v>
      </c>
      <c r="G627" s="114">
        <v>270.49</v>
      </c>
    </row>
    <row r="628" spans="1:7">
      <c r="A628" s="112" t="s">
        <v>4566</v>
      </c>
      <c r="B628" s="112"/>
      <c r="C628" s="113" t="s">
        <v>590</v>
      </c>
      <c r="D628" s="112" t="s">
        <v>126</v>
      </c>
      <c r="E628" s="114">
        <v>298.95999999999998</v>
      </c>
      <c r="F628" s="114">
        <v>0</v>
      </c>
      <c r="G628" s="114">
        <v>298.95999999999998</v>
      </c>
    </row>
    <row r="629" spans="1:7">
      <c r="A629" s="107" t="s">
        <v>4567</v>
      </c>
      <c r="B629" s="108" t="s">
        <v>591</v>
      </c>
      <c r="C629" s="109"/>
      <c r="D629" s="110"/>
      <c r="E629" s="111"/>
      <c r="F629" s="111"/>
      <c r="G629" s="111"/>
    </row>
    <row r="630" spans="1:7">
      <c r="A630" s="112" t="s">
        <v>4568</v>
      </c>
      <c r="B630" s="112"/>
      <c r="C630" s="113" t="s">
        <v>592</v>
      </c>
      <c r="D630" s="112" t="s">
        <v>126</v>
      </c>
      <c r="E630" s="114">
        <v>212.98</v>
      </c>
      <c r="F630" s="114">
        <v>76.08</v>
      </c>
      <c r="G630" s="114">
        <v>289.06</v>
      </c>
    </row>
    <row r="631" spans="1:7">
      <c r="A631" s="112" t="s">
        <v>4569</v>
      </c>
      <c r="B631" s="112"/>
      <c r="C631" s="113" t="s">
        <v>593</v>
      </c>
      <c r="D631" s="112" t="s">
        <v>126</v>
      </c>
      <c r="E631" s="114">
        <v>243.71</v>
      </c>
      <c r="F631" s="114">
        <v>76.08</v>
      </c>
      <c r="G631" s="114">
        <v>319.79000000000002</v>
      </c>
    </row>
    <row r="632" spans="1:7">
      <c r="A632" s="107" t="s">
        <v>4570</v>
      </c>
      <c r="B632" s="108" t="s">
        <v>594</v>
      </c>
      <c r="C632" s="109"/>
      <c r="D632" s="110"/>
      <c r="E632" s="111"/>
      <c r="F632" s="111"/>
      <c r="G632" s="111"/>
    </row>
    <row r="633" spans="1:7">
      <c r="A633" s="112" t="s">
        <v>4571</v>
      </c>
      <c r="B633" s="112"/>
      <c r="C633" s="113" t="s">
        <v>595</v>
      </c>
      <c r="D633" s="112" t="s">
        <v>126</v>
      </c>
      <c r="E633" s="114">
        <v>170.84</v>
      </c>
      <c r="F633" s="114">
        <v>31.7</v>
      </c>
      <c r="G633" s="114">
        <v>202.54</v>
      </c>
    </row>
    <row r="634" spans="1:7">
      <c r="A634" s="112" t="s">
        <v>4572</v>
      </c>
      <c r="B634" s="112"/>
      <c r="C634" s="113" t="s">
        <v>596</v>
      </c>
      <c r="D634" s="112" t="s">
        <v>126</v>
      </c>
      <c r="E634" s="114">
        <v>188.84</v>
      </c>
      <c r="F634" s="114">
        <v>31.7</v>
      </c>
      <c r="G634" s="114">
        <v>220.54</v>
      </c>
    </row>
    <row r="635" spans="1:7">
      <c r="A635" s="112" t="s">
        <v>4573</v>
      </c>
      <c r="B635" s="112"/>
      <c r="C635" s="113" t="s">
        <v>597</v>
      </c>
      <c r="D635" s="112" t="s">
        <v>126</v>
      </c>
      <c r="E635" s="114">
        <v>226.64</v>
      </c>
      <c r="F635" s="114">
        <v>31.7</v>
      </c>
      <c r="G635" s="114">
        <v>258.33999999999997</v>
      </c>
    </row>
    <row r="636" spans="1:7">
      <c r="A636" s="107" t="s">
        <v>4574</v>
      </c>
      <c r="B636" s="108" t="s">
        <v>598</v>
      </c>
      <c r="C636" s="109"/>
      <c r="D636" s="110"/>
      <c r="E636" s="111"/>
      <c r="F636" s="111"/>
      <c r="G636" s="111"/>
    </row>
    <row r="637" spans="1:7">
      <c r="A637" s="112" t="s">
        <v>4575</v>
      </c>
      <c r="B637" s="112"/>
      <c r="C637" s="113" t="s">
        <v>599</v>
      </c>
      <c r="D637" s="112" t="s">
        <v>126</v>
      </c>
      <c r="E637" s="114">
        <v>44.98</v>
      </c>
      <c r="F637" s="114">
        <v>31.7</v>
      </c>
      <c r="G637" s="114">
        <v>76.680000000000007</v>
      </c>
    </row>
    <row r="638" spans="1:7">
      <c r="A638" s="112" t="s">
        <v>4576</v>
      </c>
      <c r="B638" s="112"/>
      <c r="C638" s="113" t="s">
        <v>600</v>
      </c>
      <c r="D638" s="112" t="s">
        <v>126</v>
      </c>
      <c r="E638" s="114">
        <v>3577.18</v>
      </c>
      <c r="F638" s="114">
        <v>35.54</v>
      </c>
      <c r="G638" s="114">
        <v>3612.72</v>
      </c>
    </row>
    <row r="639" spans="1:7">
      <c r="A639" s="112" t="s">
        <v>4577</v>
      </c>
      <c r="B639" s="112"/>
      <c r="C639" s="113" t="s">
        <v>601</v>
      </c>
      <c r="D639" s="112" t="s">
        <v>126</v>
      </c>
      <c r="E639" s="114">
        <v>195.48</v>
      </c>
      <c r="F639" s="114">
        <v>35.54</v>
      </c>
      <c r="G639" s="114">
        <v>231.02</v>
      </c>
    </row>
    <row r="640" spans="1:7" ht="26.25">
      <c r="A640" s="112" t="s">
        <v>4578</v>
      </c>
      <c r="B640" s="112"/>
      <c r="C640" s="113" t="s">
        <v>602</v>
      </c>
      <c r="D640" s="112" t="s">
        <v>126</v>
      </c>
      <c r="E640" s="114">
        <v>196.64</v>
      </c>
      <c r="F640" s="114">
        <v>233.6</v>
      </c>
      <c r="G640" s="114">
        <v>430.24</v>
      </c>
    </row>
    <row r="641" spans="1:7">
      <c r="A641" s="112" t="s">
        <v>4579</v>
      </c>
      <c r="B641" s="112"/>
      <c r="C641" s="113" t="s">
        <v>603</v>
      </c>
      <c r="D641" s="112" t="s">
        <v>126</v>
      </c>
      <c r="E641" s="114">
        <v>1170.8900000000001</v>
      </c>
      <c r="F641" s="114">
        <v>427.2</v>
      </c>
      <c r="G641" s="114">
        <v>1598.09</v>
      </c>
    </row>
    <row r="642" spans="1:7">
      <c r="A642" s="107" t="s">
        <v>4580</v>
      </c>
      <c r="B642" s="108" t="s">
        <v>604</v>
      </c>
      <c r="C642" s="109"/>
      <c r="D642" s="110"/>
      <c r="E642" s="111"/>
      <c r="F642" s="111"/>
      <c r="G642" s="111"/>
    </row>
    <row r="643" spans="1:7" ht="26.25">
      <c r="A643" s="112" t="s">
        <v>4581</v>
      </c>
      <c r="B643" s="112"/>
      <c r="C643" s="113" t="s">
        <v>605</v>
      </c>
      <c r="D643" s="112" t="s">
        <v>126</v>
      </c>
      <c r="E643" s="114">
        <v>0</v>
      </c>
      <c r="F643" s="114">
        <v>53.4</v>
      </c>
      <c r="G643" s="114">
        <v>53.4</v>
      </c>
    </row>
    <row r="644" spans="1:7">
      <c r="A644" s="112" t="s">
        <v>4582</v>
      </c>
      <c r="B644" s="112"/>
      <c r="C644" s="113" t="s">
        <v>606</v>
      </c>
      <c r="D644" s="112" t="s">
        <v>126</v>
      </c>
      <c r="E644" s="114">
        <v>0</v>
      </c>
      <c r="F644" s="114">
        <v>106.8</v>
      </c>
      <c r="G644" s="114">
        <v>106.8</v>
      </c>
    </row>
    <row r="645" spans="1:7">
      <c r="A645" s="112" t="s">
        <v>4583</v>
      </c>
      <c r="B645" s="112"/>
      <c r="C645" s="113" t="s">
        <v>607</v>
      </c>
      <c r="D645" s="112" t="s">
        <v>126</v>
      </c>
      <c r="E645" s="114">
        <v>0</v>
      </c>
      <c r="F645" s="114">
        <v>73.760000000000005</v>
      </c>
      <c r="G645" s="114">
        <v>73.760000000000005</v>
      </c>
    </row>
    <row r="646" spans="1:7">
      <c r="A646" s="112" t="s">
        <v>4584</v>
      </c>
      <c r="B646" s="112"/>
      <c r="C646" s="113" t="s">
        <v>608</v>
      </c>
      <c r="D646" s="112" t="s">
        <v>126</v>
      </c>
      <c r="E646" s="114">
        <v>30.47</v>
      </c>
      <c r="F646" s="114">
        <v>81.44</v>
      </c>
      <c r="G646" s="114">
        <v>111.91</v>
      </c>
    </row>
    <row r="647" spans="1:7">
      <c r="A647" s="112" t="s">
        <v>4585</v>
      </c>
      <c r="B647" s="112"/>
      <c r="C647" s="113" t="s">
        <v>609</v>
      </c>
      <c r="D647" s="112" t="s">
        <v>23</v>
      </c>
      <c r="E647" s="114">
        <v>14.41</v>
      </c>
      <c r="F647" s="114">
        <v>0</v>
      </c>
      <c r="G647" s="114">
        <v>14.41</v>
      </c>
    </row>
    <row r="648" spans="1:7">
      <c r="A648" s="107" t="s">
        <v>4586</v>
      </c>
      <c r="B648" s="108" t="s">
        <v>610</v>
      </c>
      <c r="C648" s="109"/>
      <c r="D648" s="110"/>
      <c r="E648" s="111"/>
      <c r="F648" s="111"/>
      <c r="G648" s="111"/>
    </row>
    <row r="649" spans="1:7">
      <c r="A649" s="112" t="s">
        <v>4587</v>
      </c>
      <c r="B649" s="112"/>
      <c r="C649" s="113" t="s">
        <v>611</v>
      </c>
      <c r="D649" s="112" t="s">
        <v>126</v>
      </c>
      <c r="E649" s="114">
        <v>88.04</v>
      </c>
      <c r="F649" s="114">
        <v>44.38</v>
      </c>
      <c r="G649" s="114">
        <v>132.41999999999999</v>
      </c>
    </row>
    <row r="650" spans="1:7">
      <c r="A650" s="112" t="s">
        <v>3964</v>
      </c>
      <c r="B650" s="112"/>
      <c r="C650" s="113" t="s">
        <v>612</v>
      </c>
      <c r="D650" s="112" t="s">
        <v>126</v>
      </c>
      <c r="E650" s="114">
        <v>87.08</v>
      </c>
      <c r="F650" s="114">
        <v>19.02</v>
      </c>
      <c r="G650" s="114">
        <v>106.1</v>
      </c>
    </row>
    <row r="651" spans="1:7">
      <c r="A651" s="112" t="s">
        <v>4588</v>
      </c>
      <c r="B651" s="112"/>
      <c r="C651" s="113" t="s">
        <v>613</v>
      </c>
      <c r="D651" s="112" t="s">
        <v>23</v>
      </c>
      <c r="E651" s="114">
        <v>1.59</v>
      </c>
      <c r="F651" s="114">
        <v>0.38</v>
      </c>
      <c r="G651" s="114">
        <v>1.97</v>
      </c>
    </row>
    <row r="652" spans="1:7">
      <c r="A652" s="112" t="s">
        <v>4589</v>
      </c>
      <c r="B652" s="112"/>
      <c r="C652" s="113" t="s">
        <v>614</v>
      </c>
      <c r="D652" s="112" t="s">
        <v>126</v>
      </c>
      <c r="E652" s="114">
        <v>314.45999999999998</v>
      </c>
      <c r="F652" s="114">
        <v>32.46</v>
      </c>
      <c r="G652" s="114">
        <v>346.92</v>
      </c>
    </row>
    <row r="653" spans="1:7">
      <c r="A653" s="112" t="s">
        <v>4590</v>
      </c>
      <c r="B653" s="112"/>
      <c r="C653" s="113" t="s">
        <v>615</v>
      </c>
      <c r="D653" s="112" t="s">
        <v>126</v>
      </c>
      <c r="E653" s="114">
        <v>152.25</v>
      </c>
      <c r="F653" s="114">
        <v>25.36</v>
      </c>
      <c r="G653" s="114">
        <v>177.61</v>
      </c>
    </row>
    <row r="654" spans="1:7">
      <c r="A654" s="112" t="s">
        <v>4591</v>
      </c>
      <c r="B654" s="112"/>
      <c r="C654" s="113" t="s">
        <v>616</v>
      </c>
      <c r="D654" s="112" t="s">
        <v>126</v>
      </c>
      <c r="E654" s="114">
        <v>0</v>
      </c>
      <c r="F654" s="114">
        <v>25.36</v>
      </c>
      <c r="G654" s="114">
        <v>25.36</v>
      </c>
    </row>
    <row r="655" spans="1:7">
      <c r="A655" s="112" t="s">
        <v>4592</v>
      </c>
      <c r="B655" s="112"/>
      <c r="C655" s="113" t="s">
        <v>617</v>
      </c>
      <c r="D655" s="112" t="s">
        <v>126</v>
      </c>
      <c r="E655" s="114">
        <v>103.94</v>
      </c>
      <c r="F655" s="114">
        <v>12.68</v>
      </c>
      <c r="G655" s="114">
        <v>116.62</v>
      </c>
    </row>
    <row r="656" spans="1:7">
      <c r="A656" s="112" t="s">
        <v>4593</v>
      </c>
      <c r="B656" s="112"/>
      <c r="C656" s="113" t="s">
        <v>618</v>
      </c>
      <c r="D656" s="112" t="s">
        <v>126</v>
      </c>
      <c r="E656" s="114">
        <v>88.48</v>
      </c>
      <c r="F656" s="114">
        <v>38.04</v>
      </c>
      <c r="G656" s="114">
        <v>126.52</v>
      </c>
    </row>
    <row r="657" spans="1:7">
      <c r="A657" s="112" t="s">
        <v>4594</v>
      </c>
      <c r="B657" s="112"/>
      <c r="C657" s="113" t="s">
        <v>619</v>
      </c>
      <c r="D657" s="112" t="s">
        <v>126</v>
      </c>
      <c r="E657" s="114">
        <v>88.04</v>
      </c>
      <c r="F657" s="114">
        <v>59.74</v>
      </c>
      <c r="G657" s="114">
        <v>147.78</v>
      </c>
    </row>
    <row r="658" spans="1:7">
      <c r="A658" s="112" t="s">
        <v>4595</v>
      </c>
      <c r="B658" s="112"/>
      <c r="C658" s="113" t="s">
        <v>620</v>
      </c>
      <c r="D658" s="112" t="s">
        <v>126</v>
      </c>
      <c r="E658" s="114">
        <v>96.61</v>
      </c>
      <c r="F658" s="114">
        <v>0.12</v>
      </c>
      <c r="G658" s="114">
        <v>96.73</v>
      </c>
    </row>
    <row r="659" spans="1:7">
      <c r="A659" s="112" t="s">
        <v>4596</v>
      </c>
      <c r="B659" s="112"/>
      <c r="C659" s="113" t="s">
        <v>621</v>
      </c>
      <c r="D659" s="112" t="s">
        <v>126</v>
      </c>
      <c r="E659" s="114">
        <v>175.5</v>
      </c>
      <c r="F659" s="114">
        <v>10.14</v>
      </c>
      <c r="G659" s="114">
        <v>185.64</v>
      </c>
    </row>
    <row r="660" spans="1:7">
      <c r="A660" s="107" t="s">
        <v>4597</v>
      </c>
      <c r="B660" s="108" t="s">
        <v>622</v>
      </c>
      <c r="C660" s="109"/>
      <c r="D660" s="110"/>
      <c r="E660" s="111"/>
      <c r="F660" s="111"/>
      <c r="G660" s="111"/>
    </row>
    <row r="661" spans="1:7">
      <c r="A661" s="112" t="s">
        <v>4598</v>
      </c>
      <c r="B661" s="112"/>
      <c r="C661" s="113" t="s">
        <v>623</v>
      </c>
      <c r="D661" s="112" t="s">
        <v>23</v>
      </c>
      <c r="E661" s="114">
        <v>0.89</v>
      </c>
      <c r="F661" s="114">
        <v>3.17</v>
      </c>
      <c r="G661" s="114">
        <v>4.0599999999999996</v>
      </c>
    </row>
    <row r="662" spans="1:7">
      <c r="A662" s="112" t="s">
        <v>4599</v>
      </c>
      <c r="B662" s="112"/>
      <c r="C662" s="113" t="s">
        <v>624</v>
      </c>
      <c r="D662" s="112" t="s">
        <v>50</v>
      </c>
      <c r="E662" s="114">
        <v>10.93</v>
      </c>
      <c r="F662" s="114">
        <v>0</v>
      </c>
      <c r="G662" s="114">
        <v>10.93</v>
      </c>
    </row>
    <row r="663" spans="1:7">
      <c r="A663" s="112" t="s">
        <v>4600</v>
      </c>
      <c r="B663" s="112"/>
      <c r="C663" s="113" t="s">
        <v>625</v>
      </c>
      <c r="D663" s="112" t="s">
        <v>23</v>
      </c>
      <c r="E663" s="114">
        <v>2.15</v>
      </c>
      <c r="F663" s="114">
        <v>3.17</v>
      </c>
      <c r="G663" s="114">
        <v>5.32</v>
      </c>
    </row>
    <row r="664" spans="1:7">
      <c r="A664" s="112" t="s">
        <v>4601</v>
      </c>
      <c r="B664" s="112"/>
      <c r="C664" s="113" t="s">
        <v>626</v>
      </c>
      <c r="D664" s="112" t="s">
        <v>126</v>
      </c>
      <c r="E664" s="114">
        <v>5967.16</v>
      </c>
      <c r="F664" s="114">
        <v>1097.68</v>
      </c>
      <c r="G664" s="114">
        <v>7064.84</v>
      </c>
    </row>
    <row r="665" spans="1:7">
      <c r="A665" s="112" t="s">
        <v>4602</v>
      </c>
      <c r="B665" s="112"/>
      <c r="C665" s="113" t="s">
        <v>627</v>
      </c>
      <c r="D665" s="112" t="s">
        <v>50</v>
      </c>
      <c r="E665" s="114">
        <v>85.73</v>
      </c>
      <c r="F665" s="114">
        <v>84.12</v>
      </c>
      <c r="G665" s="114">
        <v>169.85</v>
      </c>
    </row>
    <row r="666" spans="1:7">
      <c r="A666" s="3" t="s">
        <v>628</v>
      </c>
      <c r="B666" s="3" t="s">
        <v>629</v>
      </c>
      <c r="C666" s="105"/>
      <c r="D666" s="4"/>
      <c r="E666" s="4"/>
      <c r="F666" s="4"/>
      <c r="G666" s="4"/>
    </row>
    <row r="667" spans="1:7">
      <c r="A667" s="107" t="s">
        <v>4603</v>
      </c>
      <c r="B667" s="108" t="s">
        <v>630</v>
      </c>
      <c r="C667" s="109"/>
      <c r="D667" s="110"/>
      <c r="E667" s="111"/>
      <c r="F667" s="111"/>
      <c r="G667" s="111"/>
    </row>
    <row r="668" spans="1:7">
      <c r="A668" s="112" t="s">
        <v>4604</v>
      </c>
      <c r="B668" s="112"/>
      <c r="C668" s="113" t="s">
        <v>631</v>
      </c>
      <c r="D668" s="112" t="s">
        <v>50</v>
      </c>
      <c r="E668" s="114">
        <v>11.1</v>
      </c>
      <c r="F668" s="114">
        <v>29.59</v>
      </c>
      <c r="G668" s="114">
        <v>40.69</v>
      </c>
    </row>
    <row r="669" spans="1:7">
      <c r="A669" s="112" t="s">
        <v>4605</v>
      </c>
      <c r="B669" s="112"/>
      <c r="C669" s="113" t="s">
        <v>632</v>
      </c>
      <c r="D669" s="112" t="s">
        <v>50</v>
      </c>
      <c r="E669" s="114">
        <v>15.56</v>
      </c>
      <c r="F669" s="114">
        <v>31.68</v>
      </c>
      <c r="G669" s="114">
        <v>47.24</v>
      </c>
    </row>
    <row r="670" spans="1:7">
      <c r="A670" s="112" t="s">
        <v>4606</v>
      </c>
      <c r="B670" s="112"/>
      <c r="C670" s="113" t="s">
        <v>633</v>
      </c>
      <c r="D670" s="112" t="s">
        <v>50</v>
      </c>
      <c r="E670" s="114">
        <v>22.04</v>
      </c>
      <c r="F670" s="114">
        <v>34.51</v>
      </c>
      <c r="G670" s="114">
        <v>56.55</v>
      </c>
    </row>
    <row r="671" spans="1:7">
      <c r="A671" s="107" t="s">
        <v>4607</v>
      </c>
      <c r="B671" s="108" t="s">
        <v>634</v>
      </c>
      <c r="C671" s="109"/>
      <c r="D671" s="110"/>
      <c r="E671" s="111"/>
      <c r="F671" s="111"/>
      <c r="G671" s="111"/>
    </row>
    <row r="672" spans="1:7" ht="26.25">
      <c r="A672" s="112" t="s">
        <v>4608</v>
      </c>
      <c r="B672" s="112"/>
      <c r="C672" s="113" t="s">
        <v>8064</v>
      </c>
      <c r="D672" s="112" t="s">
        <v>21</v>
      </c>
      <c r="E672" s="114">
        <v>9218.8799999999992</v>
      </c>
      <c r="F672" s="114">
        <v>0</v>
      </c>
      <c r="G672" s="114">
        <v>9218.8799999999992</v>
      </c>
    </row>
    <row r="673" spans="1:7">
      <c r="A673" s="112" t="s">
        <v>4609</v>
      </c>
      <c r="B673" s="112"/>
      <c r="C673" s="113" t="s">
        <v>635</v>
      </c>
      <c r="D673" s="112" t="s">
        <v>50</v>
      </c>
      <c r="E673" s="114">
        <v>69.930000000000007</v>
      </c>
      <c r="F673" s="114">
        <v>1.26</v>
      </c>
      <c r="G673" s="114">
        <v>71.19</v>
      </c>
    </row>
    <row r="674" spans="1:7">
      <c r="A674" s="112" t="s">
        <v>4610</v>
      </c>
      <c r="B674" s="112"/>
      <c r="C674" s="113" t="s">
        <v>636</v>
      </c>
      <c r="D674" s="112" t="s">
        <v>50</v>
      </c>
      <c r="E674" s="114">
        <v>75.900000000000006</v>
      </c>
      <c r="F674" s="114">
        <v>1.26</v>
      </c>
      <c r="G674" s="114">
        <v>77.16</v>
      </c>
    </row>
    <row r="675" spans="1:7">
      <c r="A675" s="112" t="s">
        <v>4611</v>
      </c>
      <c r="B675" s="112"/>
      <c r="C675" s="113" t="s">
        <v>637</v>
      </c>
      <c r="D675" s="112" t="s">
        <v>50</v>
      </c>
      <c r="E675" s="114">
        <v>90.46</v>
      </c>
      <c r="F675" s="114">
        <v>1.26</v>
      </c>
      <c r="G675" s="114">
        <v>91.72</v>
      </c>
    </row>
    <row r="676" spans="1:7">
      <c r="A676" s="112" t="s">
        <v>4612</v>
      </c>
      <c r="B676" s="112"/>
      <c r="C676" s="113" t="s">
        <v>638</v>
      </c>
      <c r="D676" s="112" t="s">
        <v>50</v>
      </c>
      <c r="E676" s="114">
        <v>126.65</v>
      </c>
      <c r="F676" s="114">
        <v>1.26</v>
      </c>
      <c r="G676" s="114">
        <v>127.91</v>
      </c>
    </row>
    <row r="677" spans="1:7">
      <c r="A677" s="112" t="s">
        <v>4613</v>
      </c>
      <c r="B677" s="112"/>
      <c r="C677" s="113" t="s">
        <v>639</v>
      </c>
      <c r="D677" s="112" t="s">
        <v>50</v>
      </c>
      <c r="E677" s="114">
        <v>146.30000000000001</v>
      </c>
      <c r="F677" s="114">
        <v>1.26</v>
      </c>
      <c r="G677" s="114">
        <v>147.56</v>
      </c>
    </row>
    <row r="678" spans="1:7">
      <c r="A678" s="112" t="s">
        <v>4614</v>
      </c>
      <c r="B678" s="112"/>
      <c r="C678" s="113" t="s">
        <v>640</v>
      </c>
      <c r="D678" s="112" t="s">
        <v>50</v>
      </c>
      <c r="E678" s="114">
        <v>169.8</v>
      </c>
      <c r="F678" s="114">
        <v>1.26</v>
      </c>
      <c r="G678" s="114">
        <v>171.06</v>
      </c>
    </row>
    <row r="679" spans="1:7">
      <c r="A679" s="107" t="s">
        <v>4615</v>
      </c>
      <c r="B679" s="108" t="s">
        <v>641</v>
      </c>
      <c r="C679" s="109"/>
      <c r="D679" s="110"/>
      <c r="E679" s="111"/>
      <c r="F679" s="111"/>
      <c r="G679" s="111"/>
    </row>
    <row r="680" spans="1:7" ht="26.25">
      <c r="A680" s="112" t="s">
        <v>4616</v>
      </c>
      <c r="B680" s="112"/>
      <c r="C680" s="113" t="s">
        <v>8065</v>
      </c>
      <c r="D680" s="112" t="s">
        <v>21</v>
      </c>
      <c r="E680" s="114">
        <v>1548.33</v>
      </c>
      <c r="F680" s="114">
        <v>0</v>
      </c>
      <c r="G680" s="114">
        <v>1548.33</v>
      </c>
    </row>
    <row r="681" spans="1:7">
      <c r="A681" s="112" t="s">
        <v>4617</v>
      </c>
      <c r="B681" s="112"/>
      <c r="C681" s="113" t="s">
        <v>642</v>
      </c>
      <c r="D681" s="112" t="s">
        <v>50</v>
      </c>
      <c r="E681" s="114">
        <v>24.8</v>
      </c>
      <c r="F681" s="114">
        <v>9.36</v>
      </c>
      <c r="G681" s="114">
        <v>34.159999999999997</v>
      </c>
    </row>
    <row r="682" spans="1:7">
      <c r="A682" s="112" t="s">
        <v>4618</v>
      </c>
      <c r="B682" s="112"/>
      <c r="C682" s="113" t="s">
        <v>643</v>
      </c>
      <c r="D682" s="112" t="s">
        <v>50</v>
      </c>
      <c r="E682" s="114">
        <v>32.19</v>
      </c>
      <c r="F682" s="114">
        <v>13.52</v>
      </c>
      <c r="G682" s="114">
        <v>45.71</v>
      </c>
    </row>
    <row r="683" spans="1:7">
      <c r="A683" s="112" t="s">
        <v>4619</v>
      </c>
      <c r="B683" s="112"/>
      <c r="C683" s="113" t="s">
        <v>644</v>
      </c>
      <c r="D683" s="112" t="s">
        <v>50</v>
      </c>
      <c r="E683" s="114">
        <v>41.8</v>
      </c>
      <c r="F683" s="114">
        <v>18.5</v>
      </c>
      <c r="G683" s="114">
        <v>60.3</v>
      </c>
    </row>
    <row r="684" spans="1:7">
      <c r="A684" s="112" t="s">
        <v>4620</v>
      </c>
      <c r="B684" s="112"/>
      <c r="C684" s="113" t="s">
        <v>645</v>
      </c>
      <c r="D684" s="112" t="s">
        <v>50</v>
      </c>
      <c r="E684" s="114">
        <v>54.02</v>
      </c>
      <c r="F684" s="114">
        <v>24.5</v>
      </c>
      <c r="G684" s="114">
        <v>78.52</v>
      </c>
    </row>
    <row r="685" spans="1:7">
      <c r="A685" s="107" t="s">
        <v>4621</v>
      </c>
      <c r="B685" s="108" t="s">
        <v>646</v>
      </c>
      <c r="C685" s="109"/>
      <c r="D685" s="110"/>
      <c r="E685" s="111"/>
      <c r="F685" s="111"/>
      <c r="G685" s="111"/>
    </row>
    <row r="686" spans="1:7" ht="26.25">
      <c r="A686" s="112" t="s">
        <v>4622</v>
      </c>
      <c r="B686" s="112"/>
      <c r="C686" s="113" t="s">
        <v>8066</v>
      </c>
      <c r="D686" s="112" t="s">
        <v>21</v>
      </c>
      <c r="E686" s="114">
        <v>1648.35</v>
      </c>
      <c r="F686" s="114">
        <v>0</v>
      </c>
      <c r="G686" s="114">
        <v>1648.35</v>
      </c>
    </row>
    <row r="687" spans="1:7">
      <c r="A687" s="112" t="s">
        <v>4623</v>
      </c>
      <c r="B687" s="112"/>
      <c r="C687" s="113" t="s">
        <v>647</v>
      </c>
      <c r="D687" s="112" t="s">
        <v>50</v>
      </c>
      <c r="E687" s="114">
        <v>43.26</v>
      </c>
      <c r="F687" s="114">
        <v>7.88</v>
      </c>
      <c r="G687" s="114">
        <v>51.14</v>
      </c>
    </row>
    <row r="688" spans="1:7">
      <c r="A688" s="112" t="s">
        <v>4624</v>
      </c>
      <c r="B688" s="112"/>
      <c r="C688" s="113" t="s">
        <v>648</v>
      </c>
      <c r="D688" s="112" t="s">
        <v>50</v>
      </c>
      <c r="E688" s="114">
        <v>53.48</v>
      </c>
      <c r="F688" s="114">
        <v>11.37</v>
      </c>
      <c r="G688" s="114">
        <v>64.849999999999994</v>
      </c>
    </row>
    <row r="689" spans="1:7">
      <c r="A689" s="112" t="s">
        <v>4625</v>
      </c>
      <c r="B689" s="112"/>
      <c r="C689" s="113" t="s">
        <v>649</v>
      </c>
      <c r="D689" s="112" t="s">
        <v>50</v>
      </c>
      <c r="E689" s="114">
        <v>69.11</v>
      </c>
      <c r="F689" s="114">
        <v>15.51</v>
      </c>
      <c r="G689" s="114">
        <v>84.62</v>
      </c>
    </row>
    <row r="690" spans="1:7">
      <c r="A690" s="112" t="s">
        <v>4626</v>
      </c>
      <c r="B690" s="112"/>
      <c r="C690" s="113" t="s">
        <v>650</v>
      </c>
      <c r="D690" s="112" t="s">
        <v>50</v>
      </c>
      <c r="E690" s="114">
        <v>107.34</v>
      </c>
      <c r="F690" s="114">
        <v>20.21</v>
      </c>
      <c r="G690" s="114">
        <v>127.55</v>
      </c>
    </row>
    <row r="691" spans="1:7">
      <c r="A691" s="107" t="s">
        <v>4627</v>
      </c>
      <c r="B691" s="108" t="s">
        <v>651</v>
      </c>
      <c r="C691" s="109"/>
      <c r="D691" s="110"/>
      <c r="E691" s="111"/>
      <c r="F691" s="111"/>
      <c r="G691" s="111"/>
    </row>
    <row r="692" spans="1:7" ht="26.25">
      <c r="A692" s="112" t="s">
        <v>4628</v>
      </c>
      <c r="B692" s="112"/>
      <c r="C692" s="113" t="s">
        <v>8067</v>
      </c>
      <c r="D692" s="112" t="s">
        <v>21</v>
      </c>
      <c r="E692" s="114">
        <v>13787.83</v>
      </c>
      <c r="F692" s="114">
        <v>0</v>
      </c>
      <c r="G692" s="114">
        <v>13787.83</v>
      </c>
    </row>
    <row r="693" spans="1:7">
      <c r="A693" s="112" t="s">
        <v>4629</v>
      </c>
      <c r="B693" s="112"/>
      <c r="C693" s="113" t="s">
        <v>652</v>
      </c>
      <c r="D693" s="112" t="s">
        <v>50</v>
      </c>
      <c r="E693" s="114">
        <v>123.44</v>
      </c>
      <c r="F693" s="114">
        <v>5.69</v>
      </c>
      <c r="G693" s="114">
        <v>129.13</v>
      </c>
    </row>
    <row r="694" spans="1:7">
      <c r="A694" s="112" t="s">
        <v>4630</v>
      </c>
      <c r="B694" s="112"/>
      <c r="C694" s="113" t="s">
        <v>653</v>
      </c>
      <c r="D694" s="112" t="s">
        <v>50</v>
      </c>
      <c r="E694" s="114">
        <v>134.05000000000001</v>
      </c>
      <c r="F694" s="114">
        <v>7.1</v>
      </c>
      <c r="G694" s="114">
        <v>141.15</v>
      </c>
    </row>
    <row r="695" spans="1:7">
      <c r="A695" s="112" t="s">
        <v>4631</v>
      </c>
      <c r="B695" s="112"/>
      <c r="C695" s="113" t="s">
        <v>654</v>
      </c>
      <c r="D695" s="112" t="s">
        <v>50</v>
      </c>
      <c r="E695" s="114">
        <v>158.01</v>
      </c>
      <c r="F695" s="114">
        <v>10.72</v>
      </c>
      <c r="G695" s="114">
        <v>168.73</v>
      </c>
    </row>
    <row r="696" spans="1:7">
      <c r="A696" s="112" t="s">
        <v>4632</v>
      </c>
      <c r="B696" s="112"/>
      <c r="C696" s="113" t="s">
        <v>655</v>
      </c>
      <c r="D696" s="112" t="s">
        <v>50</v>
      </c>
      <c r="E696" s="114">
        <v>183.3</v>
      </c>
      <c r="F696" s="114">
        <v>14.97</v>
      </c>
      <c r="G696" s="114">
        <v>198.27</v>
      </c>
    </row>
    <row r="697" spans="1:7">
      <c r="A697" s="112" t="s">
        <v>4633</v>
      </c>
      <c r="B697" s="112"/>
      <c r="C697" s="113" t="s">
        <v>656</v>
      </c>
      <c r="D697" s="112" t="s">
        <v>50</v>
      </c>
      <c r="E697" s="114">
        <v>215.85</v>
      </c>
      <c r="F697" s="114">
        <v>22.85</v>
      </c>
      <c r="G697" s="114">
        <v>238.7</v>
      </c>
    </row>
    <row r="698" spans="1:7">
      <c r="A698" s="112" t="s">
        <v>4634</v>
      </c>
      <c r="B698" s="112"/>
      <c r="C698" s="113" t="s">
        <v>657</v>
      </c>
      <c r="D698" s="112" t="s">
        <v>50</v>
      </c>
      <c r="E698" s="114">
        <v>247.51</v>
      </c>
      <c r="F698" s="114">
        <v>26.78</v>
      </c>
      <c r="G698" s="114">
        <v>274.29000000000002</v>
      </c>
    </row>
    <row r="699" spans="1:7">
      <c r="A699" s="112" t="s">
        <v>4635</v>
      </c>
      <c r="B699" s="112"/>
      <c r="C699" s="113" t="s">
        <v>658</v>
      </c>
      <c r="D699" s="112" t="s">
        <v>50</v>
      </c>
      <c r="E699" s="114">
        <v>293.31</v>
      </c>
      <c r="F699" s="114">
        <v>31.65</v>
      </c>
      <c r="G699" s="114">
        <v>324.95999999999998</v>
      </c>
    </row>
    <row r="700" spans="1:7">
      <c r="A700" s="112" t="s">
        <v>4636</v>
      </c>
      <c r="B700" s="112"/>
      <c r="C700" s="113" t="s">
        <v>659</v>
      </c>
      <c r="D700" s="112" t="s">
        <v>50</v>
      </c>
      <c r="E700" s="114">
        <v>365.43</v>
      </c>
      <c r="F700" s="114">
        <v>26.78</v>
      </c>
      <c r="G700" s="114">
        <v>392.21</v>
      </c>
    </row>
    <row r="701" spans="1:7">
      <c r="A701" s="112" t="s">
        <v>8068</v>
      </c>
      <c r="B701" s="112"/>
      <c r="C701" s="113" t="s">
        <v>8069</v>
      </c>
      <c r="D701" s="112" t="s">
        <v>50</v>
      </c>
      <c r="E701" s="114">
        <v>194.6</v>
      </c>
      <c r="F701" s="114">
        <v>0</v>
      </c>
      <c r="G701" s="114">
        <v>194.6</v>
      </c>
    </row>
    <row r="702" spans="1:7">
      <c r="A702" s="112" t="s">
        <v>8070</v>
      </c>
      <c r="B702" s="112"/>
      <c r="C702" s="113" t="s">
        <v>8071</v>
      </c>
      <c r="D702" s="112" t="s">
        <v>50</v>
      </c>
      <c r="E702" s="114">
        <v>218.75</v>
      </c>
      <c r="F702" s="114">
        <v>0</v>
      </c>
      <c r="G702" s="114">
        <v>218.75</v>
      </c>
    </row>
    <row r="703" spans="1:7">
      <c r="A703" s="112" t="s">
        <v>8072</v>
      </c>
      <c r="B703" s="112"/>
      <c r="C703" s="113" t="s">
        <v>8073</v>
      </c>
      <c r="D703" s="112" t="s">
        <v>50</v>
      </c>
      <c r="E703" s="114">
        <v>417.16</v>
      </c>
      <c r="F703" s="114">
        <v>0</v>
      </c>
      <c r="G703" s="114">
        <v>417.16</v>
      </c>
    </row>
    <row r="704" spans="1:7" ht="26.25">
      <c r="A704" s="112" t="s">
        <v>8074</v>
      </c>
      <c r="B704" s="112"/>
      <c r="C704" s="113" t="s">
        <v>8075</v>
      </c>
      <c r="D704" s="112" t="s">
        <v>21</v>
      </c>
      <c r="E704" s="114">
        <v>47500</v>
      </c>
      <c r="F704" s="114">
        <v>0</v>
      </c>
      <c r="G704" s="114">
        <v>47500</v>
      </c>
    </row>
    <row r="705" spans="1:7">
      <c r="A705" s="112" t="s">
        <v>8076</v>
      </c>
      <c r="B705" s="112"/>
      <c r="C705" s="113" t="s">
        <v>8077</v>
      </c>
      <c r="D705" s="112" t="s">
        <v>50</v>
      </c>
      <c r="E705" s="114">
        <v>799.46</v>
      </c>
      <c r="F705" s="114">
        <v>0</v>
      </c>
      <c r="G705" s="114">
        <v>799.46</v>
      </c>
    </row>
    <row r="706" spans="1:7">
      <c r="A706" s="112" t="s">
        <v>8078</v>
      </c>
      <c r="B706" s="112"/>
      <c r="C706" s="113" t="s">
        <v>8079</v>
      </c>
      <c r="D706" s="112" t="s">
        <v>50</v>
      </c>
      <c r="E706" s="114">
        <v>996.23</v>
      </c>
      <c r="F706" s="114">
        <v>0</v>
      </c>
      <c r="G706" s="114">
        <v>996.23</v>
      </c>
    </row>
    <row r="707" spans="1:7">
      <c r="A707" s="112" t="s">
        <v>8080</v>
      </c>
      <c r="B707" s="112"/>
      <c r="C707" s="113" t="s">
        <v>8081</v>
      </c>
      <c r="D707" s="112" t="s">
        <v>50</v>
      </c>
      <c r="E707" s="114">
        <v>1302.3</v>
      </c>
      <c r="F707" s="114">
        <v>0</v>
      </c>
      <c r="G707" s="114">
        <v>1302.3</v>
      </c>
    </row>
    <row r="708" spans="1:7">
      <c r="A708" s="107" t="s">
        <v>4637</v>
      </c>
      <c r="B708" s="108" t="s">
        <v>660</v>
      </c>
      <c r="C708" s="109"/>
      <c r="D708" s="110"/>
      <c r="E708" s="111"/>
      <c r="F708" s="111"/>
      <c r="G708" s="111"/>
    </row>
    <row r="709" spans="1:7" ht="26.25">
      <c r="A709" s="112" t="s">
        <v>4638</v>
      </c>
      <c r="B709" s="112"/>
      <c r="C709" s="113" t="s">
        <v>8082</v>
      </c>
      <c r="D709" s="112" t="s">
        <v>21</v>
      </c>
      <c r="E709" s="114">
        <v>1513.38</v>
      </c>
      <c r="F709" s="114">
        <v>0</v>
      </c>
      <c r="G709" s="114">
        <v>1513.38</v>
      </c>
    </row>
    <row r="710" spans="1:7">
      <c r="A710" s="112" t="s">
        <v>4639</v>
      </c>
      <c r="B710" s="112"/>
      <c r="C710" s="113" t="s">
        <v>661</v>
      </c>
      <c r="D710" s="112" t="s">
        <v>50</v>
      </c>
      <c r="E710" s="114">
        <v>22.41</v>
      </c>
      <c r="F710" s="114">
        <v>0</v>
      </c>
      <c r="G710" s="114">
        <v>22.41</v>
      </c>
    </row>
    <row r="711" spans="1:7">
      <c r="A711" s="112" t="s">
        <v>4640</v>
      </c>
      <c r="B711" s="112"/>
      <c r="C711" s="113" t="s">
        <v>662</v>
      </c>
      <c r="D711" s="112" t="s">
        <v>50</v>
      </c>
      <c r="E711" s="114">
        <v>26.6</v>
      </c>
      <c r="F711" s="114">
        <v>0</v>
      </c>
      <c r="G711" s="114">
        <v>26.6</v>
      </c>
    </row>
    <row r="712" spans="1:7">
      <c r="A712" s="112" t="s">
        <v>4641</v>
      </c>
      <c r="B712" s="112"/>
      <c r="C712" s="113" t="s">
        <v>663</v>
      </c>
      <c r="D712" s="112" t="s">
        <v>50</v>
      </c>
      <c r="E712" s="114">
        <v>36.03</v>
      </c>
      <c r="F712" s="114">
        <v>0</v>
      </c>
      <c r="G712" s="114">
        <v>36.03</v>
      </c>
    </row>
    <row r="713" spans="1:7">
      <c r="A713" s="112" t="s">
        <v>4642</v>
      </c>
      <c r="B713" s="112"/>
      <c r="C713" s="113" t="s">
        <v>664</v>
      </c>
      <c r="D713" s="112" t="s">
        <v>126</v>
      </c>
      <c r="E713" s="114">
        <v>0</v>
      </c>
      <c r="F713" s="114">
        <v>306.2</v>
      </c>
      <c r="G713" s="114">
        <v>306.2</v>
      </c>
    </row>
    <row r="714" spans="1:7">
      <c r="A714" s="107" t="s">
        <v>4643</v>
      </c>
      <c r="B714" s="108" t="s">
        <v>665</v>
      </c>
      <c r="C714" s="109"/>
      <c r="D714" s="110"/>
      <c r="E714" s="111"/>
      <c r="F714" s="111"/>
      <c r="G714" s="111"/>
    </row>
    <row r="715" spans="1:7" ht="26.25">
      <c r="A715" s="112" t="s">
        <v>4644</v>
      </c>
      <c r="B715" s="112"/>
      <c r="C715" s="113" t="s">
        <v>8083</v>
      </c>
      <c r="D715" s="112" t="s">
        <v>21</v>
      </c>
      <c r="E715" s="114">
        <v>18299.490000000002</v>
      </c>
      <c r="F715" s="114">
        <v>0</v>
      </c>
      <c r="G715" s="114">
        <v>18299.490000000002</v>
      </c>
    </row>
    <row r="716" spans="1:7">
      <c r="A716" s="112" t="s">
        <v>8084</v>
      </c>
      <c r="B716" s="112"/>
      <c r="C716" s="113" t="s">
        <v>669</v>
      </c>
      <c r="D716" s="112" t="s">
        <v>50</v>
      </c>
      <c r="E716" s="114">
        <v>23.3</v>
      </c>
      <c r="F716" s="114">
        <v>3.38</v>
      </c>
      <c r="G716" s="114">
        <v>26.68</v>
      </c>
    </row>
    <row r="717" spans="1:7">
      <c r="A717" s="112" t="s">
        <v>8085</v>
      </c>
      <c r="B717" s="112"/>
      <c r="C717" s="113" t="s">
        <v>668</v>
      </c>
      <c r="D717" s="112" t="s">
        <v>50</v>
      </c>
      <c r="E717" s="114">
        <v>31.16</v>
      </c>
      <c r="F717" s="114">
        <v>3.38</v>
      </c>
      <c r="G717" s="114">
        <v>34.54</v>
      </c>
    </row>
    <row r="718" spans="1:7">
      <c r="A718" s="112" t="s">
        <v>4645</v>
      </c>
      <c r="B718" s="112"/>
      <c r="C718" s="113" t="s">
        <v>666</v>
      </c>
      <c r="D718" s="112" t="s">
        <v>50</v>
      </c>
      <c r="E718" s="114">
        <v>36.43</v>
      </c>
      <c r="F718" s="114">
        <v>3.38</v>
      </c>
      <c r="G718" s="114">
        <v>39.81</v>
      </c>
    </row>
    <row r="719" spans="1:7">
      <c r="A719" s="112" t="s">
        <v>4646</v>
      </c>
      <c r="B719" s="112"/>
      <c r="C719" s="113" t="s">
        <v>670</v>
      </c>
      <c r="D719" s="112" t="s">
        <v>50</v>
      </c>
      <c r="E719" s="114">
        <v>38.130000000000003</v>
      </c>
      <c r="F719" s="114">
        <v>3.38</v>
      </c>
      <c r="G719" s="114">
        <v>41.51</v>
      </c>
    </row>
    <row r="720" spans="1:7">
      <c r="A720" s="112" t="s">
        <v>4647</v>
      </c>
      <c r="B720" s="112"/>
      <c r="C720" s="113" t="s">
        <v>671</v>
      </c>
      <c r="D720" s="112" t="s">
        <v>50</v>
      </c>
      <c r="E720" s="114">
        <v>48.05</v>
      </c>
      <c r="F720" s="114">
        <v>3.38</v>
      </c>
      <c r="G720" s="114">
        <v>51.43</v>
      </c>
    </row>
    <row r="721" spans="1:7">
      <c r="A721" s="112" t="s">
        <v>8086</v>
      </c>
      <c r="B721" s="112"/>
      <c r="C721" s="113" t="s">
        <v>667</v>
      </c>
      <c r="D721" s="112" t="s">
        <v>50</v>
      </c>
      <c r="E721" s="114">
        <v>59</v>
      </c>
      <c r="F721" s="114">
        <v>3.38</v>
      </c>
      <c r="G721" s="114">
        <v>62.38</v>
      </c>
    </row>
    <row r="722" spans="1:7">
      <c r="A722" s="112" t="s">
        <v>4648</v>
      </c>
      <c r="B722" s="112"/>
      <c r="C722" s="113" t="s">
        <v>673</v>
      </c>
      <c r="D722" s="112" t="s">
        <v>50</v>
      </c>
      <c r="E722" s="114">
        <v>69.64</v>
      </c>
      <c r="F722" s="114">
        <v>3.38</v>
      </c>
      <c r="G722" s="114">
        <v>73.02</v>
      </c>
    </row>
    <row r="723" spans="1:7">
      <c r="A723" s="112" t="s">
        <v>4649</v>
      </c>
      <c r="B723" s="112"/>
      <c r="C723" s="113" t="s">
        <v>674</v>
      </c>
      <c r="D723" s="112" t="s">
        <v>50</v>
      </c>
      <c r="E723" s="114">
        <v>82.52</v>
      </c>
      <c r="F723" s="114">
        <v>3.38</v>
      </c>
      <c r="G723" s="114">
        <v>85.9</v>
      </c>
    </row>
    <row r="724" spans="1:7">
      <c r="A724" s="112" t="s">
        <v>8087</v>
      </c>
      <c r="B724" s="112"/>
      <c r="C724" s="113" t="s">
        <v>672</v>
      </c>
      <c r="D724" s="112" t="s">
        <v>50</v>
      </c>
      <c r="E724" s="114">
        <v>116.6</v>
      </c>
      <c r="F724" s="114">
        <v>3.38</v>
      </c>
      <c r="G724" s="114">
        <v>119.98</v>
      </c>
    </row>
    <row r="725" spans="1:7">
      <c r="A725" s="107" t="s">
        <v>4650</v>
      </c>
      <c r="B725" s="108" t="s">
        <v>8088</v>
      </c>
      <c r="C725" s="109"/>
      <c r="D725" s="110"/>
      <c r="E725" s="111"/>
      <c r="F725" s="111"/>
      <c r="G725" s="111"/>
    </row>
    <row r="726" spans="1:7" ht="26.25">
      <c r="A726" s="112" t="s">
        <v>4651</v>
      </c>
      <c r="B726" s="112"/>
      <c r="C726" s="113" t="s">
        <v>8089</v>
      </c>
      <c r="D726" s="112" t="s">
        <v>21</v>
      </c>
      <c r="E726" s="114">
        <v>9520</v>
      </c>
      <c r="F726" s="114">
        <v>0</v>
      </c>
      <c r="G726" s="114">
        <v>9520</v>
      </c>
    </row>
    <row r="727" spans="1:7">
      <c r="A727" s="112" t="s">
        <v>4652</v>
      </c>
      <c r="B727" s="112"/>
      <c r="C727" s="113" t="s">
        <v>675</v>
      </c>
      <c r="D727" s="112" t="s">
        <v>50</v>
      </c>
      <c r="E727" s="114">
        <v>189.44</v>
      </c>
      <c r="F727" s="114">
        <v>14.97</v>
      </c>
      <c r="G727" s="114">
        <v>204.41</v>
      </c>
    </row>
    <row r="728" spans="1:7">
      <c r="A728" s="112" t="s">
        <v>4653</v>
      </c>
      <c r="B728" s="112"/>
      <c r="C728" s="113" t="s">
        <v>676</v>
      </c>
      <c r="D728" s="112" t="s">
        <v>50</v>
      </c>
      <c r="E728" s="114">
        <v>222.07</v>
      </c>
      <c r="F728" s="114">
        <v>22.85</v>
      </c>
      <c r="G728" s="114">
        <v>244.92</v>
      </c>
    </row>
    <row r="729" spans="1:7">
      <c r="A729" s="112" t="s">
        <v>4654</v>
      </c>
      <c r="B729" s="112"/>
      <c r="C729" s="113" t="s">
        <v>677</v>
      </c>
      <c r="D729" s="112" t="s">
        <v>50</v>
      </c>
      <c r="E729" s="114">
        <v>264.08</v>
      </c>
      <c r="F729" s="114">
        <v>26.78</v>
      </c>
      <c r="G729" s="114">
        <v>290.86</v>
      </c>
    </row>
    <row r="730" spans="1:7">
      <c r="A730" s="3" t="s">
        <v>678</v>
      </c>
      <c r="B730" s="3" t="s">
        <v>679</v>
      </c>
      <c r="C730" s="105"/>
      <c r="D730" s="4"/>
      <c r="E730" s="4"/>
      <c r="F730" s="4"/>
      <c r="G730" s="4"/>
    </row>
    <row r="731" spans="1:7">
      <c r="A731" s="107" t="s">
        <v>4655</v>
      </c>
      <c r="B731" s="108" t="s">
        <v>680</v>
      </c>
      <c r="C731" s="109"/>
      <c r="D731" s="110"/>
      <c r="E731" s="111"/>
      <c r="F731" s="111"/>
      <c r="G731" s="111"/>
    </row>
    <row r="732" spans="1:7" ht="26.25">
      <c r="A732" s="112" t="s">
        <v>4656</v>
      </c>
      <c r="B732" s="112"/>
      <c r="C732" s="113" t="s">
        <v>681</v>
      </c>
      <c r="D732" s="112" t="s">
        <v>23</v>
      </c>
      <c r="E732" s="114">
        <v>60.4</v>
      </c>
      <c r="F732" s="114">
        <v>21.78</v>
      </c>
      <c r="G732" s="114">
        <v>82.18</v>
      </c>
    </row>
    <row r="733" spans="1:7" ht="26.25">
      <c r="A733" s="112" t="s">
        <v>4657</v>
      </c>
      <c r="B733" s="112"/>
      <c r="C733" s="113" t="s">
        <v>682</v>
      </c>
      <c r="D733" s="112" t="s">
        <v>23</v>
      </c>
      <c r="E733" s="114">
        <v>69.78</v>
      </c>
      <c r="F733" s="114">
        <v>23.8</v>
      </c>
      <c r="G733" s="114">
        <v>93.58</v>
      </c>
    </row>
    <row r="734" spans="1:7" ht="26.25">
      <c r="A734" s="112" t="s">
        <v>4658</v>
      </c>
      <c r="B734" s="112"/>
      <c r="C734" s="113" t="s">
        <v>683</v>
      </c>
      <c r="D734" s="112" t="s">
        <v>23</v>
      </c>
      <c r="E734" s="114">
        <v>79.67</v>
      </c>
      <c r="F734" s="114">
        <v>25.85</v>
      </c>
      <c r="G734" s="114">
        <v>105.52</v>
      </c>
    </row>
    <row r="735" spans="1:7" ht="26.25">
      <c r="A735" s="112" t="s">
        <v>4659</v>
      </c>
      <c r="B735" s="112"/>
      <c r="C735" s="113" t="s">
        <v>684</v>
      </c>
      <c r="D735" s="112" t="s">
        <v>23</v>
      </c>
      <c r="E735" s="114">
        <v>91.33</v>
      </c>
      <c r="F735" s="114">
        <v>27.88</v>
      </c>
      <c r="G735" s="114">
        <v>119.21</v>
      </c>
    </row>
    <row r="736" spans="1:7" ht="26.25">
      <c r="A736" s="112" t="s">
        <v>4660</v>
      </c>
      <c r="B736" s="112"/>
      <c r="C736" s="113" t="s">
        <v>685</v>
      </c>
      <c r="D736" s="112" t="s">
        <v>23</v>
      </c>
      <c r="E736" s="114">
        <v>112.76</v>
      </c>
      <c r="F736" s="114">
        <v>30.46</v>
      </c>
      <c r="G736" s="114">
        <v>143.22</v>
      </c>
    </row>
    <row r="737" spans="1:7" ht="26.25">
      <c r="A737" s="112" t="s">
        <v>4661</v>
      </c>
      <c r="B737" s="112"/>
      <c r="C737" s="113" t="s">
        <v>686</v>
      </c>
      <c r="D737" s="112" t="s">
        <v>23</v>
      </c>
      <c r="E737" s="114">
        <v>60.76</v>
      </c>
      <c r="F737" s="114">
        <v>21.78</v>
      </c>
      <c r="G737" s="114">
        <v>82.54</v>
      </c>
    </row>
    <row r="738" spans="1:7" ht="26.25">
      <c r="A738" s="112" t="s">
        <v>4662</v>
      </c>
      <c r="B738" s="112"/>
      <c r="C738" s="113" t="s">
        <v>687</v>
      </c>
      <c r="D738" s="112" t="s">
        <v>23</v>
      </c>
      <c r="E738" s="114">
        <v>70.14</v>
      </c>
      <c r="F738" s="114">
        <v>23.8</v>
      </c>
      <c r="G738" s="114">
        <v>93.94</v>
      </c>
    </row>
    <row r="739" spans="1:7" ht="26.25">
      <c r="A739" s="112" t="s">
        <v>4663</v>
      </c>
      <c r="B739" s="112"/>
      <c r="C739" s="113" t="s">
        <v>688</v>
      </c>
      <c r="D739" s="112" t="s">
        <v>23</v>
      </c>
      <c r="E739" s="114">
        <v>80.03</v>
      </c>
      <c r="F739" s="114">
        <v>25.85</v>
      </c>
      <c r="G739" s="114">
        <v>105.88</v>
      </c>
    </row>
    <row r="740" spans="1:7" ht="26.25">
      <c r="A740" s="112" t="s">
        <v>4664</v>
      </c>
      <c r="B740" s="112"/>
      <c r="C740" s="113" t="s">
        <v>689</v>
      </c>
      <c r="D740" s="112" t="s">
        <v>23</v>
      </c>
      <c r="E740" s="114">
        <v>91.69</v>
      </c>
      <c r="F740" s="114">
        <v>27.88</v>
      </c>
      <c r="G740" s="114">
        <v>119.57</v>
      </c>
    </row>
    <row r="741" spans="1:7" ht="26.25">
      <c r="A741" s="112" t="s">
        <v>4665</v>
      </c>
      <c r="B741" s="112"/>
      <c r="C741" s="113" t="s">
        <v>690</v>
      </c>
      <c r="D741" s="112" t="s">
        <v>23</v>
      </c>
      <c r="E741" s="114">
        <v>113.31</v>
      </c>
      <c r="F741" s="114">
        <v>30.46</v>
      </c>
      <c r="G741" s="114">
        <v>143.77000000000001</v>
      </c>
    </row>
    <row r="742" spans="1:7" ht="26.25">
      <c r="A742" s="112" t="s">
        <v>8748</v>
      </c>
      <c r="B742" s="112"/>
      <c r="C742" s="113" t="s">
        <v>8749</v>
      </c>
      <c r="D742" s="112" t="s">
        <v>23</v>
      </c>
      <c r="E742" s="114">
        <v>61.53</v>
      </c>
      <c r="F742" s="114">
        <v>23.8</v>
      </c>
      <c r="G742" s="114">
        <v>85.33</v>
      </c>
    </row>
    <row r="743" spans="1:7">
      <c r="A743" s="107" t="s">
        <v>4666</v>
      </c>
      <c r="B743" s="108" t="s">
        <v>691</v>
      </c>
      <c r="C743" s="109"/>
      <c r="D743" s="110"/>
      <c r="E743" s="111"/>
      <c r="F743" s="111"/>
      <c r="G743" s="111"/>
    </row>
    <row r="744" spans="1:7" ht="26.25">
      <c r="A744" s="112" t="s">
        <v>4667</v>
      </c>
      <c r="B744" s="112"/>
      <c r="C744" s="113" t="s">
        <v>692</v>
      </c>
      <c r="D744" s="112" t="s">
        <v>23</v>
      </c>
      <c r="E744" s="114">
        <v>70.06</v>
      </c>
      <c r="F744" s="114">
        <v>21.78</v>
      </c>
      <c r="G744" s="114">
        <v>91.84</v>
      </c>
    </row>
    <row r="745" spans="1:7" ht="26.25">
      <c r="A745" s="112" t="s">
        <v>4668</v>
      </c>
      <c r="B745" s="112"/>
      <c r="C745" s="113" t="s">
        <v>693</v>
      </c>
      <c r="D745" s="112" t="s">
        <v>23</v>
      </c>
      <c r="E745" s="114">
        <v>70.06</v>
      </c>
      <c r="F745" s="114">
        <v>23.8</v>
      </c>
      <c r="G745" s="114">
        <v>93.86</v>
      </c>
    </row>
    <row r="746" spans="1:7" ht="26.25">
      <c r="A746" s="112" t="s">
        <v>4669</v>
      </c>
      <c r="B746" s="112"/>
      <c r="C746" s="113" t="s">
        <v>694</v>
      </c>
      <c r="D746" s="112" t="s">
        <v>23</v>
      </c>
      <c r="E746" s="114">
        <v>78.7</v>
      </c>
      <c r="F746" s="114">
        <v>25.85</v>
      </c>
      <c r="G746" s="114">
        <v>104.55</v>
      </c>
    </row>
    <row r="747" spans="1:7" ht="26.25">
      <c r="A747" s="112" t="s">
        <v>4670</v>
      </c>
      <c r="B747" s="112"/>
      <c r="C747" s="113" t="s">
        <v>695</v>
      </c>
      <c r="D747" s="112" t="s">
        <v>23</v>
      </c>
      <c r="E747" s="114">
        <v>86.57</v>
      </c>
      <c r="F747" s="114">
        <v>27.88</v>
      </c>
      <c r="G747" s="114">
        <v>114.45</v>
      </c>
    </row>
    <row r="748" spans="1:7" ht="26.25">
      <c r="A748" s="112" t="s">
        <v>4671</v>
      </c>
      <c r="B748" s="112"/>
      <c r="C748" s="113" t="s">
        <v>696</v>
      </c>
      <c r="D748" s="112" t="s">
        <v>23</v>
      </c>
      <c r="E748" s="114">
        <v>96.87</v>
      </c>
      <c r="F748" s="114">
        <v>30.6</v>
      </c>
      <c r="G748" s="114">
        <v>127.47</v>
      </c>
    </row>
    <row r="749" spans="1:7" ht="26.25">
      <c r="A749" s="112" t="s">
        <v>4672</v>
      </c>
      <c r="B749" s="112"/>
      <c r="C749" s="113" t="s">
        <v>697</v>
      </c>
      <c r="D749" s="112" t="s">
        <v>23</v>
      </c>
      <c r="E749" s="114">
        <v>70.42</v>
      </c>
      <c r="F749" s="114">
        <v>21.78</v>
      </c>
      <c r="G749" s="114">
        <v>92.2</v>
      </c>
    </row>
    <row r="750" spans="1:7" ht="26.25">
      <c r="A750" s="112" t="s">
        <v>4673</v>
      </c>
      <c r="B750" s="112"/>
      <c r="C750" s="113" t="s">
        <v>698</v>
      </c>
      <c r="D750" s="112" t="s">
        <v>23</v>
      </c>
      <c r="E750" s="114">
        <v>70.42</v>
      </c>
      <c r="F750" s="114">
        <v>23.8</v>
      </c>
      <c r="G750" s="114">
        <v>94.22</v>
      </c>
    </row>
    <row r="751" spans="1:7" ht="26.25">
      <c r="A751" s="112" t="s">
        <v>4674</v>
      </c>
      <c r="B751" s="112"/>
      <c r="C751" s="113" t="s">
        <v>699</v>
      </c>
      <c r="D751" s="112" t="s">
        <v>23</v>
      </c>
      <c r="E751" s="114">
        <v>79.06</v>
      </c>
      <c r="F751" s="114">
        <v>25.85</v>
      </c>
      <c r="G751" s="114">
        <v>104.91</v>
      </c>
    </row>
    <row r="752" spans="1:7" ht="26.25">
      <c r="A752" s="112" t="s">
        <v>4675</v>
      </c>
      <c r="B752" s="112"/>
      <c r="C752" s="113" t="s">
        <v>700</v>
      </c>
      <c r="D752" s="112" t="s">
        <v>23</v>
      </c>
      <c r="E752" s="114">
        <v>86.93</v>
      </c>
      <c r="F752" s="114">
        <v>27.88</v>
      </c>
      <c r="G752" s="114">
        <v>114.81</v>
      </c>
    </row>
    <row r="753" spans="1:7" ht="26.25">
      <c r="A753" s="112" t="s">
        <v>4676</v>
      </c>
      <c r="B753" s="112"/>
      <c r="C753" s="113" t="s">
        <v>701</v>
      </c>
      <c r="D753" s="112" t="s">
        <v>23</v>
      </c>
      <c r="E753" s="114">
        <v>98.28</v>
      </c>
      <c r="F753" s="114">
        <v>30.46</v>
      </c>
      <c r="G753" s="114">
        <v>128.74</v>
      </c>
    </row>
    <row r="754" spans="1:7">
      <c r="A754" s="107" t="s">
        <v>4677</v>
      </c>
      <c r="B754" s="108" t="s">
        <v>702</v>
      </c>
      <c r="C754" s="109"/>
      <c r="D754" s="110"/>
      <c r="E754" s="111"/>
      <c r="F754" s="111"/>
      <c r="G754" s="111"/>
    </row>
    <row r="755" spans="1:7">
      <c r="A755" s="112" t="s">
        <v>4678</v>
      </c>
      <c r="B755" s="112"/>
      <c r="C755" s="113" t="s">
        <v>703</v>
      </c>
      <c r="D755" s="112" t="s">
        <v>23</v>
      </c>
      <c r="E755" s="114">
        <v>137.22</v>
      </c>
      <c r="F755" s="114">
        <v>5.51</v>
      </c>
      <c r="G755" s="114">
        <v>142.72999999999999</v>
      </c>
    </row>
    <row r="756" spans="1:7">
      <c r="A756" s="112" t="s">
        <v>8090</v>
      </c>
      <c r="B756" s="112"/>
      <c r="C756" s="113" t="s">
        <v>706</v>
      </c>
      <c r="D756" s="112" t="s">
        <v>23</v>
      </c>
      <c r="E756" s="114">
        <v>159.97999999999999</v>
      </c>
      <c r="F756" s="114">
        <v>5.51</v>
      </c>
      <c r="G756" s="114">
        <v>165.49</v>
      </c>
    </row>
    <row r="757" spans="1:7">
      <c r="A757" s="112" t="s">
        <v>4679</v>
      </c>
      <c r="B757" s="112"/>
      <c r="C757" s="113" t="s">
        <v>704</v>
      </c>
      <c r="D757" s="112" t="s">
        <v>23</v>
      </c>
      <c r="E757" s="114">
        <v>182.68</v>
      </c>
      <c r="F757" s="114">
        <v>5.51</v>
      </c>
      <c r="G757" s="114">
        <v>188.19</v>
      </c>
    </row>
    <row r="758" spans="1:7">
      <c r="A758" s="112" t="s">
        <v>4680</v>
      </c>
      <c r="B758" s="112"/>
      <c r="C758" s="113" t="s">
        <v>705</v>
      </c>
      <c r="D758" s="112" t="s">
        <v>23</v>
      </c>
      <c r="E758" s="114">
        <v>220.06</v>
      </c>
      <c r="F758" s="114">
        <v>5.51</v>
      </c>
      <c r="G758" s="114">
        <v>225.57</v>
      </c>
    </row>
    <row r="759" spans="1:7">
      <c r="A759" s="107" t="s">
        <v>4681</v>
      </c>
      <c r="B759" s="108" t="s">
        <v>707</v>
      </c>
      <c r="C759" s="109"/>
      <c r="D759" s="110"/>
      <c r="E759" s="111"/>
      <c r="F759" s="111"/>
      <c r="G759" s="111"/>
    </row>
    <row r="760" spans="1:7">
      <c r="A760" s="112" t="s">
        <v>4682</v>
      </c>
      <c r="B760" s="112"/>
      <c r="C760" s="113" t="s">
        <v>711</v>
      </c>
      <c r="D760" s="112" t="s">
        <v>23</v>
      </c>
      <c r="E760" s="114">
        <v>65.97</v>
      </c>
      <c r="F760" s="114">
        <v>6.38</v>
      </c>
      <c r="G760" s="114">
        <v>72.349999999999994</v>
      </c>
    </row>
    <row r="761" spans="1:7">
      <c r="A761" s="112" t="s">
        <v>8091</v>
      </c>
      <c r="B761" s="112"/>
      <c r="C761" s="113" t="s">
        <v>710</v>
      </c>
      <c r="D761" s="112" t="s">
        <v>23</v>
      </c>
      <c r="E761" s="114">
        <v>72.790000000000006</v>
      </c>
      <c r="F761" s="114">
        <v>6.72</v>
      </c>
      <c r="G761" s="114">
        <v>79.510000000000005</v>
      </c>
    </row>
    <row r="762" spans="1:7">
      <c r="A762" s="112" t="s">
        <v>4683</v>
      </c>
      <c r="B762" s="112"/>
      <c r="C762" s="113" t="s">
        <v>712</v>
      </c>
      <c r="D762" s="112" t="s">
        <v>23</v>
      </c>
      <c r="E762" s="114">
        <v>81.099999999999994</v>
      </c>
      <c r="F762" s="114">
        <v>7.08</v>
      </c>
      <c r="G762" s="114">
        <v>88.18</v>
      </c>
    </row>
    <row r="763" spans="1:7">
      <c r="A763" s="112" t="s">
        <v>8092</v>
      </c>
      <c r="B763" s="112"/>
      <c r="C763" s="113" t="s">
        <v>709</v>
      </c>
      <c r="D763" s="112" t="s">
        <v>23</v>
      </c>
      <c r="E763" s="114">
        <v>87.6</v>
      </c>
      <c r="F763" s="114">
        <v>7.43</v>
      </c>
      <c r="G763" s="114">
        <v>95.03</v>
      </c>
    </row>
    <row r="764" spans="1:7">
      <c r="A764" s="112" t="s">
        <v>8093</v>
      </c>
      <c r="B764" s="112"/>
      <c r="C764" s="113" t="s">
        <v>708</v>
      </c>
      <c r="D764" s="112" t="s">
        <v>23</v>
      </c>
      <c r="E764" s="114">
        <v>99.33</v>
      </c>
      <c r="F764" s="114">
        <v>7.58</v>
      </c>
      <c r="G764" s="114">
        <v>106.91</v>
      </c>
    </row>
    <row r="765" spans="1:7">
      <c r="A765" s="112" t="s">
        <v>4684</v>
      </c>
      <c r="B765" s="112"/>
      <c r="C765" s="113" t="s">
        <v>713</v>
      </c>
      <c r="D765" s="112" t="s">
        <v>23</v>
      </c>
      <c r="E765" s="114">
        <v>62.15</v>
      </c>
      <c r="F765" s="114">
        <v>6.38</v>
      </c>
      <c r="G765" s="114">
        <v>68.53</v>
      </c>
    </row>
    <row r="766" spans="1:7">
      <c r="A766" s="112" t="s">
        <v>8094</v>
      </c>
      <c r="B766" s="112"/>
      <c r="C766" s="113" t="s">
        <v>715</v>
      </c>
      <c r="D766" s="112" t="s">
        <v>23</v>
      </c>
      <c r="E766" s="114">
        <v>66.36</v>
      </c>
      <c r="F766" s="114">
        <v>6.56</v>
      </c>
      <c r="G766" s="114">
        <v>72.92</v>
      </c>
    </row>
    <row r="767" spans="1:7">
      <c r="A767" s="112" t="s">
        <v>4685</v>
      </c>
      <c r="B767" s="112"/>
      <c r="C767" s="113" t="s">
        <v>714</v>
      </c>
      <c r="D767" s="112" t="s">
        <v>23</v>
      </c>
      <c r="E767" s="114">
        <v>70.010000000000005</v>
      </c>
      <c r="F767" s="114">
        <v>6.72</v>
      </c>
      <c r="G767" s="114">
        <v>76.73</v>
      </c>
    </row>
    <row r="768" spans="1:7">
      <c r="A768" s="112" t="s">
        <v>4686</v>
      </c>
      <c r="B768" s="112"/>
      <c r="C768" s="113" t="s">
        <v>716</v>
      </c>
      <c r="D768" s="112" t="s">
        <v>23</v>
      </c>
      <c r="E768" s="114">
        <v>77.59</v>
      </c>
      <c r="F768" s="114">
        <v>7.08</v>
      </c>
      <c r="G768" s="114">
        <v>84.67</v>
      </c>
    </row>
    <row r="769" spans="1:7">
      <c r="A769" s="112" t="s">
        <v>4687</v>
      </c>
      <c r="B769" s="112"/>
      <c r="C769" s="113" t="s">
        <v>717</v>
      </c>
      <c r="D769" s="112" t="s">
        <v>23</v>
      </c>
      <c r="E769" s="114">
        <v>81.94</v>
      </c>
      <c r="F769" s="114">
        <v>7.43</v>
      </c>
      <c r="G769" s="114">
        <v>89.37</v>
      </c>
    </row>
    <row r="770" spans="1:7">
      <c r="A770" s="112" t="s">
        <v>4688</v>
      </c>
      <c r="B770" s="112"/>
      <c r="C770" s="113" t="s">
        <v>718</v>
      </c>
      <c r="D770" s="112" t="s">
        <v>23</v>
      </c>
      <c r="E770" s="114">
        <v>85.72</v>
      </c>
      <c r="F770" s="114">
        <v>7.58</v>
      </c>
      <c r="G770" s="114">
        <v>93.3</v>
      </c>
    </row>
    <row r="771" spans="1:7">
      <c r="A771" s="3" t="s">
        <v>719</v>
      </c>
      <c r="B771" s="3" t="s">
        <v>720</v>
      </c>
      <c r="C771" s="105"/>
      <c r="D771" s="4"/>
      <c r="E771" s="4"/>
      <c r="F771" s="4"/>
      <c r="G771" s="4"/>
    </row>
    <row r="772" spans="1:7">
      <c r="A772" s="107" t="s">
        <v>4689</v>
      </c>
      <c r="B772" s="108" t="s">
        <v>721</v>
      </c>
      <c r="C772" s="109"/>
      <c r="D772" s="110"/>
      <c r="E772" s="111"/>
      <c r="F772" s="111"/>
      <c r="G772" s="111"/>
    </row>
    <row r="773" spans="1:7">
      <c r="A773" s="112" t="s">
        <v>4690</v>
      </c>
      <c r="B773" s="112"/>
      <c r="C773" s="113" t="s">
        <v>722</v>
      </c>
      <c r="D773" s="112" t="s">
        <v>126</v>
      </c>
      <c r="E773" s="114">
        <v>322.69</v>
      </c>
      <c r="F773" s="114">
        <v>232.41</v>
      </c>
      <c r="G773" s="114">
        <v>555.1</v>
      </c>
    </row>
    <row r="774" spans="1:7">
      <c r="A774" s="112" t="s">
        <v>4691</v>
      </c>
      <c r="B774" s="112"/>
      <c r="C774" s="113" t="s">
        <v>8750</v>
      </c>
      <c r="D774" s="112" t="s">
        <v>23</v>
      </c>
      <c r="E774" s="114">
        <v>34.6</v>
      </c>
      <c r="F774" s="114">
        <v>22.29</v>
      </c>
      <c r="G774" s="114">
        <v>56.89</v>
      </c>
    </row>
    <row r="775" spans="1:7">
      <c r="A775" s="112" t="s">
        <v>4692</v>
      </c>
      <c r="B775" s="112"/>
      <c r="C775" s="113" t="s">
        <v>8751</v>
      </c>
      <c r="D775" s="112" t="s">
        <v>23</v>
      </c>
      <c r="E775" s="114">
        <v>46.4</v>
      </c>
      <c r="F775" s="114">
        <v>22.8</v>
      </c>
      <c r="G775" s="114">
        <v>69.2</v>
      </c>
    </row>
    <row r="776" spans="1:7">
      <c r="A776" s="107" t="s">
        <v>4693</v>
      </c>
      <c r="B776" s="108" t="s">
        <v>723</v>
      </c>
      <c r="C776" s="109"/>
      <c r="D776" s="110"/>
      <c r="E776" s="111"/>
      <c r="F776" s="111"/>
      <c r="G776" s="111"/>
    </row>
    <row r="777" spans="1:7">
      <c r="A777" s="112" t="s">
        <v>4694</v>
      </c>
      <c r="B777" s="112"/>
      <c r="C777" s="113" t="s">
        <v>724</v>
      </c>
      <c r="D777" s="112" t="s">
        <v>23</v>
      </c>
      <c r="E777" s="114">
        <v>19.96</v>
      </c>
      <c r="F777" s="114">
        <v>28.69</v>
      </c>
      <c r="G777" s="114">
        <v>48.65</v>
      </c>
    </row>
    <row r="778" spans="1:7">
      <c r="A778" s="112" t="s">
        <v>4695</v>
      </c>
      <c r="B778" s="112"/>
      <c r="C778" s="113" t="s">
        <v>725</v>
      </c>
      <c r="D778" s="112" t="s">
        <v>23</v>
      </c>
      <c r="E778" s="114">
        <v>27.42</v>
      </c>
      <c r="F778" s="114">
        <v>45.42</v>
      </c>
      <c r="G778" s="114">
        <v>72.84</v>
      </c>
    </row>
    <row r="779" spans="1:7">
      <c r="A779" s="112" t="s">
        <v>4696</v>
      </c>
      <c r="B779" s="112"/>
      <c r="C779" s="113" t="s">
        <v>726</v>
      </c>
      <c r="D779" s="112" t="s">
        <v>23</v>
      </c>
      <c r="E779" s="114">
        <v>60.62</v>
      </c>
      <c r="F779" s="114">
        <v>73.7</v>
      </c>
      <c r="G779" s="114">
        <v>134.32</v>
      </c>
    </row>
    <row r="780" spans="1:7">
      <c r="A780" s="112" t="s">
        <v>4697</v>
      </c>
      <c r="B780" s="112"/>
      <c r="C780" s="113" t="s">
        <v>727</v>
      </c>
      <c r="D780" s="112" t="s">
        <v>23</v>
      </c>
      <c r="E780" s="114">
        <v>87.62</v>
      </c>
      <c r="F780" s="114">
        <v>90.89</v>
      </c>
      <c r="G780" s="114">
        <v>178.51</v>
      </c>
    </row>
    <row r="781" spans="1:7">
      <c r="A781" s="112" t="s">
        <v>4698</v>
      </c>
      <c r="B781" s="112"/>
      <c r="C781" s="113" t="s">
        <v>728</v>
      </c>
      <c r="D781" s="112" t="s">
        <v>23</v>
      </c>
      <c r="E781" s="114">
        <v>72.31</v>
      </c>
      <c r="F781" s="114">
        <v>45.42</v>
      </c>
      <c r="G781" s="114">
        <v>117.73</v>
      </c>
    </row>
    <row r="782" spans="1:7">
      <c r="A782" s="112" t="s">
        <v>4699</v>
      </c>
      <c r="B782" s="112"/>
      <c r="C782" s="113" t="s">
        <v>729</v>
      </c>
      <c r="D782" s="112" t="s">
        <v>23</v>
      </c>
      <c r="E782" s="114">
        <v>163.80000000000001</v>
      </c>
      <c r="F782" s="114">
        <v>73.7</v>
      </c>
      <c r="G782" s="114">
        <v>237.5</v>
      </c>
    </row>
    <row r="783" spans="1:7">
      <c r="A783" s="107" t="s">
        <v>4700</v>
      </c>
      <c r="B783" s="108" t="s">
        <v>730</v>
      </c>
      <c r="C783" s="109"/>
      <c r="D783" s="110"/>
      <c r="E783" s="111"/>
      <c r="F783" s="111"/>
      <c r="G783" s="111"/>
    </row>
    <row r="784" spans="1:7">
      <c r="A784" s="112" t="s">
        <v>4701</v>
      </c>
      <c r="B784" s="112"/>
      <c r="C784" s="113" t="s">
        <v>731</v>
      </c>
      <c r="D784" s="112" t="s">
        <v>23</v>
      </c>
      <c r="E784" s="114">
        <v>62.47</v>
      </c>
      <c r="F784" s="114">
        <v>40.46</v>
      </c>
      <c r="G784" s="114">
        <v>102.93</v>
      </c>
    </row>
    <row r="785" spans="1:7">
      <c r="A785" s="112" t="s">
        <v>4702</v>
      </c>
      <c r="B785" s="112"/>
      <c r="C785" s="113" t="s">
        <v>732</v>
      </c>
      <c r="D785" s="112" t="s">
        <v>23</v>
      </c>
      <c r="E785" s="114">
        <v>117.86</v>
      </c>
      <c r="F785" s="114">
        <v>76.33</v>
      </c>
      <c r="G785" s="114">
        <v>194.19</v>
      </c>
    </row>
    <row r="786" spans="1:7">
      <c r="A786" s="112" t="s">
        <v>4703</v>
      </c>
      <c r="B786" s="112"/>
      <c r="C786" s="113" t="s">
        <v>733</v>
      </c>
      <c r="D786" s="112" t="s">
        <v>23</v>
      </c>
      <c r="E786" s="114">
        <v>244.17</v>
      </c>
      <c r="F786" s="114">
        <v>106.76</v>
      </c>
      <c r="G786" s="114">
        <v>350.93</v>
      </c>
    </row>
    <row r="787" spans="1:7">
      <c r="A787" s="107" t="s">
        <v>4704</v>
      </c>
      <c r="B787" s="108" t="s">
        <v>734</v>
      </c>
      <c r="C787" s="109"/>
      <c r="D787" s="110"/>
      <c r="E787" s="111"/>
      <c r="F787" s="111"/>
      <c r="G787" s="111"/>
    </row>
    <row r="788" spans="1:7">
      <c r="A788" s="112" t="s">
        <v>4705</v>
      </c>
      <c r="B788" s="112"/>
      <c r="C788" s="113" t="s">
        <v>735</v>
      </c>
      <c r="D788" s="112" t="s">
        <v>23</v>
      </c>
      <c r="E788" s="114">
        <v>21.38</v>
      </c>
      <c r="F788" s="114">
        <v>20.54</v>
      </c>
      <c r="G788" s="114">
        <v>41.92</v>
      </c>
    </row>
    <row r="789" spans="1:7">
      <c r="A789" s="112" t="s">
        <v>4706</v>
      </c>
      <c r="B789" s="112"/>
      <c r="C789" s="113" t="s">
        <v>736</v>
      </c>
      <c r="D789" s="112" t="s">
        <v>23</v>
      </c>
      <c r="E789" s="114">
        <v>26.15</v>
      </c>
      <c r="F789" s="114">
        <v>22.29</v>
      </c>
      <c r="G789" s="114">
        <v>48.44</v>
      </c>
    </row>
    <row r="790" spans="1:7">
      <c r="A790" s="112" t="s">
        <v>4707</v>
      </c>
      <c r="B790" s="112"/>
      <c r="C790" s="113" t="s">
        <v>737</v>
      </c>
      <c r="D790" s="112" t="s">
        <v>23</v>
      </c>
      <c r="E790" s="114">
        <v>34.18</v>
      </c>
      <c r="F790" s="114">
        <v>23.92</v>
      </c>
      <c r="G790" s="114">
        <v>58.1</v>
      </c>
    </row>
    <row r="791" spans="1:7">
      <c r="A791" s="107" t="s">
        <v>4708</v>
      </c>
      <c r="B791" s="108" t="s">
        <v>738</v>
      </c>
      <c r="C791" s="109"/>
      <c r="D791" s="110"/>
      <c r="E791" s="111"/>
      <c r="F791" s="111"/>
      <c r="G791" s="111"/>
    </row>
    <row r="792" spans="1:7">
      <c r="A792" s="112" t="s">
        <v>4709</v>
      </c>
      <c r="B792" s="112"/>
      <c r="C792" s="113" t="s">
        <v>739</v>
      </c>
      <c r="D792" s="112" t="s">
        <v>23</v>
      </c>
      <c r="E792" s="114">
        <v>26.98</v>
      </c>
      <c r="F792" s="114">
        <v>22.29</v>
      </c>
      <c r="G792" s="114">
        <v>49.27</v>
      </c>
    </row>
    <row r="793" spans="1:7">
      <c r="A793" s="112" t="s">
        <v>4710</v>
      </c>
      <c r="B793" s="112"/>
      <c r="C793" s="113" t="s">
        <v>740</v>
      </c>
      <c r="D793" s="112" t="s">
        <v>23</v>
      </c>
      <c r="E793" s="114">
        <v>33.54</v>
      </c>
      <c r="F793" s="114">
        <v>23.92</v>
      </c>
      <c r="G793" s="114">
        <v>57.46</v>
      </c>
    </row>
    <row r="794" spans="1:7">
      <c r="A794" s="107" t="s">
        <v>4711</v>
      </c>
      <c r="B794" s="108" t="s">
        <v>741</v>
      </c>
      <c r="C794" s="109"/>
      <c r="D794" s="110"/>
      <c r="E794" s="111"/>
      <c r="F794" s="111"/>
      <c r="G794" s="111"/>
    </row>
    <row r="795" spans="1:7">
      <c r="A795" s="112" t="s">
        <v>8752</v>
      </c>
      <c r="B795" s="112"/>
      <c r="C795" s="113" t="s">
        <v>8753</v>
      </c>
      <c r="D795" s="112" t="s">
        <v>23</v>
      </c>
      <c r="E795" s="114">
        <v>20.07</v>
      </c>
      <c r="F795" s="114">
        <v>20.54</v>
      </c>
      <c r="G795" s="114">
        <v>40.61</v>
      </c>
    </row>
    <row r="796" spans="1:7">
      <c r="A796" s="112" t="s">
        <v>8754</v>
      </c>
      <c r="B796" s="112"/>
      <c r="C796" s="113" t="s">
        <v>8755</v>
      </c>
      <c r="D796" s="112" t="s">
        <v>23</v>
      </c>
      <c r="E796" s="114">
        <v>24.91</v>
      </c>
      <c r="F796" s="114">
        <v>22.29</v>
      </c>
      <c r="G796" s="114">
        <v>47.2</v>
      </c>
    </row>
    <row r="797" spans="1:7">
      <c r="A797" s="112" t="s">
        <v>8756</v>
      </c>
      <c r="B797" s="112"/>
      <c r="C797" s="113" t="s">
        <v>8757</v>
      </c>
      <c r="D797" s="112" t="s">
        <v>23</v>
      </c>
      <c r="E797" s="114">
        <v>32.159999999999997</v>
      </c>
      <c r="F797" s="114">
        <v>22.8</v>
      </c>
      <c r="G797" s="114">
        <v>54.96</v>
      </c>
    </row>
    <row r="798" spans="1:7">
      <c r="A798" s="107" t="s">
        <v>4712</v>
      </c>
      <c r="B798" s="108" t="s">
        <v>742</v>
      </c>
      <c r="C798" s="109"/>
      <c r="D798" s="110"/>
      <c r="E798" s="111"/>
      <c r="F798" s="111"/>
      <c r="G798" s="111"/>
    </row>
    <row r="799" spans="1:7">
      <c r="A799" s="112" t="s">
        <v>8758</v>
      </c>
      <c r="B799" s="112"/>
      <c r="C799" s="113" t="s">
        <v>8759</v>
      </c>
      <c r="D799" s="112" t="s">
        <v>23</v>
      </c>
      <c r="E799" s="114">
        <v>30.08</v>
      </c>
      <c r="F799" s="114">
        <v>25.11</v>
      </c>
      <c r="G799" s="114">
        <v>55.19</v>
      </c>
    </row>
    <row r="800" spans="1:7">
      <c r="A800" s="112" t="s">
        <v>8760</v>
      </c>
      <c r="B800" s="112"/>
      <c r="C800" s="113" t="s">
        <v>8761</v>
      </c>
      <c r="D800" s="112" t="s">
        <v>23</v>
      </c>
      <c r="E800" s="114">
        <v>39.909999999999997</v>
      </c>
      <c r="F800" s="114">
        <v>25.74</v>
      </c>
      <c r="G800" s="114">
        <v>65.650000000000006</v>
      </c>
    </row>
    <row r="801" spans="1:7">
      <c r="A801" s="112" t="s">
        <v>8762</v>
      </c>
      <c r="B801" s="112"/>
      <c r="C801" s="113" t="s">
        <v>8763</v>
      </c>
      <c r="D801" s="112" t="s">
        <v>23</v>
      </c>
      <c r="E801" s="114">
        <v>35.15</v>
      </c>
      <c r="F801" s="114">
        <v>33.24</v>
      </c>
      <c r="G801" s="114">
        <v>68.39</v>
      </c>
    </row>
    <row r="802" spans="1:7">
      <c r="A802" s="112" t="s">
        <v>8764</v>
      </c>
      <c r="B802" s="112"/>
      <c r="C802" s="113" t="s">
        <v>8765</v>
      </c>
      <c r="D802" s="112" t="s">
        <v>23</v>
      </c>
      <c r="E802" s="114">
        <v>47.19</v>
      </c>
      <c r="F802" s="114">
        <v>35.42</v>
      </c>
      <c r="G802" s="114">
        <v>82.61</v>
      </c>
    </row>
    <row r="803" spans="1:7">
      <c r="A803" s="107" t="s">
        <v>4713</v>
      </c>
      <c r="B803" s="108" t="s">
        <v>743</v>
      </c>
      <c r="C803" s="109"/>
      <c r="D803" s="110"/>
      <c r="E803" s="111"/>
      <c r="F803" s="111"/>
      <c r="G803" s="111"/>
    </row>
    <row r="804" spans="1:7" ht="26.25">
      <c r="A804" s="112" t="s">
        <v>4714</v>
      </c>
      <c r="B804" s="112"/>
      <c r="C804" s="113" t="s">
        <v>8766</v>
      </c>
      <c r="D804" s="112" t="s">
        <v>23</v>
      </c>
      <c r="E804" s="114">
        <v>57.3</v>
      </c>
      <c r="F804" s="114">
        <v>9.74</v>
      </c>
      <c r="G804" s="114">
        <v>67.040000000000006</v>
      </c>
    </row>
    <row r="805" spans="1:7" ht="26.25">
      <c r="A805" s="112" t="s">
        <v>4715</v>
      </c>
      <c r="B805" s="112"/>
      <c r="C805" s="113" t="s">
        <v>8767</v>
      </c>
      <c r="D805" s="112" t="s">
        <v>23</v>
      </c>
      <c r="E805" s="114">
        <v>69.42</v>
      </c>
      <c r="F805" s="114">
        <v>10</v>
      </c>
      <c r="G805" s="114">
        <v>79.42</v>
      </c>
    </row>
    <row r="806" spans="1:7" ht="26.25">
      <c r="A806" s="112" t="s">
        <v>4716</v>
      </c>
      <c r="B806" s="112"/>
      <c r="C806" s="113" t="s">
        <v>8768</v>
      </c>
      <c r="D806" s="112" t="s">
        <v>23</v>
      </c>
      <c r="E806" s="114">
        <v>80.72</v>
      </c>
      <c r="F806" s="114">
        <v>10.119999999999999</v>
      </c>
      <c r="G806" s="114">
        <v>90.84</v>
      </c>
    </row>
    <row r="807" spans="1:7" ht="26.25">
      <c r="A807" s="112" t="s">
        <v>4717</v>
      </c>
      <c r="B807" s="112"/>
      <c r="C807" s="113" t="s">
        <v>8769</v>
      </c>
      <c r="D807" s="112" t="s">
        <v>23</v>
      </c>
      <c r="E807" s="114">
        <v>112.82</v>
      </c>
      <c r="F807" s="114">
        <v>10.5</v>
      </c>
      <c r="G807" s="114">
        <v>123.32</v>
      </c>
    </row>
    <row r="808" spans="1:7">
      <c r="A808" s="107" t="s">
        <v>4718</v>
      </c>
      <c r="B808" s="108" t="s">
        <v>8095</v>
      </c>
      <c r="C808" s="109"/>
      <c r="D808" s="110"/>
      <c r="E808" s="111"/>
      <c r="F808" s="111"/>
      <c r="G808" s="111"/>
    </row>
    <row r="809" spans="1:7">
      <c r="A809" s="112" t="s">
        <v>4719</v>
      </c>
      <c r="B809" s="112"/>
      <c r="C809" s="113" t="s">
        <v>744</v>
      </c>
      <c r="D809" s="112" t="s">
        <v>126</v>
      </c>
      <c r="E809" s="114">
        <v>461.76</v>
      </c>
      <c r="F809" s="114">
        <v>526.13</v>
      </c>
      <c r="G809" s="114">
        <v>987.89</v>
      </c>
    </row>
    <row r="810" spans="1:7">
      <c r="A810" s="112" t="s">
        <v>4720</v>
      </c>
      <c r="B810" s="112"/>
      <c r="C810" s="113" t="s">
        <v>745</v>
      </c>
      <c r="D810" s="112" t="s">
        <v>50</v>
      </c>
      <c r="E810" s="114">
        <v>2.08</v>
      </c>
      <c r="F810" s="114">
        <v>4.7</v>
      </c>
      <c r="G810" s="114">
        <v>6.78</v>
      </c>
    </row>
    <row r="811" spans="1:7">
      <c r="A811" s="107" t="s">
        <v>4721</v>
      </c>
      <c r="B811" s="108" t="s">
        <v>746</v>
      </c>
      <c r="C811" s="109"/>
      <c r="D811" s="110"/>
      <c r="E811" s="111"/>
      <c r="F811" s="111"/>
      <c r="G811" s="111"/>
    </row>
    <row r="812" spans="1:7">
      <c r="A812" s="112" t="s">
        <v>4722</v>
      </c>
      <c r="B812" s="112"/>
      <c r="C812" s="113" t="s">
        <v>747</v>
      </c>
      <c r="D812" s="112" t="s">
        <v>23</v>
      </c>
      <c r="E812" s="114">
        <v>446.65</v>
      </c>
      <c r="F812" s="114">
        <v>114.7</v>
      </c>
      <c r="G812" s="114">
        <v>561.35</v>
      </c>
    </row>
    <row r="813" spans="1:7">
      <c r="A813" s="107" t="s">
        <v>4723</v>
      </c>
      <c r="B813" s="108" t="s">
        <v>748</v>
      </c>
      <c r="C813" s="109"/>
      <c r="D813" s="110"/>
      <c r="E813" s="111"/>
      <c r="F813" s="111"/>
      <c r="G813" s="111"/>
    </row>
    <row r="814" spans="1:7">
      <c r="A814" s="112" t="s">
        <v>4724</v>
      </c>
      <c r="B814" s="112"/>
      <c r="C814" s="113" t="s">
        <v>749</v>
      </c>
      <c r="D814" s="112" t="s">
        <v>23</v>
      </c>
      <c r="E814" s="114">
        <v>83.44</v>
      </c>
      <c r="F814" s="114">
        <v>41.83</v>
      </c>
      <c r="G814" s="114">
        <v>125.27</v>
      </c>
    </row>
    <row r="815" spans="1:7">
      <c r="A815" s="112" t="s">
        <v>4725</v>
      </c>
      <c r="B815" s="112"/>
      <c r="C815" s="113" t="s">
        <v>750</v>
      </c>
      <c r="D815" s="112" t="s">
        <v>23</v>
      </c>
      <c r="E815" s="114">
        <v>119.21</v>
      </c>
      <c r="F815" s="114">
        <v>89.32</v>
      </c>
      <c r="G815" s="114">
        <v>208.53</v>
      </c>
    </row>
    <row r="816" spans="1:7">
      <c r="A816" s="112" t="s">
        <v>4726</v>
      </c>
      <c r="B816" s="112"/>
      <c r="C816" s="113" t="s">
        <v>8770</v>
      </c>
      <c r="D816" s="112" t="s">
        <v>23</v>
      </c>
      <c r="E816" s="114">
        <v>1120.1300000000001</v>
      </c>
      <c r="F816" s="114">
        <v>113.42</v>
      </c>
      <c r="G816" s="114">
        <v>1233.55</v>
      </c>
    </row>
    <row r="817" spans="1:7">
      <c r="A817" s="112" t="s">
        <v>4727</v>
      </c>
      <c r="B817" s="112"/>
      <c r="C817" s="113" t="s">
        <v>751</v>
      </c>
      <c r="D817" s="112" t="s">
        <v>23</v>
      </c>
      <c r="E817" s="114">
        <v>132.91999999999999</v>
      </c>
      <c r="F817" s="114">
        <v>41.83</v>
      </c>
      <c r="G817" s="114">
        <v>174.75</v>
      </c>
    </row>
    <row r="818" spans="1:7">
      <c r="A818" s="112" t="s">
        <v>4728</v>
      </c>
      <c r="B818" s="112"/>
      <c r="C818" s="113" t="s">
        <v>8771</v>
      </c>
      <c r="D818" s="112" t="s">
        <v>23</v>
      </c>
      <c r="E818" s="114">
        <v>971.63</v>
      </c>
      <c r="F818" s="114">
        <v>113.42</v>
      </c>
      <c r="G818" s="114">
        <v>1085.05</v>
      </c>
    </row>
    <row r="819" spans="1:7">
      <c r="A819" s="112" t="s">
        <v>4729</v>
      </c>
      <c r="B819" s="112"/>
      <c r="C819" s="113" t="s">
        <v>8772</v>
      </c>
      <c r="D819" s="112" t="s">
        <v>23</v>
      </c>
      <c r="E819" s="114">
        <v>552.54</v>
      </c>
      <c r="F819" s="114">
        <v>75.3</v>
      </c>
      <c r="G819" s="114">
        <v>627.84</v>
      </c>
    </row>
    <row r="820" spans="1:7">
      <c r="A820" s="107" t="s">
        <v>4730</v>
      </c>
      <c r="B820" s="108" t="s">
        <v>752</v>
      </c>
      <c r="C820" s="109"/>
      <c r="D820" s="110"/>
      <c r="E820" s="111"/>
      <c r="F820" s="111"/>
      <c r="G820" s="111"/>
    </row>
    <row r="821" spans="1:7">
      <c r="A821" s="112" t="s">
        <v>4731</v>
      </c>
      <c r="B821" s="112"/>
      <c r="C821" s="113" t="s">
        <v>753</v>
      </c>
      <c r="D821" s="112" t="s">
        <v>23</v>
      </c>
      <c r="E821" s="114">
        <v>651.86</v>
      </c>
      <c r="F821" s="114">
        <v>48.87</v>
      </c>
      <c r="G821" s="114">
        <v>700.73</v>
      </c>
    </row>
    <row r="822" spans="1:7">
      <c r="A822" s="112" t="s">
        <v>4732</v>
      </c>
      <c r="B822" s="112"/>
      <c r="C822" s="113" t="s">
        <v>754</v>
      </c>
      <c r="D822" s="112" t="s">
        <v>23</v>
      </c>
      <c r="E822" s="114">
        <v>171.44</v>
      </c>
      <c r="F822" s="114">
        <v>0</v>
      </c>
      <c r="G822" s="114">
        <v>171.44</v>
      </c>
    </row>
    <row r="823" spans="1:7">
      <c r="A823" s="112" t="s">
        <v>4733</v>
      </c>
      <c r="B823" s="112"/>
      <c r="C823" s="113" t="s">
        <v>755</v>
      </c>
      <c r="D823" s="112" t="s">
        <v>23</v>
      </c>
      <c r="E823" s="114">
        <v>232.71</v>
      </c>
      <c r="F823" s="114">
        <v>97.72</v>
      </c>
      <c r="G823" s="114">
        <v>330.43</v>
      </c>
    </row>
    <row r="824" spans="1:7" ht="26.25">
      <c r="A824" s="112" t="s">
        <v>4734</v>
      </c>
      <c r="B824" s="112"/>
      <c r="C824" s="113" t="s">
        <v>756</v>
      </c>
      <c r="D824" s="112" t="s">
        <v>23</v>
      </c>
      <c r="E824" s="114">
        <v>406.48</v>
      </c>
      <c r="F824" s="114">
        <v>0</v>
      </c>
      <c r="G824" s="114">
        <v>406.48</v>
      </c>
    </row>
    <row r="825" spans="1:7">
      <c r="A825" s="112" t="s">
        <v>4735</v>
      </c>
      <c r="B825" s="112"/>
      <c r="C825" s="113" t="s">
        <v>757</v>
      </c>
      <c r="D825" s="112" t="s">
        <v>23</v>
      </c>
      <c r="E825" s="114">
        <v>718.68</v>
      </c>
      <c r="F825" s="114">
        <v>48.87</v>
      </c>
      <c r="G825" s="114">
        <v>767.55</v>
      </c>
    </row>
    <row r="826" spans="1:7" ht="26.25">
      <c r="A826" s="112" t="s">
        <v>4736</v>
      </c>
      <c r="B826" s="112"/>
      <c r="C826" s="113" t="s">
        <v>758</v>
      </c>
      <c r="D826" s="112" t="s">
        <v>23</v>
      </c>
      <c r="E826" s="114">
        <v>77.819999999999993</v>
      </c>
      <c r="F826" s="114">
        <v>0</v>
      </c>
      <c r="G826" s="114">
        <v>77.819999999999993</v>
      </c>
    </row>
    <row r="827" spans="1:7" ht="26.25">
      <c r="A827" s="112" t="s">
        <v>4737</v>
      </c>
      <c r="B827" s="112"/>
      <c r="C827" s="113" t="s">
        <v>759</v>
      </c>
      <c r="D827" s="112" t="s">
        <v>23</v>
      </c>
      <c r="E827" s="114">
        <v>131.21</v>
      </c>
      <c r="F827" s="114">
        <v>0</v>
      </c>
      <c r="G827" s="114">
        <v>131.21</v>
      </c>
    </row>
    <row r="828" spans="1:7" ht="26.25">
      <c r="A828" s="112" t="s">
        <v>4738</v>
      </c>
      <c r="B828" s="112"/>
      <c r="C828" s="113" t="s">
        <v>760</v>
      </c>
      <c r="D828" s="112" t="s">
        <v>23</v>
      </c>
      <c r="E828" s="114">
        <v>131.59</v>
      </c>
      <c r="F828" s="114">
        <v>0</v>
      </c>
      <c r="G828" s="114">
        <v>131.59</v>
      </c>
    </row>
    <row r="829" spans="1:7" ht="26.25">
      <c r="A829" s="112" t="s">
        <v>4739</v>
      </c>
      <c r="B829" s="112"/>
      <c r="C829" s="113" t="s">
        <v>761</v>
      </c>
      <c r="D829" s="112" t="s">
        <v>23</v>
      </c>
      <c r="E829" s="114">
        <v>109.12</v>
      </c>
      <c r="F829" s="114">
        <v>0</v>
      </c>
      <c r="G829" s="114">
        <v>109.12</v>
      </c>
    </row>
    <row r="830" spans="1:7">
      <c r="A830" s="112" t="s">
        <v>4740</v>
      </c>
      <c r="B830" s="112"/>
      <c r="C830" s="113" t="s">
        <v>762</v>
      </c>
      <c r="D830" s="112" t="s">
        <v>23</v>
      </c>
      <c r="E830" s="114">
        <v>211.36</v>
      </c>
      <c r="F830" s="114">
        <v>0</v>
      </c>
      <c r="G830" s="114">
        <v>211.36</v>
      </c>
    </row>
    <row r="831" spans="1:7" ht="26.25">
      <c r="A831" s="112" t="s">
        <v>4741</v>
      </c>
      <c r="B831" s="112"/>
      <c r="C831" s="113" t="s">
        <v>763</v>
      </c>
      <c r="D831" s="112" t="s">
        <v>23</v>
      </c>
      <c r="E831" s="114">
        <v>96.83</v>
      </c>
      <c r="F831" s="114">
        <v>0</v>
      </c>
      <c r="G831" s="114">
        <v>96.83</v>
      </c>
    </row>
    <row r="832" spans="1:7" ht="26.25">
      <c r="A832" s="112" t="s">
        <v>4742</v>
      </c>
      <c r="B832" s="112"/>
      <c r="C832" s="113" t="s">
        <v>764</v>
      </c>
      <c r="D832" s="112" t="s">
        <v>23</v>
      </c>
      <c r="E832" s="114">
        <v>99.19</v>
      </c>
      <c r="F832" s="114">
        <v>0</v>
      </c>
      <c r="G832" s="114">
        <v>99.19</v>
      </c>
    </row>
    <row r="833" spans="1:7" ht="26.25">
      <c r="A833" s="112" t="s">
        <v>4743</v>
      </c>
      <c r="B833" s="112"/>
      <c r="C833" s="113" t="s">
        <v>765</v>
      </c>
      <c r="D833" s="112" t="s">
        <v>23</v>
      </c>
      <c r="E833" s="114">
        <v>111.14</v>
      </c>
      <c r="F833" s="114">
        <v>0</v>
      </c>
      <c r="G833" s="114">
        <v>111.14</v>
      </c>
    </row>
    <row r="834" spans="1:7" ht="26.25">
      <c r="A834" s="112" t="s">
        <v>4744</v>
      </c>
      <c r="B834" s="112"/>
      <c r="C834" s="113" t="s">
        <v>766</v>
      </c>
      <c r="D834" s="112" t="s">
        <v>23</v>
      </c>
      <c r="E834" s="114">
        <v>107.38</v>
      </c>
      <c r="F834" s="114">
        <v>0</v>
      </c>
      <c r="G834" s="114">
        <v>107.38</v>
      </c>
    </row>
    <row r="835" spans="1:7" ht="26.25">
      <c r="A835" s="112" t="s">
        <v>4745</v>
      </c>
      <c r="B835" s="112"/>
      <c r="C835" s="113" t="s">
        <v>767</v>
      </c>
      <c r="D835" s="112" t="s">
        <v>23</v>
      </c>
      <c r="E835" s="114">
        <v>164.11</v>
      </c>
      <c r="F835" s="114">
        <v>0</v>
      </c>
      <c r="G835" s="114">
        <v>164.11</v>
      </c>
    </row>
    <row r="836" spans="1:7" ht="26.25">
      <c r="A836" s="112" t="s">
        <v>4746</v>
      </c>
      <c r="B836" s="112"/>
      <c r="C836" s="113" t="s">
        <v>768</v>
      </c>
      <c r="D836" s="112" t="s">
        <v>23</v>
      </c>
      <c r="E836" s="114">
        <v>167.51</v>
      </c>
      <c r="F836" s="114">
        <v>0</v>
      </c>
      <c r="G836" s="114">
        <v>167.51</v>
      </c>
    </row>
    <row r="837" spans="1:7" ht="26.25">
      <c r="A837" s="112" t="s">
        <v>8096</v>
      </c>
      <c r="B837" s="112"/>
      <c r="C837" s="113" t="s">
        <v>8097</v>
      </c>
      <c r="D837" s="112" t="s">
        <v>23</v>
      </c>
      <c r="E837" s="114">
        <v>539.41999999999996</v>
      </c>
      <c r="F837" s="114">
        <v>0</v>
      </c>
      <c r="G837" s="114">
        <v>539.41999999999996</v>
      </c>
    </row>
    <row r="838" spans="1:7" ht="26.25">
      <c r="A838" s="112" t="s">
        <v>8098</v>
      </c>
      <c r="B838" s="112"/>
      <c r="C838" s="113" t="s">
        <v>8099</v>
      </c>
      <c r="D838" s="112" t="s">
        <v>23</v>
      </c>
      <c r="E838" s="114">
        <v>708.99</v>
      </c>
      <c r="F838" s="114">
        <v>0</v>
      </c>
      <c r="G838" s="114">
        <v>708.99</v>
      </c>
    </row>
    <row r="839" spans="1:7" ht="26.25">
      <c r="A839" s="112" t="s">
        <v>8100</v>
      </c>
      <c r="B839" s="112"/>
      <c r="C839" s="113" t="s">
        <v>8101</v>
      </c>
      <c r="D839" s="112" t="s">
        <v>23</v>
      </c>
      <c r="E839" s="114">
        <v>1059.47</v>
      </c>
      <c r="F839" s="114">
        <v>0</v>
      </c>
      <c r="G839" s="114">
        <v>1059.47</v>
      </c>
    </row>
    <row r="840" spans="1:7" ht="26.25">
      <c r="A840" s="112" t="s">
        <v>8102</v>
      </c>
      <c r="B840" s="112"/>
      <c r="C840" s="113" t="s">
        <v>8103</v>
      </c>
      <c r="D840" s="112" t="s">
        <v>3</v>
      </c>
      <c r="E840" s="114">
        <v>1943.76</v>
      </c>
      <c r="F840" s="114">
        <v>0</v>
      </c>
      <c r="G840" s="114">
        <v>1943.76</v>
      </c>
    </row>
    <row r="841" spans="1:7">
      <c r="A841" s="112" t="s">
        <v>4747</v>
      </c>
      <c r="B841" s="112"/>
      <c r="C841" s="113" t="s">
        <v>769</v>
      </c>
      <c r="D841" s="112" t="s">
        <v>23</v>
      </c>
      <c r="E841" s="114">
        <v>191.44</v>
      </c>
      <c r="F841" s="114">
        <v>45.33</v>
      </c>
      <c r="G841" s="114">
        <v>236.77</v>
      </c>
    </row>
    <row r="842" spans="1:7" ht="26.25">
      <c r="A842" s="112" t="s">
        <v>4748</v>
      </c>
      <c r="B842" s="112"/>
      <c r="C842" s="113" t="s">
        <v>770</v>
      </c>
      <c r="D842" s="112" t="s">
        <v>23</v>
      </c>
      <c r="E842" s="114">
        <v>206.02</v>
      </c>
      <c r="F842" s="114">
        <v>0</v>
      </c>
      <c r="G842" s="114">
        <v>206.02</v>
      </c>
    </row>
    <row r="843" spans="1:7" ht="26.25">
      <c r="A843" s="112" t="s">
        <v>4749</v>
      </c>
      <c r="B843" s="112"/>
      <c r="C843" s="113" t="s">
        <v>771</v>
      </c>
      <c r="D843" s="112" t="s">
        <v>23</v>
      </c>
      <c r="E843" s="114">
        <v>149.68</v>
      </c>
      <c r="F843" s="114">
        <v>0</v>
      </c>
      <c r="G843" s="114">
        <v>149.68</v>
      </c>
    </row>
    <row r="844" spans="1:7" ht="26.25">
      <c r="A844" s="112" t="s">
        <v>4750</v>
      </c>
      <c r="B844" s="112"/>
      <c r="C844" s="113" t="s">
        <v>772</v>
      </c>
      <c r="D844" s="112" t="s">
        <v>23</v>
      </c>
      <c r="E844" s="114">
        <v>189.27</v>
      </c>
      <c r="F844" s="114">
        <v>0</v>
      </c>
      <c r="G844" s="114">
        <v>189.27</v>
      </c>
    </row>
    <row r="845" spans="1:7" ht="26.25">
      <c r="A845" s="112" t="s">
        <v>4751</v>
      </c>
      <c r="B845" s="112"/>
      <c r="C845" s="113" t="s">
        <v>773</v>
      </c>
      <c r="D845" s="112" t="s">
        <v>23</v>
      </c>
      <c r="E845" s="114">
        <v>169.57</v>
      </c>
      <c r="F845" s="114">
        <v>0</v>
      </c>
      <c r="G845" s="114">
        <v>169.57</v>
      </c>
    </row>
    <row r="846" spans="1:7" ht="26.25">
      <c r="A846" s="112" t="s">
        <v>4752</v>
      </c>
      <c r="B846" s="112"/>
      <c r="C846" s="113" t="s">
        <v>774</v>
      </c>
      <c r="D846" s="112" t="s">
        <v>23</v>
      </c>
      <c r="E846" s="114">
        <v>188.98</v>
      </c>
      <c r="F846" s="114">
        <v>0</v>
      </c>
      <c r="G846" s="114">
        <v>188.98</v>
      </c>
    </row>
    <row r="847" spans="1:7" ht="26.25">
      <c r="A847" s="112" t="s">
        <v>4753</v>
      </c>
      <c r="B847" s="112"/>
      <c r="C847" s="113" t="s">
        <v>775</v>
      </c>
      <c r="D847" s="112" t="s">
        <v>23</v>
      </c>
      <c r="E847" s="114">
        <v>148.19999999999999</v>
      </c>
      <c r="F847" s="114">
        <v>0</v>
      </c>
      <c r="G847" s="114">
        <v>148.19999999999999</v>
      </c>
    </row>
    <row r="848" spans="1:7">
      <c r="A848" s="107" t="s">
        <v>4754</v>
      </c>
      <c r="B848" s="108" t="s">
        <v>776</v>
      </c>
      <c r="C848" s="109"/>
      <c r="D848" s="110"/>
      <c r="E848" s="111"/>
      <c r="F848" s="111"/>
      <c r="G848" s="111"/>
    </row>
    <row r="849" spans="1:7">
      <c r="A849" s="112" t="s">
        <v>4755</v>
      </c>
      <c r="B849" s="112"/>
      <c r="C849" s="113" t="s">
        <v>777</v>
      </c>
      <c r="D849" s="112" t="s">
        <v>23</v>
      </c>
      <c r="E849" s="114">
        <v>53.93</v>
      </c>
      <c r="F849" s="114">
        <v>80.650000000000006</v>
      </c>
      <c r="G849" s="114">
        <v>134.58000000000001</v>
      </c>
    </row>
    <row r="850" spans="1:7">
      <c r="A850" s="107" t="s">
        <v>4756</v>
      </c>
      <c r="B850" s="108" t="s">
        <v>778</v>
      </c>
      <c r="C850" s="109"/>
      <c r="D850" s="110"/>
      <c r="E850" s="111"/>
      <c r="F850" s="111"/>
      <c r="G850" s="111"/>
    </row>
    <row r="851" spans="1:7">
      <c r="A851" s="112" t="s">
        <v>4757</v>
      </c>
      <c r="B851" s="112"/>
      <c r="C851" s="113" t="s">
        <v>779</v>
      </c>
      <c r="D851" s="112" t="s">
        <v>23</v>
      </c>
      <c r="E851" s="114">
        <v>0</v>
      </c>
      <c r="F851" s="114">
        <v>27.26</v>
      </c>
      <c r="G851" s="114">
        <v>27.26</v>
      </c>
    </row>
    <row r="852" spans="1:7">
      <c r="A852" s="112" t="s">
        <v>4758</v>
      </c>
      <c r="B852" s="112"/>
      <c r="C852" s="113" t="s">
        <v>780</v>
      </c>
      <c r="D852" s="112" t="s">
        <v>3</v>
      </c>
      <c r="E852" s="114">
        <v>0.88</v>
      </c>
      <c r="F852" s="114">
        <v>3.84</v>
      </c>
      <c r="G852" s="114">
        <v>4.72</v>
      </c>
    </row>
    <row r="853" spans="1:7">
      <c r="A853" s="112" t="s">
        <v>4759</v>
      </c>
      <c r="B853" s="112"/>
      <c r="C853" s="113" t="s">
        <v>781</v>
      </c>
      <c r="D853" s="112" t="s">
        <v>3</v>
      </c>
      <c r="E853" s="114">
        <v>1.08</v>
      </c>
      <c r="F853" s="114">
        <v>3.84</v>
      </c>
      <c r="G853" s="114">
        <v>4.92</v>
      </c>
    </row>
    <row r="854" spans="1:7">
      <c r="A854" s="112" t="s">
        <v>4760</v>
      </c>
      <c r="B854" s="112"/>
      <c r="C854" s="113" t="s">
        <v>782</v>
      </c>
      <c r="D854" s="112" t="s">
        <v>3</v>
      </c>
      <c r="E854" s="114">
        <v>1.28</v>
      </c>
      <c r="F854" s="114">
        <v>3.84</v>
      </c>
      <c r="G854" s="114">
        <v>5.12</v>
      </c>
    </row>
    <row r="855" spans="1:7">
      <c r="A855" s="112" t="s">
        <v>4761</v>
      </c>
      <c r="B855" s="112"/>
      <c r="C855" s="113" t="s">
        <v>783</v>
      </c>
      <c r="D855" s="112" t="s">
        <v>3</v>
      </c>
      <c r="E855" s="114">
        <v>1.37</v>
      </c>
      <c r="F855" s="114">
        <v>3.84</v>
      </c>
      <c r="G855" s="114">
        <v>5.21</v>
      </c>
    </row>
    <row r="856" spans="1:7">
      <c r="A856" s="112" t="s">
        <v>4762</v>
      </c>
      <c r="B856" s="112"/>
      <c r="C856" s="113" t="s">
        <v>784</v>
      </c>
      <c r="D856" s="112" t="s">
        <v>3</v>
      </c>
      <c r="E856" s="114">
        <v>1.91</v>
      </c>
      <c r="F856" s="114">
        <v>3.84</v>
      </c>
      <c r="G856" s="114">
        <v>5.75</v>
      </c>
    </row>
    <row r="857" spans="1:7">
      <c r="A857" s="3" t="s">
        <v>785</v>
      </c>
      <c r="B857" s="3" t="s">
        <v>786</v>
      </c>
      <c r="C857" s="105"/>
      <c r="D857" s="4"/>
      <c r="E857" s="4"/>
      <c r="F857" s="4"/>
      <c r="G857" s="4"/>
    </row>
    <row r="858" spans="1:7">
      <c r="A858" s="107" t="s">
        <v>4763</v>
      </c>
      <c r="B858" s="108" t="s">
        <v>787</v>
      </c>
      <c r="C858" s="109"/>
      <c r="D858" s="110"/>
      <c r="E858" s="111"/>
      <c r="F858" s="111"/>
      <c r="G858" s="111"/>
    </row>
    <row r="859" spans="1:7">
      <c r="A859" s="112" t="s">
        <v>4764</v>
      </c>
      <c r="B859" s="112"/>
      <c r="C859" s="113" t="s">
        <v>788</v>
      </c>
      <c r="D859" s="112" t="s">
        <v>23</v>
      </c>
      <c r="E859" s="114">
        <v>52.29</v>
      </c>
      <c r="F859" s="114">
        <v>34.07</v>
      </c>
      <c r="G859" s="114">
        <v>86.36</v>
      </c>
    </row>
    <row r="860" spans="1:7">
      <c r="A860" s="112" t="s">
        <v>4765</v>
      </c>
      <c r="B860" s="112"/>
      <c r="C860" s="113" t="s">
        <v>789</v>
      </c>
      <c r="D860" s="112" t="s">
        <v>23</v>
      </c>
      <c r="E860" s="114">
        <v>56.08</v>
      </c>
      <c r="F860" s="114">
        <v>35.44</v>
      </c>
      <c r="G860" s="114">
        <v>91.52</v>
      </c>
    </row>
    <row r="861" spans="1:7">
      <c r="A861" s="112" t="s">
        <v>4766</v>
      </c>
      <c r="B861" s="112"/>
      <c r="C861" s="113" t="s">
        <v>790</v>
      </c>
      <c r="D861" s="112" t="s">
        <v>23</v>
      </c>
      <c r="E861" s="114">
        <v>59.88</v>
      </c>
      <c r="F861" s="114">
        <v>36.799999999999997</v>
      </c>
      <c r="G861" s="114">
        <v>96.68</v>
      </c>
    </row>
    <row r="862" spans="1:7">
      <c r="A862" s="112" t="s">
        <v>4767</v>
      </c>
      <c r="B862" s="112"/>
      <c r="C862" s="113" t="s">
        <v>791</v>
      </c>
      <c r="D862" s="112" t="s">
        <v>23</v>
      </c>
      <c r="E862" s="114">
        <v>65.67</v>
      </c>
      <c r="F862" s="114">
        <v>39.53</v>
      </c>
      <c r="G862" s="114">
        <v>105.2</v>
      </c>
    </row>
    <row r="863" spans="1:7">
      <c r="A863" s="112" t="s">
        <v>4768</v>
      </c>
      <c r="B863" s="112"/>
      <c r="C863" s="113" t="s">
        <v>792</v>
      </c>
      <c r="D863" s="112" t="s">
        <v>23</v>
      </c>
      <c r="E863" s="114">
        <v>35.99</v>
      </c>
      <c r="F863" s="114">
        <v>25.9</v>
      </c>
      <c r="G863" s="114">
        <v>61.89</v>
      </c>
    </row>
    <row r="864" spans="1:7" ht="26.25">
      <c r="A864" s="112" t="s">
        <v>4769</v>
      </c>
      <c r="B864" s="112"/>
      <c r="C864" s="113" t="s">
        <v>793</v>
      </c>
      <c r="D864" s="112" t="s">
        <v>23</v>
      </c>
      <c r="E864" s="114">
        <v>39.79</v>
      </c>
      <c r="F864" s="114">
        <v>27.26</v>
      </c>
      <c r="G864" s="114">
        <v>67.05</v>
      </c>
    </row>
    <row r="865" spans="1:7" ht="26.25">
      <c r="A865" s="112" t="s">
        <v>4770</v>
      </c>
      <c r="B865" s="112"/>
      <c r="C865" s="113" t="s">
        <v>794</v>
      </c>
      <c r="D865" s="112" t="s">
        <v>23</v>
      </c>
      <c r="E865" s="114">
        <v>43.58</v>
      </c>
      <c r="F865" s="114">
        <v>28.62</v>
      </c>
      <c r="G865" s="114">
        <v>72.2</v>
      </c>
    </row>
    <row r="866" spans="1:7" ht="26.25">
      <c r="A866" s="112" t="s">
        <v>4771</v>
      </c>
      <c r="B866" s="112"/>
      <c r="C866" s="113" t="s">
        <v>795</v>
      </c>
      <c r="D866" s="112" t="s">
        <v>23</v>
      </c>
      <c r="E866" s="114">
        <v>47.58</v>
      </c>
      <c r="F866" s="114">
        <v>31.36</v>
      </c>
      <c r="G866" s="114">
        <v>78.94</v>
      </c>
    </row>
    <row r="867" spans="1:7">
      <c r="A867" s="112" t="s">
        <v>4772</v>
      </c>
      <c r="B867" s="112"/>
      <c r="C867" s="113" t="s">
        <v>796</v>
      </c>
      <c r="D867" s="112" t="s">
        <v>23</v>
      </c>
      <c r="E867" s="114">
        <v>39.19</v>
      </c>
      <c r="F867" s="114">
        <v>32.71</v>
      </c>
      <c r="G867" s="114">
        <v>71.900000000000006</v>
      </c>
    </row>
    <row r="868" spans="1:7">
      <c r="A868" s="112" t="s">
        <v>4773</v>
      </c>
      <c r="B868" s="112"/>
      <c r="C868" s="113" t="s">
        <v>797</v>
      </c>
      <c r="D868" s="112" t="s">
        <v>23</v>
      </c>
      <c r="E868" s="114">
        <v>29.48</v>
      </c>
      <c r="F868" s="114">
        <v>24.54</v>
      </c>
      <c r="G868" s="114">
        <v>54.02</v>
      </c>
    </row>
    <row r="869" spans="1:7">
      <c r="A869" s="112" t="s">
        <v>4774</v>
      </c>
      <c r="B869" s="112"/>
      <c r="C869" s="113" t="s">
        <v>798</v>
      </c>
      <c r="D869" s="112" t="s">
        <v>23</v>
      </c>
      <c r="E869" s="114">
        <v>36.32</v>
      </c>
      <c r="F869" s="114">
        <v>17.72</v>
      </c>
      <c r="G869" s="114">
        <v>54.04</v>
      </c>
    </row>
    <row r="870" spans="1:7">
      <c r="A870" s="112" t="s">
        <v>4775</v>
      </c>
      <c r="B870" s="112"/>
      <c r="C870" s="113" t="s">
        <v>799</v>
      </c>
      <c r="D870" s="112" t="s">
        <v>23</v>
      </c>
      <c r="E870" s="114">
        <v>11.09</v>
      </c>
      <c r="F870" s="114">
        <v>3.48</v>
      </c>
      <c r="G870" s="114">
        <v>14.57</v>
      </c>
    </row>
    <row r="871" spans="1:7">
      <c r="A871" s="112" t="s">
        <v>4776</v>
      </c>
      <c r="B871" s="112"/>
      <c r="C871" s="113" t="s">
        <v>800</v>
      </c>
      <c r="D871" s="112" t="s">
        <v>23</v>
      </c>
      <c r="E871" s="114">
        <v>6.95</v>
      </c>
      <c r="F871" s="114">
        <v>3.48</v>
      </c>
      <c r="G871" s="114">
        <v>10.43</v>
      </c>
    </row>
    <row r="872" spans="1:7">
      <c r="A872" s="107" t="s">
        <v>4777</v>
      </c>
      <c r="B872" s="108" t="s">
        <v>801</v>
      </c>
      <c r="C872" s="109"/>
      <c r="D872" s="110"/>
      <c r="E872" s="111"/>
      <c r="F872" s="111"/>
      <c r="G872" s="111"/>
    </row>
    <row r="873" spans="1:7">
      <c r="A873" s="112" t="s">
        <v>4778</v>
      </c>
      <c r="B873" s="112"/>
      <c r="C873" s="113" t="s">
        <v>802</v>
      </c>
      <c r="D873" s="112" t="s">
        <v>260</v>
      </c>
      <c r="E873" s="114">
        <v>14.04</v>
      </c>
      <c r="F873" s="114">
        <v>0</v>
      </c>
      <c r="G873" s="114">
        <v>14.04</v>
      </c>
    </row>
    <row r="874" spans="1:7">
      <c r="A874" s="112" t="s">
        <v>4779</v>
      </c>
      <c r="B874" s="112"/>
      <c r="C874" s="113" t="s">
        <v>803</v>
      </c>
      <c r="D874" s="112" t="s">
        <v>260</v>
      </c>
      <c r="E874" s="114">
        <v>0</v>
      </c>
      <c r="F874" s="114">
        <v>3.59</v>
      </c>
      <c r="G874" s="114">
        <v>3.59</v>
      </c>
    </row>
    <row r="875" spans="1:7">
      <c r="A875" s="112" t="s">
        <v>4780</v>
      </c>
      <c r="B875" s="112"/>
      <c r="C875" s="113" t="s">
        <v>804</v>
      </c>
      <c r="D875" s="112" t="s">
        <v>260</v>
      </c>
      <c r="E875" s="114">
        <v>17.510000000000002</v>
      </c>
      <c r="F875" s="114">
        <v>0</v>
      </c>
      <c r="G875" s="114">
        <v>17.510000000000002</v>
      </c>
    </row>
    <row r="876" spans="1:7" ht="26.25">
      <c r="A876" s="112" t="s">
        <v>8104</v>
      </c>
      <c r="B876" s="112"/>
      <c r="C876" s="113" t="s">
        <v>8105</v>
      </c>
      <c r="D876" s="112" t="s">
        <v>260</v>
      </c>
      <c r="E876" s="114">
        <v>21.09</v>
      </c>
      <c r="F876" s="114">
        <v>0</v>
      </c>
      <c r="G876" s="114">
        <v>21.09</v>
      </c>
    </row>
    <row r="877" spans="1:7" ht="26.25">
      <c r="A877" s="112" t="s">
        <v>8106</v>
      </c>
      <c r="B877" s="112"/>
      <c r="C877" s="113" t="s">
        <v>8107</v>
      </c>
      <c r="D877" s="112" t="s">
        <v>260</v>
      </c>
      <c r="E877" s="114">
        <v>17.95</v>
      </c>
      <c r="F877" s="114">
        <v>0</v>
      </c>
      <c r="G877" s="114">
        <v>17.95</v>
      </c>
    </row>
    <row r="878" spans="1:7">
      <c r="A878" s="107" t="s">
        <v>4781</v>
      </c>
      <c r="B878" s="108" t="s">
        <v>805</v>
      </c>
      <c r="C878" s="109"/>
      <c r="D878" s="110"/>
      <c r="E878" s="111"/>
      <c r="F878" s="111"/>
      <c r="G878" s="111"/>
    </row>
    <row r="879" spans="1:7">
      <c r="A879" s="112" t="s">
        <v>4782</v>
      </c>
      <c r="B879" s="112"/>
      <c r="C879" s="113" t="s">
        <v>806</v>
      </c>
      <c r="D879" s="112" t="s">
        <v>126</v>
      </c>
      <c r="E879" s="114">
        <v>1476.74</v>
      </c>
      <c r="F879" s="114">
        <v>464.81</v>
      </c>
      <c r="G879" s="114">
        <v>1941.55</v>
      </c>
    </row>
    <row r="880" spans="1:7">
      <c r="A880" s="112" t="s">
        <v>4783</v>
      </c>
      <c r="B880" s="112"/>
      <c r="C880" s="113" t="s">
        <v>807</v>
      </c>
      <c r="D880" s="112" t="s">
        <v>126</v>
      </c>
      <c r="E880" s="114">
        <v>1461.97</v>
      </c>
      <c r="F880" s="114">
        <v>520.4</v>
      </c>
      <c r="G880" s="114">
        <v>1982.37</v>
      </c>
    </row>
    <row r="881" spans="1:7">
      <c r="A881" s="112" t="s">
        <v>4784</v>
      </c>
      <c r="B881" s="112"/>
      <c r="C881" s="113" t="s">
        <v>808</v>
      </c>
      <c r="D881" s="112" t="s">
        <v>126</v>
      </c>
      <c r="E881" s="114">
        <v>1307.72</v>
      </c>
      <c r="F881" s="114">
        <v>438.64</v>
      </c>
      <c r="G881" s="114">
        <v>1746.36</v>
      </c>
    </row>
    <row r="882" spans="1:7">
      <c r="A882" s="112" t="s">
        <v>4785</v>
      </c>
      <c r="B882" s="112"/>
      <c r="C882" s="113" t="s">
        <v>809</v>
      </c>
      <c r="D882" s="112" t="s">
        <v>126</v>
      </c>
      <c r="E882" s="114">
        <v>1164.8699999999999</v>
      </c>
      <c r="F882" s="114">
        <v>433.44</v>
      </c>
      <c r="G882" s="114">
        <v>1598.31</v>
      </c>
    </row>
    <row r="883" spans="1:7">
      <c r="A883" s="112" t="s">
        <v>4786</v>
      </c>
      <c r="B883" s="112"/>
      <c r="C883" s="113" t="s">
        <v>810</v>
      </c>
      <c r="D883" s="112" t="s">
        <v>126</v>
      </c>
      <c r="E883" s="114">
        <v>1284.6199999999999</v>
      </c>
      <c r="F883" s="114">
        <v>469.83</v>
      </c>
      <c r="G883" s="114">
        <v>1754.45</v>
      </c>
    </row>
    <row r="884" spans="1:7">
      <c r="A884" s="107" t="s">
        <v>4787</v>
      </c>
      <c r="B884" s="108" t="s">
        <v>811</v>
      </c>
      <c r="C884" s="109"/>
      <c r="D884" s="110"/>
      <c r="E884" s="111"/>
      <c r="F884" s="111"/>
      <c r="G884" s="111"/>
    </row>
    <row r="885" spans="1:7">
      <c r="A885" s="112" t="s">
        <v>4788</v>
      </c>
      <c r="B885" s="112"/>
      <c r="C885" s="113" t="s">
        <v>812</v>
      </c>
      <c r="D885" s="112" t="s">
        <v>126</v>
      </c>
      <c r="E885" s="114">
        <v>1815.72</v>
      </c>
      <c r="F885" s="114">
        <v>817.8</v>
      </c>
      <c r="G885" s="114">
        <v>2633.52</v>
      </c>
    </row>
    <row r="886" spans="1:7">
      <c r="A886" s="112" t="s">
        <v>4789</v>
      </c>
      <c r="B886" s="112"/>
      <c r="C886" s="113" t="s">
        <v>813</v>
      </c>
      <c r="D886" s="112" t="s">
        <v>50</v>
      </c>
      <c r="E886" s="114">
        <v>0.06</v>
      </c>
      <c r="F886" s="114">
        <v>3.81</v>
      </c>
      <c r="G886" s="114">
        <v>3.87</v>
      </c>
    </row>
    <row r="887" spans="1:7">
      <c r="A887" s="112" t="s">
        <v>4790</v>
      </c>
      <c r="B887" s="112"/>
      <c r="C887" s="113" t="s">
        <v>814</v>
      </c>
      <c r="D887" s="112" t="s">
        <v>50</v>
      </c>
      <c r="E887" s="114">
        <v>0.15</v>
      </c>
      <c r="F887" s="114">
        <v>10.09</v>
      </c>
      <c r="G887" s="114">
        <v>10.24</v>
      </c>
    </row>
    <row r="888" spans="1:7">
      <c r="A888" s="3" t="s">
        <v>815</v>
      </c>
      <c r="B888" s="3" t="s">
        <v>816</v>
      </c>
      <c r="C888" s="105"/>
      <c r="D888" s="4"/>
      <c r="E888" s="4"/>
      <c r="F888" s="4"/>
      <c r="G888" s="4"/>
    </row>
    <row r="889" spans="1:7">
      <c r="A889" s="107" t="s">
        <v>4791</v>
      </c>
      <c r="B889" s="108" t="s">
        <v>817</v>
      </c>
      <c r="C889" s="109"/>
      <c r="D889" s="110"/>
      <c r="E889" s="111"/>
      <c r="F889" s="111"/>
      <c r="G889" s="111"/>
    </row>
    <row r="890" spans="1:7">
      <c r="A890" s="112" t="s">
        <v>4792</v>
      </c>
      <c r="B890" s="112"/>
      <c r="C890" s="113" t="s">
        <v>818</v>
      </c>
      <c r="D890" s="112" t="s">
        <v>23</v>
      </c>
      <c r="E890" s="114">
        <v>19.84</v>
      </c>
      <c r="F890" s="114">
        <v>19.78</v>
      </c>
      <c r="G890" s="114">
        <v>39.619999999999997</v>
      </c>
    </row>
    <row r="891" spans="1:7">
      <c r="A891" s="112" t="s">
        <v>4793</v>
      </c>
      <c r="B891" s="112"/>
      <c r="C891" s="113" t="s">
        <v>819</v>
      </c>
      <c r="D891" s="112" t="s">
        <v>23</v>
      </c>
      <c r="E891" s="114">
        <v>31.52</v>
      </c>
      <c r="F891" s="114">
        <v>19.78</v>
      </c>
      <c r="G891" s="114">
        <v>51.3</v>
      </c>
    </row>
    <row r="892" spans="1:7">
      <c r="A892" s="112" t="s">
        <v>4794</v>
      </c>
      <c r="B892" s="112"/>
      <c r="C892" s="113" t="s">
        <v>820</v>
      </c>
      <c r="D892" s="112" t="s">
        <v>23</v>
      </c>
      <c r="E892" s="114">
        <v>18.559999999999999</v>
      </c>
      <c r="F892" s="114">
        <v>19.78</v>
      </c>
      <c r="G892" s="114">
        <v>38.340000000000003</v>
      </c>
    </row>
    <row r="893" spans="1:7">
      <c r="A893" s="112" t="s">
        <v>8773</v>
      </c>
      <c r="B893" s="112"/>
      <c r="C893" s="113" t="s">
        <v>8774</v>
      </c>
      <c r="D893" s="112" t="s">
        <v>23</v>
      </c>
      <c r="E893" s="114">
        <v>36.72</v>
      </c>
      <c r="F893" s="114">
        <v>29.67</v>
      </c>
      <c r="G893" s="114">
        <v>66.39</v>
      </c>
    </row>
    <row r="894" spans="1:7">
      <c r="A894" s="112" t="s">
        <v>4795</v>
      </c>
      <c r="B894" s="112"/>
      <c r="C894" s="113" t="s">
        <v>821</v>
      </c>
      <c r="D894" s="112" t="s">
        <v>23</v>
      </c>
      <c r="E894" s="114">
        <v>47.25</v>
      </c>
      <c r="F894" s="114">
        <v>29.67</v>
      </c>
      <c r="G894" s="114">
        <v>76.92</v>
      </c>
    </row>
    <row r="895" spans="1:7">
      <c r="A895" s="112" t="s">
        <v>4796</v>
      </c>
      <c r="B895" s="112"/>
      <c r="C895" s="113" t="s">
        <v>822</v>
      </c>
      <c r="D895" s="112" t="s">
        <v>50</v>
      </c>
      <c r="E895" s="114">
        <v>0.48</v>
      </c>
      <c r="F895" s="114">
        <v>8.98</v>
      </c>
      <c r="G895" s="114">
        <v>9.4600000000000009</v>
      </c>
    </row>
    <row r="896" spans="1:7" ht="26.25">
      <c r="A896" s="112" t="s">
        <v>4797</v>
      </c>
      <c r="B896" s="112"/>
      <c r="C896" s="113" t="s">
        <v>823</v>
      </c>
      <c r="D896" s="112" t="s">
        <v>50</v>
      </c>
      <c r="E896" s="114">
        <v>7.2</v>
      </c>
      <c r="F896" s="114">
        <v>10.91</v>
      </c>
      <c r="G896" s="114">
        <v>18.11</v>
      </c>
    </row>
    <row r="897" spans="1:7">
      <c r="A897" s="112" t="s">
        <v>4798</v>
      </c>
      <c r="B897" s="112"/>
      <c r="C897" s="113" t="s">
        <v>824</v>
      </c>
      <c r="D897" s="112" t="s">
        <v>50</v>
      </c>
      <c r="E897" s="114">
        <v>10.97</v>
      </c>
      <c r="F897" s="114">
        <v>10.91</v>
      </c>
      <c r="G897" s="114">
        <v>21.88</v>
      </c>
    </row>
    <row r="898" spans="1:7">
      <c r="A898" s="107" t="s">
        <v>4799</v>
      </c>
      <c r="B898" s="108" t="s">
        <v>825</v>
      </c>
      <c r="C898" s="109"/>
      <c r="D898" s="110"/>
      <c r="E898" s="111"/>
      <c r="F898" s="111"/>
      <c r="G898" s="111"/>
    </row>
    <row r="899" spans="1:7" ht="26.25">
      <c r="A899" s="112" t="s">
        <v>4800</v>
      </c>
      <c r="B899" s="112"/>
      <c r="C899" s="113" t="s">
        <v>826</v>
      </c>
      <c r="D899" s="112" t="s">
        <v>23</v>
      </c>
      <c r="E899" s="114">
        <v>22.97</v>
      </c>
      <c r="F899" s="114">
        <v>10.91</v>
      </c>
      <c r="G899" s="114">
        <v>33.880000000000003</v>
      </c>
    </row>
    <row r="900" spans="1:7" ht="26.25">
      <c r="A900" s="112" t="s">
        <v>4801</v>
      </c>
      <c r="B900" s="112"/>
      <c r="C900" s="113" t="s">
        <v>827</v>
      </c>
      <c r="D900" s="112" t="s">
        <v>23</v>
      </c>
      <c r="E900" s="114">
        <v>30.67</v>
      </c>
      <c r="F900" s="114">
        <v>10.91</v>
      </c>
      <c r="G900" s="114">
        <v>41.58</v>
      </c>
    </row>
    <row r="901" spans="1:7" ht="26.25">
      <c r="A901" s="112" t="s">
        <v>4802</v>
      </c>
      <c r="B901" s="112"/>
      <c r="C901" s="113" t="s">
        <v>828</v>
      </c>
      <c r="D901" s="112" t="s">
        <v>23</v>
      </c>
      <c r="E901" s="114">
        <v>68.88</v>
      </c>
      <c r="F901" s="114">
        <v>10.91</v>
      </c>
      <c r="G901" s="114">
        <v>79.790000000000006</v>
      </c>
    </row>
    <row r="902" spans="1:7">
      <c r="A902" s="112" t="s">
        <v>4803</v>
      </c>
      <c r="B902" s="112"/>
      <c r="C902" s="113" t="s">
        <v>829</v>
      </c>
      <c r="D902" s="112" t="s">
        <v>23</v>
      </c>
      <c r="E902" s="114">
        <v>69.17</v>
      </c>
      <c r="F902" s="114">
        <v>10.91</v>
      </c>
      <c r="G902" s="114">
        <v>80.08</v>
      </c>
    </row>
    <row r="903" spans="1:7" ht="26.25">
      <c r="A903" s="112" t="s">
        <v>4804</v>
      </c>
      <c r="B903" s="112"/>
      <c r="C903" s="113" t="s">
        <v>830</v>
      </c>
      <c r="D903" s="112" t="s">
        <v>50</v>
      </c>
      <c r="E903" s="114">
        <v>38.6</v>
      </c>
      <c r="F903" s="114">
        <v>5.45</v>
      </c>
      <c r="G903" s="114">
        <v>44.05</v>
      </c>
    </row>
    <row r="904" spans="1:7" ht="26.25">
      <c r="A904" s="112" t="s">
        <v>4805</v>
      </c>
      <c r="B904" s="112"/>
      <c r="C904" s="113" t="s">
        <v>831</v>
      </c>
      <c r="D904" s="112" t="s">
        <v>50</v>
      </c>
      <c r="E904" s="114">
        <v>33.18</v>
      </c>
      <c r="F904" s="114">
        <v>5.45</v>
      </c>
      <c r="G904" s="114">
        <v>38.630000000000003</v>
      </c>
    </row>
    <row r="905" spans="1:7" ht="26.25">
      <c r="A905" s="112" t="s">
        <v>4806</v>
      </c>
      <c r="B905" s="112"/>
      <c r="C905" s="113" t="s">
        <v>832</v>
      </c>
      <c r="D905" s="112" t="s">
        <v>50</v>
      </c>
      <c r="E905" s="114">
        <v>48.76</v>
      </c>
      <c r="F905" s="114">
        <v>5.45</v>
      </c>
      <c r="G905" s="114">
        <v>54.21</v>
      </c>
    </row>
    <row r="906" spans="1:7" ht="26.25">
      <c r="A906" s="112" t="s">
        <v>4807</v>
      </c>
      <c r="B906" s="112"/>
      <c r="C906" s="113" t="s">
        <v>833</v>
      </c>
      <c r="D906" s="112" t="s">
        <v>50</v>
      </c>
      <c r="E906" s="114">
        <v>72.22</v>
      </c>
      <c r="F906" s="114">
        <v>5.45</v>
      </c>
      <c r="G906" s="114">
        <v>77.67</v>
      </c>
    </row>
    <row r="907" spans="1:7">
      <c r="A907" s="112" t="s">
        <v>4808</v>
      </c>
      <c r="B907" s="112"/>
      <c r="C907" s="113" t="s">
        <v>834</v>
      </c>
      <c r="D907" s="112" t="s">
        <v>50</v>
      </c>
      <c r="E907" s="114">
        <v>24.66</v>
      </c>
      <c r="F907" s="114">
        <v>5.45</v>
      </c>
      <c r="G907" s="114">
        <v>30.11</v>
      </c>
    </row>
    <row r="908" spans="1:7">
      <c r="A908" s="112" t="s">
        <v>4809</v>
      </c>
      <c r="B908" s="112"/>
      <c r="C908" s="113" t="s">
        <v>835</v>
      </c>
      <c r="D908" s="112" t="s">
        <v>50</v>
      </c>
      <c r="E908" s="114">
        <v>35.35</v>
      </c>
      <c r="F908" s="114">
        <v>5.45</v>
      </c>
      <c r="G908" s="114">
        <v>40.799999999999997</v>
      </c>
    </row>
    <row r="909" spans="1:7">
      <c r="A909" s="112" t="s">
        <v>4810</v>
      </c>
      <c r="B909" s="112"/>
      <c r="C909" s="113" t="s">
        <v>836</v>
      </c>
      <c r="D909" s="112" t="s">
        <v>50</v>
      </c>
      <c r="E909" s="114">
        <v>27.71</v>
      </c>
      <c r="F909" s="114">
        <v>5.45</v>
      </c>
      <c r="G909" s="114">
        <v>33.159999999999997</v>
      </c>
    </row>
    <row r="910" spans="1:7">
      <c r="A910" s="107" t="s">
        <v>4811</v>
      </c>
      <c r="B910" s="108" t="s">
        <v>837</v>
      </c>
      <c r="C910" s="109"/>
      <c r="D910" s="110"/>
      <c r="E910" s="111"/>
      <c r="F910" s="111"/>
      <c r="G910" s="111"/>
    </row>
    <row r="911" spans="1:7">
      <c r="A911" s="112" t="s">
        <v>4812</v>
      </c>
      <c r="B911" s="112"/>
      <c r="C911" s="113" t="s">
        <v>838</v>
      </c>
      <c r="D911" s="112" t="s">
        <v>23</v>
      </c>
      <c r="E911" s="114">
        <v>39.22</v>
      </c>
      <c r="F911" s="114">
        <v>17.72</v>
      </c>
      <c r="G911" s="114">
        <v>56.94</v>
      </c>
    </row>
    <row r="912" spans="1:7">
      <c r="A912" s="112" t="s">
        <v>4813</v>
      </c>
      <c r="B912" s="112"/>
      <c r="C912" s="113" t="s">
        <v>839</v>
      </c>
      <c r="D912" s="112" t="s">
        <v>50</v>
      </c>
      <c r="E912" s="114">
        <v>66.31</v>
      </c>
      <c r="F912" s="114">
        <v>5.99</v>
      </c>
      <c r="G912" s="114">
        <v>72.3</v>
      </c>
    </row>
    <row r="913" spans="1:7">
      <c r="A913" s="107" t="s">
        <v>4814</v>
      </c>
      <c r="B913" s="108" t="s">
        <v>840</v>
      </c>
      <c r="C913" s="109"/>
      <c r="D913" s="110"/>
      <c r="E913" s="111"/>
      <c r="F913" s="111"/>
      <c r="G913" s="111"/>
    </row>
    <row r="914" spans="1:7" ht="26.25">
      <c r="A914" s="112" t="s">
        <v>4815</v>
      </c>
      <c r="B914" s="112"/>
      <c r="C914" s="113" t="s">
        <v>841</v>
      </c>
      <c r="D914" s="112" t="s">
        <v>23</v>
      </c>
      <c r="E914" s="114">
        <v>56.35</v>
      </c>
      <c r="F914" s="114">
        <v>10.91</v>
      </c>
      <c r="G914" s="114">
        <v>67.260000000000005</v>
      </c>
    </row>
    <row r="915" spans="1:7" ht="26.25">
      <c r="A915" s="112" t="s">
        <v>4816</v>
      </c>
      <c r="B915" s="112"/>
      <c r="C915" s="113" t="s">
        <v>842</v>
      </c>
      <c r="D915" s="112" t="s">
        <v>23</v>
      </c>
      <c r="E915" s="114">
        <v>93.86</v>
      </c>
      <c r="F915" s="114">
        <v>10.91</v>
      </c>
      <c r="G915" s="114">
        <v>104.77</v>
      </c>
    </row>
    <row r="916" spans="1:7" ht="26.25">
      <c r="A916" s="112" t="s">
        <v>4817</v>
      </c>
      <c r="B916" s="112"/>
      <c r="C916" s="113" t="s">
        <v>843</v>
      </c>
      <c r="D916" s="112" t="s">
        <v>23</v>
      </c>
      <c r="E916" s="114">
        <v>70.959999999999994</v>
      </c>
      <c r="F916" s="114">
        <v>10.91</v>
      </c>
      <c r="G916" s="114">
        <v>81.87</v>
      </c>
    </row>
    <row r="917" spans="1:7" ht="26.25">
      <c r="A917" s="112" t="s">
        <v>4818</v>
      </c>
      <c r="B917" s="112"/>
      <c r="C917" s="113" t="s">
        <v>844</v>
      </c>
      <c r="D917" s="112" t="s">
        <v>23</v>
      </c>
      <c r="E917" s="114">
        <v>55.71</v>
      </c>
      <c r="F917" s="114">
        <v>10.91</v>
      </c>
      <c r="G917" s="114">
        <v>66.62</v>
      </c>
    </row>
    <row r="918" spans="1:7" ht="26.25">
      <c r="A918" s="112" t="s">
        <v>4819</v>
      </c>
      <c r="B918" s="112"/>
      <c r="C918" s="113" t="s">
        <v>845</v>
      </c>
      <c r="D918" s="112" t="s">
        <v>50</v>
      </c>
      <c r="E918" s="114">
        <v>39.11</v>
      </c>
      <c r="F918" s="114">
        <v>5.45</v>
      </c>
      <c r="G918" s="114">
        <v>44.56</v>
      </c>
    </row>
    <row r="919" spans="1:7" ht="26.25">
      <c r="A919" s="112" t="s">
        <v>4820</v>
      </c>
      <c r="B919" s="112"/>
      <c r="C919" s="113" t="s">
        <v>846</v>
      </c>
      <c r="D919" s="112" t="s">
        <v>50</v>
      </c>
      <c r="E919" s="114">
        <v>41.01</v>
      </c>
      <c r="F919" s="114">
        <v>5.45</v>
      </c>
      <c r="G919" s="114">
        <v>46.46</v>
      </c>
    </row>
    <row r="920" spans="1:7">
      <c r="A920" s="107" t="s">
        <v>4821</v>
      </c>
      <c r="B920" s="108" t="s">
        <v>847</v>
      </c>
      <c r="C920" s="109"/>
      <c r="D920" s="110"/>
      <c r="E920" s="111"/>
      <c r="F920" s="111"/>
      <c r="G920" s="111"/>
    </row>
    <row r="921" spans="1:7" ht="26.25">
      <c r="A921" s="112" t="s">
        <v>4822</v>
      </c>
      <c r="B921" s="112"/>
      <c r="C921" s="113" t="s">
        <v>848</v>
      </c>
      <c r="D921" s="112" t="s">
        <v>23</v>
      </c>
      <c r="E921" s="114">
        <v>96.54</v>
      </c>
      <c r="F921" s="114">
        <v>27.42</v>
      </c>
      <c r="G921" s="114">
        <v>123.96</v>
      </c>
    </row>
    <row r="922" spans="1:7" ht="26.25">
      <c r="A922" s="112" t="s">
        <v>4823</v>
      </c>
      <c r="B922" s="112"/>
      <c r="C922" s="113" t="s">
        <v>849</v>
      </c>
      <c r="D922" s="112" t="s">
        <v>23</v>
      </c>
      <c r="E922" s="114">
        <v>108.65</v>
      </c>
      <c r="F922" s="114">
        <v>11.86</v>
      </c>
      <c r="G922" s="114">
        <v>120.51</v>
      </c>
    </row>
    <row r="923" spans="1:7" ht="26.25">
      <c r="A923" s="112" t="s">
        <v>4824</v>
      </c>
      <c r="B923" s="112"/>
      <c r="C923" s="113" t="s">
        <v>850</v>
      </c>
      <c r="D923" s="112" t="s">
        <v>23</v>
      </c>
      <c r="E923" s="114">
        <v>83.91</v>
      </c>
      <c r="F923" s="114">
        <v>11.86</v>
      </c>
      <c r="G923" s="114">
        <v>95.77</v>
      </c>
    </row>
    <row r="924" spans="1:7" ht="26.25">
      <c r="A924" s="112" t="s">
        <v>4825</v>
      </c>
      <c r="B924" s="112"/>
      <c r="C924" s="113" t="s">
        <v>851</v>
      </c>
      <c r="D924" s="112" t="s">
        <v>23</v>
      </c>
      <c r="E924" s="114">
        <v>52.56</v>
      </c>
      <c r="F924" s="114">
        <v>10.91</v>
      </c>
      <c r="G924" s="114">
        <v>63.47</v>
      </c>
    </row>
    <row r="925" spans="1:7">
      <c r="A925" s="107" t="s">
        <v>4826</v>
      </c>
      <c r="B925" s="108" t="s">
        <v>852</v>
      </c>
      <c r="C925" s="109"/>
      <c r="D925" s="110"/>
      <c r="E925" s="111"/>
      <c r="F925" s="111"/>
      <c r="G925" s="111"/>
    </row>
    <row r="926" spans="1:7">
      <c r="A926" s="112" t="s">
        <v>4827</v>
      </c>
      <c r="B926" s="112"/>
      <c r="C926" s="113" t="s">
        <v>853</v>
      </c>
      <c r="D926" s="112" t="s">
        <v>23</v>
      </c>
      <c r="E926" s="114">
        <v>40.950000000000003</v>
      </c>
      <c r="F926" s="114">
        <v>10.91</v>
      </c>
      <c r="G926" s="114">
        <v>51.86</v>
      </c>
    </row>
    <row r="927" spans="1:7">
      <c r="A927" s="112" t="s">
        <v>4828</v>
      </c>
      <c r="B927" s="112"/>
      <c r="C927" s="113" t="s">
        <v>854</v>
      </c>
      <c r="D927" s="112" t="s">
        <v>23</v>
      </c>
      <c r="E927" s="114">
        <v>80.31</v>
      </c>
      <c r="F927" s="114">
        <v>10.91</v>
      </c>
      <c r="G927" s="114">
        <v>91.22</v>
      </c>
    </row>
    <row r="928" spans="1:7">
      <c r="A928" s="112" t="s">
        <v>4829</v>
      </c>
      <c r="B928" s="112"/>
      <c r="C928" s="113" t="s">
        <v>855</v>
      </c>
      <c r="D928" s="112" t="s">
        <v>23</v>
      </c>
      <c r="E928" s="114">
        <v>91.43</v>
      </c>
      <c r="F928" s="114">
        <v>10.91</v>
      </c>
      <c r="G928" s="114">
        <v>102.34</v>
      </c>
    </row>
    <row r="929" spans="1:7">
      <c r="A929" s="112" t="s">
        <v>4830</v>
      </c>
      <c r="B929" s="112"/>
      <c r="C929" s="113" t="s">
        <v>856</v>
      </c>
      <c r="D929" s="112" t="s">
        <v>50</v>
      </c>
      <c r="E929" s="114">
        <v>117.64</v>
      </c>
      <c r="F929" s="114">
        <v>5.45</v>
      </c>
      <c r="G929" s="114">
        <v>123.09</v>
      </c>
    </row>
    <row r="930" spans="1:7">
      <c r="A930" s="112" t="s">
        <v>4831</v>
      </c>
      <c r="B930" s="112"/>
      <c r="C930" s="113" t="s">
        <v>857</v>
      </c>
      <c r="D930" s="112" t="s">
        <v>50</v>
      </c>
      <c r="E930" s="114">
        <v>250.62</v>
      </c>
      <c r="F930" s="114">
        <v>5.45</v>
      </c>
      <c r="G930" s="114">
        <v>256.07</v>
      </c>
    </row>
    <row r="931" spans="1:7">
      <c r="A931" s="107" t="s">
        <v>4832</v>
      </c>
      <c r="B931" s="108" t="s">
        <v>858</v>
      </c>
      <c r="C931" s="109"/>
      <c r="D931" s="110"/>
      <c r="E931" s="111"/>
      <c r="F931" s="111"/>
      <c r="G931" s="111"/>
    </row>
    <row r="932" spans="1:7">
      <c r="A932" s="112" t="s">
        <v>4833</v>
      </c>
      <c r="B932" s="112"/>
      <c r="C932" s="113" t="s">
        <v>859</v>
      </c>
      <c r="D932" s="112" t="s">
        <v>3</v>
      </c>
      <c r="E932" s="114">
        <v>40.229999999999997</v>
      </c>
      <c r="F932" s="114">
        <v>2.73</v>
      </c>
      <c r="G932" s="114">
        <v>42.96</v>
      </c>
    </row>
    <row r="933" spans="1:7">
      <c r="A933" s="112" t="s">
        <v>4834</v>
      </c>
      <c r="B933" s="112"/>
      <c r="C933" s="113" t="s">
        <v>860</v>
      </c>
      <c r="D933" s="112" t="s">
        <v>3</v>
      </c>
      <c r="E933" s="114">
        <v>45.34</v>
      </c>
      <c r="F933" s="114">
        <v>2.73</v>
      </c>
      <c r="G933" s="114">
        <v>48.07</v>
      </c>
    </row>
    <row r="934" spans="1:7">
      <c r="A934" s="112" t="s">
        <v>4835</v>
      </c>
      <c r="B934" s="112"/>
      <c r="C934" s="113" t="s">
        <v>861</v>
      </c>
      <c r="D934" s="112" t="s">
        <v>3</v>
      </c>
      <c r="E934" s="114">
        <v>40.229999999999997</v>
      </c>
      <c r="F934" s="114">
        <v>2.73</v>
      </c>
      <c r="G934" s="114">
        <v>42.96</v>
      </c>
    </row>
    <row r="935" spans="1:7">
      <c r="A935" s="107" t="s">
        <v>4836</v>
      </c>
      <c r="B935" s="108" t="s">
        <v>862</v>
      </c>
      <c r="C935" s="109"/>
      <c r="D935" s="110"/>
      <c r="E935" s="111"/>
      <c r="F935" s="111"/>
      <c r="G935" s="111"/>
    </row>
    <row r="936" spans="1:7">
      <c r="A936" s="112" t="s">
        <v>4837</v>
      </c>
      <c r="B936" s="112"/>
      <c r="C936" s="113" t="s">
        <v>863</v>
      </c>
      <c r="D936" s="112" t="s">
        <v>23</v>
      </c>
      <c r="E936" s="114">
        <v>509.54</v>
      </c>
      <c r="F936" s="114">
        <v>0</v>
      </c>
      <c r="G936" s="114">
        <v>509.54</v>
      </c>
    </row>
    <row r="937" spans="1:7">
      <c r="A937" s="107" t="s">
        <v>4838</v>
      </c>
      <c r="B937" s="108" t="s">
        <v>864</v>
      </c>
      <c r="C937" s="109"/>
      <c r="D937" s="110"/>
      <c r="E937" s="111"/>
      <c r="F937" s="111"/>
      <c r="G937" s="111"/>
    </row>
    <row r="938" spans="1:7">
      <c r="A938" s="112" t="s">
        <v>4839</v>
      </c>
      <c r="B938" s="112"/>
      <c r="C938" s="113" t="s">
        <v>865</v>
      </c>
      <c r="D938" s="112" t="s">
        <v>23</v>
      </c>
      <c r="E938" s="114">
        <v>80.78</v>
      </c>
      <c r="F938" s="114">
        <v>56.66</v>
      </c>
      <c r="G938" s="114">
        <v>137.44</v>
      </c>
    </row>
    <row r="939" spans="1:7">
      <c r="A939" s="112" t="s">
        <v>4840</v>
      </c>
      <c r="B939" s="112"/>
      <c r="C939" s="113" t="s">
        <v>866</v>
      </c>
      <c r="D939" s="112" t="s">
        <v>23</v>
      </c>
      <c r="E939" s="114">
        <v>135.37</v>
      </c>
      <c r="F939" s="114">
        <v>50.99</v>
      </c>
      <c r="G939" s="114">
        <v>186.36</v>
      </c>
    </row>
    <row r="940" spans="1:7">
      <c r="A940" s="112" t="s">
        <v>4841</v>
      </c>
      <c r="B940" s="112"/>
      <c r="C940" s="113" t="s">
        <v>867</v>
      </c>
      <c r="D940" s="112" t="s">
        <v>23</v>
      </c>
      <c r="E940" s="114">
        <v>137.59</v>
      </c>
      <c r="F940" s="114">
        <v>56.66</v>
      </c>
      <c r="G940" s="114">
        <v>194.25</v>
      </c>
    </row>
    <row r="941" spans="1:7">
      <c r="A941" s="107" t="s">
        <v>4842</v>
      </c>
      <c r="B941" s="108" t="s">
        <v>868</v>
      </c>
      <c r="C941" s="109"/>
      <c r="D941" s="110"/>
      <c r="E941" s="111"/>
      <c r="F941" s="111"/>
      <c r="G941" s="111"/>
    </row>
    <row r="942" spans="1:7">
      <c r="A942" s="112" t="s">
        <v>4843</v>
      </c>
      <c r="B942" s="112"/>
      <c r="C942" s="113" t="s">
        <v>869</v>
      </c>
      <c r="D942" s="112" t="s">
        <v>50</v>
      </c>
      <c r="E942" s="114">
        <v>24.32</v>
      </c>
      <c r="F942" s="114">
        <v>34.31</v>
      </c>
      <c r="G942" s="114">
        <v>58.63</v>
      </c>
    </row>
    <row r="943" spans="1:7">
      <c r="A943" s="112" t="s">
        <v>4844</v>
      </c>
      <c r="B943" s="112"/>
      <c r="C943" s="113" t="s">
        <v>870</v>
      </c>
      <c r="D943" s="112" t="s">
        <v>50</v>
      </c>
      <c r="E943" s="114">
        <v>34.270000000000003</v>
      </c>
      <c r="F943" s="114">
        <v>43.67</v>
      </c>
      <c r="G943" s="114">
        <v>77.94</v>
      </c>
    </row>
    <row r="944" spans="1:7">
      <c r="A944" s="112" t="s">
        <v>4845</v>
      </c>
      <c r="B944" s="112"/>
      <c r="C944" s="113" t="s">
        <v>871</v>
      </c>
      <c r="D944" s="112" t="s">
        <v>50</v>
      </c>
      <c r="E944" s="114">
        <v>74.87</v>
      </c>
      <c r="F944" s="114">
        <v>53.03</v>
      </c>
      <c r="G944" s="114">
        <v>127.9</v>
      </c>
    </row>
    <row r="945" spans="1:7">
      <c r="A945" s="112" t="s">
        <v>4846</v>
      </c>
      <c r="B945" s="112"/>
      <c r="C945" s="113" t="s">
        <v>872</v>
      </c>
      <c r="D945" s="112" t="s">
        <v>50</v>
      </c>
      <c r="E945" s="114">
        <v>20.27</v>
      </c>
      <c r="F945" s="114">
        <v>34.31</v>
      </c>
      <c r="G945" s="114">
        <v>54.58</v>
      </c>
    </row>
    <row r="946" spans="1:7">
      <c r="A946" s="112" t="s">
        <v>4847</v>
      </c>
      <c r="B946" s="112"/>
      <c r="C946" s="113" t="s">
        <v>873</v>
      </c>
      <c r="D946" s="112" t="s">
        <v>50</v>
      </c>
      <c r="E946" s="114">
        <v>30.96</v>
      </c>
      <c r="F946" s="114">
        <v>43.67</v>
      </c>
      <c r="G946" s="114">
        <v>74.63</v>
      </c>
    </row>
    <row r="947" spans="1:7">
      <c r="A947" s="112" t="s">
        <v>4848</v>
      </c>
      <c r="B947" s="112"/>
      <c r="C947" s="113" t="s">
        <v>874</v>
      </c>
      <c r="D947" s="112" t="s">
        <v>3</v>
      </c>
      <c r="E947" s="114">
        <v>7.47</v>
      </c>
      <c r="F947" s="114">
        <v>0.89</v>
      </c>
      <c r="G947" s="114">
        <v>8.36</v>
      </c>
    </row>
    <row r="948" spans="1:7">
      <c r="A948" s="112" t="s">
        <v>4849</v>
      </c>
      <c r="B948" s="112"/>
      <c r="C948" s="113" t="s">
        <v>875</v>
      </c>
      <c r="D948" s="112" t="s">
        <v>3</v>
      </c>
      <c r="E948" s="114">
        <v>8.68</v>
      </c>
      <c r="F948" s="114">
        <v>1.26</v>
      </c>
      <c r="G948" s="114">
        <v>9.94</v>
      </c>
    </row>
    <row r="949" spans="1:7">
      <c r="A949" s="107" t="s">
        <v>4850</v>
      </c>
      <c r="B949" s="108" t="s">
        <v>876</v>
      </c>
      <c r="C949" s="109"/>
      <c r="D949" s="110"/>
      <c r="E949" s="111"/>
      <c r="F949" s="111"/>
      <c r="G949" s="111"/>
    </row>
    <row r="950" spans="1:7">
      <c r="A950" s="112" t="s">
        <v>4851</v>
      </c>
      <c r="B950" s="112"/>
      <c r="C950" s="113" t="s">
        <v>877</v>
      </c>
      <c r="D950" s="112" t="s">
        <v>50</v>
      </c>
      <c r="E950" s="114">
        <v>1.26</v>
      </c>
      <c r="F950" s="114">
        <v>11.22</v>
      </c>
      <c r="G950" s="114">
        <v>12.48</v>
      </c>
    </row>
    <row r="951" spans="1:7">
      <c r="A951" s="112" t="s">
        <v>4852</v>
      </c>
      <c r="B951" s="112"/>
      <c r="C951" s="113" t="s">
        <v>878</v>
      </c>
      <c r="D951" s="112" t="s">
        <v>23</v>
      </c>
      <c r="E951" s="114">
        <v>0</v>
      </c>
      <c r="F951" s="114">
        <v>30.54</v>
      </c>
      <c r="G951" s="114">
        <v>30.54</v>
      </c>
    </row>
    <row r="952" spans="1:7">
      <c r="A952" s="112" t="s">
        <v>4853</v>
      </c>
      <c r="B952" s="112"/>
      <c r="C952" s="113" t="s">
        <v>879</v>
      </c>
      <c r="D952" s="112" t="s">
        <v>23</v>
      </c>
      <c r="E952" s="114">
        <v>0</v>
      </c>
      <c r="F952" s="114">
        <v>30.54</v>
      </c>
      <c r="G952" s="114">
        <v>30.54</v>
      </c>
    </row>
    <row r="953" spans="1:7">
      <c r="A953" s="112" t="s">
        <v>4854</v>
      </c>
      <c r="B953" s="112"/>
      <c r="C953" s="113" t="s">
        <v>880</v>
      </c>
      <c r="D953" s="112" t="s">
        <v>23</v>
      </c>
      <c r="E953" s="114">
        <v>0</v>
      </c>
      <c r="F953" s="114">
        <v>14.02</v>
      </c>
      <c r="G953" s="114">
        <v>14.02</v>
      </c>
    </row>
    <row r="954" spans="1:7">
      <c r="A954" s="112" t="s">
        <v>4855</v>
      </c>
      <c r="B954" s="112"/>
      <c r="C954" s="113" t="s">
        <v>881</v>
      </c>
      <c r="D954" s="112" t="s">
        <v>23</v>
      </c>
      <c r="E954" s="114">
        <v>0</v>
      </c>
      <c r="F954" s="114">
        <v>20.36</v>
      </c>
      <c r="G954" s="114">
        <v>20.36</v>
      </c>
    </row>
    <row r="955" spans="1:7">
      <c r="A955" s="112" t="s">
        <v>4856</v>
      </c>
      <c r="B955" s="112"/>
      <c r="C955" s="113" t="s">
        <v>882</v>
      </c>
      <c r="D955" s="112" t="s">
        <v>23</v>
      </c>
      <c r="E955" s="114">
        <v>1.38</v>
      </c>
      <c r="F955" s="114">
        <v>10.91</v>
      </c>
      <c r="G955" s="114">
        <v>12.29</v>
      </c>
    </row>
    <row r="956" spans="1:7" ht="26.25">
      <c r="A956" s="112" t="s">
        <v>4857</v>
      </c>
      <c r="B956" s="112"/>
      <c r="C956" s="113" t="s">
        <v>8108</v>
      </c>
      <c r="D956" s="112" t="s">
        <v>23</v>
      </c>
      <c r="E956" s="114">
        <v>4.1399999999999997</v>
      </c>
      <c r="F956" s="114">
        <v>10.91</v>
      </c>
      <c r="G956" s="114">
        <v>15.05</v>
      </c>
    </row>
    <row r="957" spans="1:7">
      <c r="A957" s="3" t="s">
        <v>883</v>
      </c>
      <c r="B957" s="3" t="s">
        <v>884</v>
      </c>
      <c r="C957" s="105"/>
      <c r="D957" s="4"/>
      <c r="E957" s="4"/>
      <c r="F957" s="4"/>
      <c r="G957" s="4"/>
    </row>
    <row r="958" spans="1:7">
      <c r="A958" s="107" t="s">
        <v>4858</v>
      </c>
      <c r="B958" s="108" t="s">
        <v>885</v>
      </c>
      <c r="C958" s="109"/>
      <c r="D958" s="110"/>
      <c r="E958" s="111"/>
      <c r="F958" s="111"/>
      <c r="G958" s="111"/>
    </row>
    <row r="959" spans="1:7">
      <c r="A959" s="112" t="s">
        <v>4859</v>
      </c>
      <c r="B959" s="112"/>
      <c r="C959" s="113" t="s">
        <v>886</v>
      </c>
      <c r="D959" s="112" t="s">
        <v>126</v>
      </c>
      <c r="E959" s="114">
        <v>476.16</v>
      </c>
      <c r="F959" s="114">
        <v>199.94</v>
      </c>
      <c r="G959" s="114">
        <v>676.1</v>
      </c>
    </row>
    <row r="960" spans="1:7">
      <c r="A960" s="112" t="s">
        <v>4860</v>
      </c>
      <c r="B960" s="112"/>
      <c r="C960" s="113" t="s">
        <v>887</v>
      </c>
      <c r="D960" s="112" t="s">
        <v>126</v>
      </c>
      <c r="E960" s="114">
        <v>250.27</v>
      </c>
      <c r="F960" s="114">
        <v>199.94</v>
      </c>
      <c r="G960" s="114">
        <v>450.21</v>
      </c>
    </row>
    <row r="961" spans="1:7">
      <c r="A961" s="112" t="s">
        <v>4861</v>
      </c>
      <c r="B961" s="112"/>
      <c r="C961" s="113" t="s">
        <v>888</v>
      </c>
      <c r="D961" s="112" t="s">
        <v>126</v>
      </c>
      <c r="E961" s="114">
        <v>316.06</v>
      </c>
      <c r="F961" s="114">
        <v>199.94</v>
      </c>
      <c r="G961" s="114">
        <v>516</v>
      </c>
    </row>
    <row r="962" spans="1:7">
      <c r="A962" s="112" t="s">
        <v>4862</v>
      </c>
      <c r="B962" s="112"/>
      <c r="C962" s="113" t="s">
        <v>889</v>
      </c>
      <c r="D962" s="112" t="s">
        <v>126</v>
      </c>
      <c r="E962" s="114">
        <v>222.8</v>
      </c>
      <c r="F962" s="114">
        <v>199.94</v>
      </c>
      <c r="G962" s="114">
        <v>422.74</v>
      </c>
    </row>
    <row r="963" spans="1:7">
      <c r="A963" s="112" t="s">
        <v>4863</v>
      </c>
      <c r="B963" s="112"/>
      <c r="C963" s="113" t="s">
        <v>890</v>
      </c>
      <c r="D963" s="112" t="s">
        <v>23</v>
      </c>
      <c r="E963" s="114">
        <v>2.04</v>
      </c>
      <c r="F963" s="114">
        <v>15.56</v>
      </c>
      <c r="G963" s="114">
        <v>17.600000000000001</v>
      </c>
    </row>
    <row r="964" spans="1:7">
      <c r="A964" s="112" t="s">
        <v>4864</v>
      </c>
      <c r="B964" s="112"/>
      <c r="C964" s="113" t="s">
        <v>891</v>
      </c>
      <c r="D964" s="112" t="s">
        <v>23</v>
      </c>
      <c r="E964" s="114">
        <v>4.97</v>
      </c>
      <c r="F964" s="114">
        <v>15.28</v>
      </c>
      <c r="G964" s="114">
        <v>20.25</v>
      </c>
    </row>
    <row r="965" spans="1:7">
      <c r="A965" s="112" t="s">
        <v>4865</v>
      </c>
      <c r="B965" s="112"/>
      <c r="C965" s="113" t="s">
        <v>892</v>
      </c>
      <c r="D965" s="112" t="s">
        <v>126</v>
      </c>
      <c r="E965" s="114">
        <v>746.15</v>
      </c>
      <c r="F965" s="114">
        <v>199.94</v>
      </c>
      <c r="G965" s="114">
        <v>946.09</v>
      </c>
    </row>
    <row r="966" spans="1:7">
      <c r="A966" s="107" t="s">
        <v>4866</v>
      </c>
      <c r="B966" s="108" t="s">
        <v>893</v>
      </c>
      <c r="C966" s="109"/>
      <c r="D966" s="110"/>
      <c r="E966" s="111"/>
      <c r="F966" s="111"/>
      <c r="G966" s="111"/>
    </row>
    <row r="967" spans="1:7">
      <c r="A967" s="112" t="s">
        <v>4867</v>
      </c>
      <c r="B967" s="112"/>
      <c r="C967" s="113" t="s">
        <v>894</v>
      </c>
      <c r="D967" s="112" t="s">
        <v>23</v>
      </c>
      <c r="E967" s="114">
        <v>1.26</v>
      </c>
      <c r="F967" s="114">
        <v>2.96</v>
      </c>
      <c r="G967" s="114">
        <v>4.22</v>
      </c>
    </row>
    <row r="968" spans="1:7">
      <c r="A968" s="112" t="s">
        <v>8775</v>
      </c>
      <c r="B968" s="112"/>
      <c r="C968" s="113" t="s">
        <v>8776</v>
      </c>
      <c r="D968" s="112" t="s">
        <v>23</v>
      </c>
      <c r="E968" s="114">
        <v>0.78</v>
      </c>
      <c r="F968" s="114">
        <v>2.96</v>
      </c>
      <c r="G968" s="114">
        <v>3.74</v>
      </c>
    </row>
    <row r="969" spans="1:7">
      <c r="A969" s="112" t="s">
        <v>4868</v>
      </c>
      <c r="B969" s="112"/>
      <c r="C969" s="113" t="s">
        <v>895</v>
      </c>
      <c r="D969" s="112" t="s">
        <v>23</v>
      </c>
      <c r="E969" s="114">
        <v>3.99</v>
      </c>
      <c r="F969" s="114">
        <v>2.96</v>
      </c>
      <c r="G969" s="114">
        <v>6.95</v>
      </c>
    </row>
    <row r="970" spans="1:7">
      <c r="A970" s="112" t="s">
        <v>4869</v>
      </c>
      <c r="B970" s="112"/>
      <c r="C970" s="113" t="s">
        <v>896</v>
      </c>
      <c r="D970" s="112" t="s">
        <v>23</v>
      </c>
      <c r="E970" s="114">
        <v>1.28</v>
      </c>
      <c r="F970" s="114">
        <v>4.33</v>
      </c>
      <c r="G970" s="114">
        <v>5.61</v>
      </c>
    </row>
    <row r="971" spans="1:7">
      <c r="A971" s="112" t="s">
        <v>4870</v>
      </c>
      <c r="B971" s="112"/>
      <c r="C971" s="113" t="s">
        <v>897</v>
      </c>
      <c r="D971" s="112" t="s">
        <v>23</v>
      </c>
      <c r="E971" s="114">
        <v>2.19</v>
      </c>
      <c r="F971" s="114">
        <v>4.58</v>
      </c>
      <c r="G971" s="114">
        <v>6.77</v>
      </c>
    </row>
    <row r="972" spans="1:7">
      <c r="A972" s="112" t="s">
        <v>4871</v>
      </c>
      <c r="B972" s="112"/>
      <c r="C972" s="113" t="s">
        <v>898</v>
      </c>
      <c r="D972" s="112" t="s">
        <v>23</v>
      </c>
      <c r="E972" s="114">
        <v>4.91</v>
      </c>
      <c r="F972" s="114">
        <v>8.15</v>
      </c>
      <c r="G972" s="114">
        <v>13.06</v>
      </c>
    </row>
    <row r="973" spans="1:7">
      <c r="A973" s="112" t="s">
        <v>4872</v>
      </c>
      <c r="B973" s="112"/>
      <c r="C973" s="113" t="s">
        <v>899</v>
      </c>
      <c r="D973" s="112" t="s">
        <v>23</v>
      </c>
      <c r="E973" s="114">
        <v>4.91</v>
      </c>
      <c r="F973" s="114">
        <v>11.22</v>
      </c>
      <c r="G973" s="114">
        <v>16.13</v>
      </c>
    </row>
    <row r="974" spans="1:7">
      <c r="A974" s="112" t="s">
        <v>4873</v>
      </c>
      <c r="B974" s="112"/>
      <c r="C974" s="113" t="s">
        <v>900</v>
      </c>
      <c r="D974" s="112" t="s">
        <v>23</v>
      </c>
      <c r="E974" s="114">
        <v>1.04</v>
      </c>
      <c r="F974" s="114">
        <v>7.01</v>
      </c>
      <c r="G974" s="114">
        <v>8.0500000000000007</v>
      </c>
    </row>
    <row r="975" spans="1:7">
      <c r="A975" s="112" t="s">
        <v>4874</v>
      </c>
      <c r="B975" s="112"/>
      <c r="C975" s="113" t="s">
        <v>901</v>
      </c>
      <c r="D975" s="112" t="s">
        <v>23</v>
      </c>
      <c r="E975" s="114">
        <v>32.57</v>
      </c>
      <c r="F975" s="114">
        <v>16.82</v>
      </c>
      <c r="G975" s="114">
        <v>49.39</v>
      </c>
    </row>
    <row r="976" spans="1:7">
      <c r="A976" s="112" t="s">
        <v>4875</v>
      </c>
      <c r="B976" s="112"/>
      <c r="C976" s="113" t="s">
        <v>902</v>
      </c>
      <c r="D976" s="112" t="s">
        <v>23</v>
      </c>
      <c r="E976" s="114">
        <v>5.14</v>
      </c>
      <c r="F976" s="114">
        <v>18.23</v>
      </c>
      <c r="G976" s="114">
        <v>23.37</v>
      </c>
    </row>
    <row r="977" spans="1:7">
      <c r="A977" s="112" t="s">
        <v>4876</v>
      </c>
      <c r="B977" s="112"/>
      <c r="C977" s="113" t="s">
        <v>903</v>
      </c>
      <c r="D977" s="112" t="s">
        <v>23</v>
      </c>
      <c r="E977" s="114">
        <v>0.87</v>
      </c>
      <c r="F977" s="114">
        <v>7.01</v>
      </c>
      <c r="G977" s="114">
        <v>7.88</v>
      </c>
    </row>
    <row r="978" spans="1:7">
      <c r="A978" s="107" t="s">
        <v>4877</v>
      </c>
      <c r="B978" s="108" t="s">
        <v>904</v>
      </c>
      <c r="C978" s="109"/>
      <c r="D978" s="110"/>
      <c r="E978" s="111"/>
      <c r="F978" s="111"/>
      <c r="G978" s="111"/>
    </row>
    <row r="979" spans="1:7">
      <c r="A979" s="112" t="s">
        <v>4878</v>
      </c>
      <c r="B979" s="112"/>
      <c r="C979" s="113" t="s">
        <v>905</v>
      </c>
      <c r="D979" s="112" t="s">
        <v>23</v>
      </c>
      <c r="E979" s="114">
        <v>5</v>
      </c>
      <c r="F979" s="114">
        <v>15.42</v>
      </c>
      <c r="G979" s="114">
        <v>20.420000000000002</v>
      </c>
    </row>
    <row r="980" spans="1:7">
      <c r="A980" s="112" t="s">
        <v>4879</v>
      </c>
      <c r="B980" s="112"/>
      <c r="C980" s="113" t="s">
        <v>906</v>
      </c>
      <c r="D980" s="112" t="s">
        <v>23</v>
      </c>
      <c r="E980" s="114">
        <v>5.36</v>
      </c>
      <c r="F980" s="114">
        <v>18.23</v>
      </c>
      <c r="G980" s="114">
        <v>23.59</v>
      </c>
    </row>
    <row r="981" spans="1:7">
      <c r="A981" s="112" t="s">
        <v>4880</v>
      </c>
      <c r="B981" s="112"/>
      <c r="C981" s="113" t="s">
        <v>907</v>
      </c>
      <c r="D981" s="112" t="s">
        <v>23</v>
      </c>
      <c r="E981" s="114">
        <v>15.51</v>
      </c>
      <c r="F981" s="114">
        <v>18.23</v>
      </c>
      <c r="G981" s="114">
        <v>33.74</v>
      </c>
    </row>
    <row r="982" spans="1:7">
      <c r="A982" s="112" t="s">
        <v>4881</v>
      </c>
      <c r="B982" s="112"/>
      <c r="C982" s="113" t="s">
        <v>908</v>
      </c>
      <c r="D982" s="112" t="s">
        <v>23</v>
      </c>
      <c r="E982" s="114">
        <v>5</v>
      </c>
      <c r="F982" s="114">
        <v>11.22</v>
      </c>
      <c r="G982" s="114">
        <v>16.22</v>
      </c>
    </row>
    <row r="983" spans="1:7">
      <c r="A983" s="112" t="s">
        <v>4882</v>
      </c>
      <c r="B983" s="112"/>
      <c r="C983" s="113" t="s">
        <v>909</v>
      </c>
      <c r="D983" s="112" t="s">
        <v>23</v>
      </c>
      <c r="E983" s="114">
        <v>5</v>
      </c>
      <c r="F983" s="114">
        <v>19.63</v>
      </c>
      <c r="G983" s="114">
        <v>24.63</v>
      </c>
    </row>
    <row r="984" spans="1:7">
      <c r="A984" s="112" t="s">
        <v>4883</v>
      </c>
      <c r="B984" s="112"/>
      <c r="C984" s="113" t="s">
        <v>910</v>
      </c>
      <c r="D984" s="112" t="s">
        <v>50</v>
      </c>
      <c r="E984" s="114">
        <v>3.6</v>
      </c>
      <c r="F984" s="114">
        <v>31.74</v>
      </c>
      <c r="G984" s="114">
        <v>35.340000000000003</v>
      </c>
    </row>
    <row r="985" spans="1:7">
      <c r="A985" s="112" t="s">
        <v>4884</v>
      </c>
      <c r="B985" s="112"/>
      <c r="C985" s="113" t="s">
        <v>911</v>
      </c>
      <c r="D985" s="112" t="s">
        <v>50</v>
      </c>
      <c r="E985" s="114">
        <v>0.64</v>
      </c>
      <c r="F985" s="114">
        <v>14.78</v>
      </c>
      <c r="G985" s="114">
        <v>15.42</v>
      </c>
    </row>
    <row r="986" spans="1:7">
      <c r="A986" s="112" t="s">
        <v>4885</v>
      </c>
      <c r="B986" s="112"/>
      <c r="C986" s="113" t="s">
        <v>912</v>
      </c>
      <c r="D986" s="112" t="s">
        <v>50</v>
      </c>
      <c r="E986" s="114">
        <v>0.74</v>
      </c>
      <c r="F986" s="114">
        <v>14.78</v>
      </c>
      <c r="G986" s="114">
        <v>15.52</v>
      </c>
    </row>
    <row r="987" spans="1:7">
      <c r="A987" s="112" t="s">
        <v>4886</v>
      </c>
      <c r="B987" s="112"/>
      <c r="C987" s="113" t="s">
        <v>913</v>
      </c>
      <c r="D987" s="112" t="s">
        <v>50</v>
      </c>
      <c r="E987" s="114">
        <v>0.88</v>
      </c>
      <c r="F987" s="114">
        <v>14.78</v>
      </c>
      <c r="G987" s="114">
        <v>15.66</v>
      </c>
    </row>
    <row r="988" spans="1:7">
      <c r="A988" s="112" t="s">
        <v>4887</v>
      </c>
      <c r="B988" s="112"/>
      <c r="C988" s="113" t="s">
        <v>914</v>
      </c>
      <c r="D988" s="112" t="s">
        <v>50</v>
      </c>
      <c r="E988" s="114">
        <v>1.1200000000000001</v>
      </c>
      <c r="F988" s="114">
        <v>14.78</v>
      </c>
      <c r="G988" s="114">
        <v>15.9</v>
      </c>
    </row>
    <row r="989" spans="1:7">
      <c r="A989" s="107" t="s">
        <v>4888</v>
      </c>
      <c r="B989" s="108" t="s">
        <v>915</v>
      </c>
      <c r="C989" s="109"/>
      <c r="D989" s="110"/>
      <c r="E989" s="111"/>
      <c r="F989" s="111"/>
      <c r="G989" s="111"/>
    </row>
    <row r="990" spans="1:7">
      <c r="A990" s="112" t="s">
        <v>4889</v>
      </c>
      <c r="B990" s="112"/>
      <c r="C990" s="113" t="s">
        <v>916</v>
      </c>
      <c r="D990" s="112" t="s">
        <v>23</v>
      </c>
      <c r="E990" s="114">
        <v>2.9</v>
      </c>
      <c r="F990" s="114">
        <v>8.9600000000000009</v>
      </c>
      <c r="G990" s="114">
        <v>11.86</v>
      </c>
    </row>
    <row r="991" spans="1:7">
      <c r="A991" s="112" t="s">
        <v>4890</v>
      </c>
      <c r="B991" s="112"/>
      <c r="C991" s="113" t="s">
        <v>917</v>
      </c>
      <c r="D991" s="112" t="s">
        <v>23</v>
      </c>
      <c r="E991" s="114">
        <v>4.0599999999999996</v>
      </c>
      <c r="F991" s="114">
        <v>8.9600000000000009</v>
      </c>
      <c r="G991" s="114">
        <v>13.02</v>
      </c>
    </row>
    <row r="992" spans="1:7">
      <c r="A992" s="107" t="s">
        <v>4891</v>
      </c>
      <c r="B992" s="108" t="s">
        <v>918</v>
      </c>
      <c r="C992" s="109"/>
      <c r="D992" s="110"/>
      <c r="E992" s="111"/>
      <c r="F992" s="111"/>
      <c r="G992" s="111"/>
    </row>
    <row r="993" spans="1:7">
      <c r="A993" s="112" t="s">
        <v>4892</v>
      </c>
      <c r="B993" s="112"/>
      <c r="C993" s="113" t="s">
        <v>919</v>
      </c>
      <c r="D993" s="112" t="s">
        <v>126</v>
      </c>
      <c r="E993" s="114">
        <v>246.26</v>
      </c>
      <c r="F993" s="114">
        <v>269.06</v>
      </c>
      <c r="G993" s="114">
        <v>515.32000000000005</v>
      </c>
    </row>
    <row r="994" spans="1:7">
      <c r="A994" s="112" t="s">
        <v>4893</v>
      </c>
      <c r="B994" s="112"/>
      <c r="C994" s="113" t="s">
        <v>920</v>
      </c>
      <c r="D994" s="112" t="s">
        <v>126</v>
      </c>
      <c r="E994" s="114">
        <v>300.58</v>
      </c>
      <c r="F994" s="114">
        <v>269.06</v>
      </c>
      <c r="G994" s="114">
        <v>569.64</v>
      </c>
    </row>
    <row r="995" spans="1:7">
      <c r="A995" s="112" t="s">
        <v>4894</v>
      </c>
      <c r="B995" s="112"/>
      <c r="C995" s="113" t="s">
        <v>921</v>
      </c>
      <c r="D995" s="112" t="s">
        <v>23</v>
      </c>
      <c r="E995" s="114">
        <v>18.399999999999999</v>
      </c>
      <c r="F995" s="114">
        <v>22.75</v>
      </c>
      <c r="G995" s="114">
        <v>41.15</v>
      </c>
    </row>
    <row r="996" spans="1:7">
      <c r="A996" s="112" t="s">
        <v>4895</v>
      </c>
      <c r="B996" s="112"/>
      <c r="C996" s="113" t="s">
        <v>922</v>
      </c>
      <c r="D996" s="112" t="s">
        <v>126</v>
      </c>
      <c r="E996" s="114">
        <v>323.58999999999997</v>
      </c>
      <c r="F996" s="114">
        <v>269.06</v>
      </c>
      <c r="G996" s="114">
        <v>592.65</v>
      </c>
    </row>
    <row r="997" spans="1:7">
      <c r="A997" s="112" t="s">
        <v>4896</v>
      </c>
      <c r="B997" s="112"/>
      <c r="C997" s="113" t="s">
        <v>923</v>
      </c>
      <c r="D997" s="112" t="s">
        <v>50</v>
      </c>
      <c r="E997" s="114">
        <v>14.01</v>
      </c>
      <c r="F997" s="114">
        <v>31.28</v>
      </c>
      <c r="G997" s="114">
        <v>45.29</v>
      </c>
    </row>
    <row r="998" spans="1:7">
      <c r="A998" s="112" t="s">
        <v>4897</v>
      </c>
      <c r="B998" s="112"/>
      <c r="C998" s="113" t="s">
        <v>924</v>
      </c>
      <c r="D998" s="112" t="s">
        <v>50</v>
      </c>
      <c r="E998" s="114">
        <v>6.74</v>
      </c>
      <c r="F998" s="114">
        <v>42.01</v>
      </c>
      <c r="G998" s="114">
        <v>48.75</v>
      </c>
    </row>
    <row r="999" spans="1:7">
      <c r="A999" s="107" t="s">
        <v>4898</v>
      </c>
      <c r="B999" s="108" t="s">
        <v>925</v>
      </c>
      <c r="C999" s="109"/>
      <c r="D999" s="110"/>
      <c r="E999" s="111"/>
      <c r="F999" s="111"/>
      <c r="G999" s="111"/>
    </row>
    <row r="1000" spans="1:7">
      <c r="A1000" s="112" t="s">
        <v>4899</v>
      </c>
      <c r="B1000" s="112"/>
      <c r="C1000" s="113" t="s">
        <v>926</v>
      </c>
      <c r="D1000" s="112" t="s">
        <v>23</v>
      </c>
      <c r="E1000" s="114">
        <v>54.24</v>
      </c>
      <c r="F1000" s="114">
        <v>5.08</v>
      </c>
      <c r="G1000" s="114">
        <v>59.32</v>
      </c>
    </row>
    <row r="1001" spans="1:7">
      <c r="A1001" s="112" t="s">
        <v>4900</v>
      </c>
      <c r="B1001" s="112"/>
      <c r="C1001" s="113" t="s">
        <v>927</v>
      </c>
      <c r="D1001" s="112" t="s">
        <v>50</v>
      </c>
      <c r="E1001" s="114">
        <v>32.76</v>
      </c>
      <c r="F1001" s="114">
        <v>1.26</v>
      </c>
      <c r="G1001" s="114">
        <v>34.020000000000003</v>
      </c>
    </row>
    <row r="1002" spans="1:7">
      <c r="A1002" s="112" t="s">
        <v>4901</v>
      </c>
      <c r="B1002" s="112"/>
      <c r="C1002" s="113" t="s">
        <v>928</v>
      </c>
      <c r="D1002" s="112" t="s">
        <v>50</v>
      </c>
      <c r="E1002" s="114">
        <v>52.36</v>
      </c>
      <c r="F1002" s="114">
        <v>1.52</v>
      </c>
      <c r="G1002" s="114">
        <v>53.88</v>
      </c>
    </row>
    <row r="1003" spans="1:7">
      <c r="A1003" s="112" t="s">
        <v>4902</v>
      </c>
      <c r="B1003" s="112"/>
      <c r="C1003" s="113" t="s">
        <v>929</v>
      </c>
      <c r="D1003" s="112" t="s">
        <v>50</v>
      </c>
      <c r="E1003" s="114">
        <v>27.36</v>
      </c>
      <c r="F1003" s="114">
        <v>2.54</v>
      </c>
      <c r="G1003" s="114">
        <v>29.9</v>
      </c>
    </row>
    <row r="1004" spans="1:7" ht="26.25">
      <c r="A1004" s="112" t="s">
        <v>4903</v>
      </c>
      <c r="B1004" s="112"/>
      <c r="C1004" s="113" t="s">
        <v>930</v>
      </c>
      <c r="D1004" s="112" t="s">
        <v>50</v>
      </c>
      <c r="E1004" s="114">
        <v>73.75</v>
      </c>
      <c r="F1004" s="114">
        <v>0.3</v>
      </c>
      <c r="G1004" s="114">
        <v>74.05</v>
      </c>
    </row>
    <row r="1005" spans="1:7" ht="26.25">
      <c r="A1005" s="112" t="s">
        <v>4904</v>
      </c>
      <c r="B1005" s="112"/>
      <c r="C1005" s="113" t="s">
        <v>931</v>
      </c>
      <c r="D1005" s="112" t="s">
        <v>50</v>
      </c>
      <c r="E1005" s="114">
        <v>75.25</v>
      </c>
      <c r="F1005" s="114">
        <v>0.91</v>
      </c>
      <c r="G1005" s="114">
        <v>76.16</v>
      </c>
    </row>
    <row r="1006" spans="1:7">
      <c r="A1006" s="112" t="s">
        <v>4905</v>
      </c>
      <c r="B1006" s="112"/>
      <c r="C1006" s="113" t="s">
        <v>932</v>
      </c>
      <c r="D1006" s="112" t="s">
        <v>23</v>
      </c>
      <c r="E1006" s="114">
        <v>153.49</v>
      </c>
      <c r="F1006" s="114">
        <v>3.05</v>
      </c>
      <c r="G1006" s="114">
        <v>156.54</v>
      </c>
    </row>
    <row r="1007" spans="1:7">
      <c r="A1007" s="107" t="s">
        <v>4906</v>
      </c>
      <c r="B1007" s="108" t="s">
        <v>933</v>
      </c>
      <c r="C1007" s="109"/>
      <c r="D1007" s="110"/>
      <c r="E1007" s="111"/>
      <c r="F1007" s="111"/>
      <c r="G1007" s="111"/>
    </row>
    <row r="1008" spans="1:7">
      <c r="A1008" s="112" t="s">
        <v>4907</v>
      </c>
      <c r="B1008" s="112"/>
      <c r="C1008" s="113" t="s">
        <v>934</v>
      </c>
      <c r="D1008" s="112" t="s">
        <v>23</v>
      </c>
      <c r="E1008" s="114">
        <v>57.03</v>
      </c>
      <c r="F1008" s="114">
        <v>5.08</v>
      </c>
      <c r="G1008" s="114">
        <v>62.11</v>
      </c>
    </row>
    <row r="1009" spans="1:7">
      <c r="A1009" s="112" t="s">
        <v>4908</v>
      </c>
      <c r="B1009" s="112"/>
      <c r="C1009" s="113" t="s">
        <v>935</v>
      </c>
      <c r="D1009" s="112" t="s">
        <v>23</v>
      </c>
      <c r="E1009" s="114">
        <v>53.52</v>
      </c>
      <c r="F1009" s="114">
        <v>5.08</v>
      </c>
      <c r="G1009" s="114">
        <v>58.6</v>
      </c>
    </row>
    <row r="1010" spans="1:7">
      <c r="A1010" s="112" t="s">
        <v>4909</v>
      </c>
      <c r="B1010" s="112"/>
      <c r="C1010" s="113" t="s">
        <v>936</v>
      </c>
      <c r="D1010" s="112" t="s">
        <v>50</v>
      </c>
      <c r="E1010" s="114">
        <v>28.12</v>
      </c>
      <c r="F1010" s="114">
        <v>1.26</v>
      </c>
      <c r="G1010" s="114">
        <v>29.38</v>
      </c>
    </row>
    <row r="1011" spans="1:7">
      <c r="A1011" s="112" t="s">
        <v>4910</v>
      </c>
      <c r="B1011" s="112"/>
      <c r="C1011" s="113" t="s">
        <v>937</v>
      </c>
      <c r="D1011" s="112" t="s">
        <v>50</v>
      </c>
      <c r="E1011" s="114">
        <v>54.44</v>
      </c>
      <c r="F1011" s="114">
        <v>1.52</v>
      </c>
      <c r="G1011" s="114">
        <v>55.96</v>
      </c>
    </row>
    <row r="1012" spans="1:7">
      <c r="A1012" s="112" t="s">
        <v>4911</v>
      </c>
      <c r="B1012" s="112"/>
      <c r="C1012" s="113" t="s">
        <v>938</v>
      </c>
      <c r="D1012" s="112" t="s">
        <v>50</v>
      </c>
      <c r="E1012" s="114">
        <v>54.74</v>
      </c>
      <c r="F1012" s="114">
        <v>1.52</v>
      </c>
      <c r="G1012" s="114">
        <v>56.26</v>
      </c>
    </row>
    <row r="1013" spans="1:7">
      <c r="A1013" s="112" t="s">
        <v>4912</v>
      </c>
      <c r="B1013" s="112"/>
      <c r="C1013" s="113" t="s">
        <v>939</v>
      </c>
      <c r="D1013" s="112" t="s">
        <v>50</v>
      </c>
      <c r="E1013" s="114">
        <v>25.42</v>
      </c>
      <c r="F1013" s="114">
        <v>2.54</v>
      </c>
      <c r="G1013" s="114">
        <v>27.96</v>
      </c>
    </row>
    <row r="1014" spans="1:7">
      <c r="A1014" s="107" t="s">
        <v>4913</v>
      </c>
      <c r="B1014" s="108" t="s">
        <v>940</v>
      </c>
      <c r="C1014" s="109"/>
      <c r="D1014" s="110"/>
      <c r="E1014" s="111"/>
      <c r="F1014" s="111"/>
      <c r="G1014" s="111"/>
    </row>
    <row r="1015" spans="1:7">
      <c r="A1015" s="112" t="s">
        <v>4914</v>
      </c>
      <c r="B1015" s="112"/>
      <c r="C1015" s="113" t="s">
        <v>941</v>
      </c>
      <c r="D1015" s="112" t="s">
        <v>23</v>
      </c>
      <c r="E1015" s="114">
        <v>42.84</v>
      </c>
      <c r="F1015" s="114">
        <v>35.54</v>
      </c>
      <c r="G1015" s="114">
        <v>78.38</v>
      </c>
    </row>
    <row r="1016" spans="1:7">
      <c r="A1016" s="112" t="s">
        <v>4915</v>
      </c>
      <c r="B1016" s="112"/>
      <c r="C1016" s="113" t="s">
        <v>942</v>
      </c>
      <c r="D1016" s="112" t="s">
        <v>50</v>
      </c>
      <c r="E1016" s="114">
        <v>44.8</v>
      </c>
      <c r="F1016" s="114">
        <v>12.68</v>
      </c>
      <c r="G1016" s="114">
        <v>57.48</v>
      </c>
    </row>
    <row r="1017" spans="1:7">
      <c r="A1017" s="112" t="s">
        <v>4916</v>
      </c>
      <c r="B1017" s="112"/>
      <c r="C1017" s="113" t="s">
        <v>943</v>
      </c>
      <c r="D1017" s="112" t="s">
        <v>50</v>
      </c>
      <c r="E1017" s="114">
        <v>7.06</v>
      </c>
      <c r="F1017" s="114">
        <v>0</v>
      </c>
      <c r="G1017" s="114">
        <v>7.06</v>
      </c>
    </row>
    <row r="1018" spans="1:7">
      <c r="A1018" s="112" t="s">
        <v>4917</v>
      </c>
      <c r="B1018" s="112"/>
      <c r="C1018" s="113" t="s">
        <v>944</v>
      </c>
      <c r="D1018" s="112" t="s">
        <v>23</v>
      </c>
      <c r="E1018" s="114">
        <v>89.21</v>
      </c>
      <c r="F1018" s="114">
        <v>12.68</v>
      </c>
      <c r="G1018" s="114">
        <v>101.89</v>
      </c>
    </row>
    <row r="1019" spans="1:7">
      <c r="A1019" s="112" t="s">
        <v>4918</v>
      </c>
      <c r="B1019" s="112"/>
      <c r="C1019" s="113" t="s">
        <v>945</v>
      </c>
      <c r="D1019" s="112" t="s">
        <v>23</v>
      </c>
      <c r="E1019" s="114">
        <v>6.9</v>
      </c>
      <c r="F1019" s="114">
        <v>12.31</v>
      </c>
      <c r="G1019" s="114">
        <v>19.21</v>
      </c>
    </row>
    <row r="1020" spans="1:7">
      <c r="A1020" s="107" t="s">
        <v>4919</v>
      </c>
      <c r="B1020" s="108" t="s">
        <v>946</v>
      </c>
      <c r="C1020" s="109"/>
      <c r="D1020" s="110"/>
      <c r="E1020" s="111"/>
      <c r="F1020" s="111"/>
      <c r="G1020" s="111"/>
    </row>
    <row r="1021" spans="1:7">
      <c r="A1021" s="112" t="s">
        <v>4920</v>
      </c>
      <c r="B1021" s="112"/>
      <c r="C1021" s="113" t="s">
        <v>947</v>
      </c>
      <c r="D1021" s="112" t="s">
        <v>23</v>
      </c>
      <c r="E1021" s="114">
        <v>28.51</v>
      </c>
      <c r="F1021" s="114">
        <v>0</v>
      </c>
      <c r="G1021" s="114">
        <v>28.51</v>
      </c>
    </row>
    <row r="1022" spans="1:7" ht="26.25">
      <c r="A1022" s="112" t="s">
        <v>4921</v>
      </c>
      <c r="B1022" s="112"/>
      <c r="C1022" s="113" t="s">
        <v>948</v>
      </c>
      <c r="D1022" s="112" t="s">
        <v>23</v>
      </c>
      <c r="E1022" s="114">
        <v>22.81</v>
      </c>
      <c r="F1022" s="114">
        <v>0</v>
      </c>
      <c r="G1022" s="114">
        <v>22.81</v>
      </c>
    </row>
    <row r="1023" spans="1:7">
      <c r="A1023" s="112" t="s">
        <v>4922</v>
      </c>
      <c r="B1023" s="112"/>
      <c r="C1023" s="113" t="s">
        <v>949</v>
      </c>
      <c r="D1023" s="112" t="s">
        <v>50</v>
      </c>
      <c r="E1023" s="114">
        <v>28.32</v>
      </c>
      <c r="F1023" s="114">
        <v>0</v>
      </c>
      <c r="G1023" s="114">
        <v>28.32</v>
      </c>
    </row>
    <row r="1024" spans="1:7">
      <c r="A1024" s="112" t="s">
        <v>4923</v>
      </c>
      <c r="B1024" s="112"/>
      <c r="C1024" s="113" t="s">
        <v>950</v>
      </c>
      <c r="D1024" s="112" t="s">
        <v>50</v>
      </c>
      <c r="E1024" s="114">
        <v>20.89</v>
      </c>
      <c r="F1024" s="114">
        <v>0</v>
      </c>
      <c r="G1024" s="114">
        <v>20.89</v>
      </c>
    </row>
    <row r="1025" spans="1:7">
      <c r="A1025" s="112" t="s">
        <v>4924</v>
      </c>
      <c r="B1025" s="112"/>
      <c r="C1025" s="113" t="s">
        <v>951</v>
      </c>
      <c r="D1025" s="112" t="s">
        <v>50</v>
      </c>
      <c r="E1025" s="114">
        <v>17.12</v>
      </c>
      <c r="F1025" s="114">
        <v>0</v>
      </c>
      <c r="G1025" s="114">
        <v>17.12</v>
      </c>
    </row>
    <row r="1026" spans="1:7">
      <c r="A1026" s="112" t="s">
        <v>4925</v>
      </c>
      <c r="B1026" s="112"/>
      <c r="C1026" s="113" t="s">
        <v>952</v>
      </c>
      <c r="D1026" s="112" t="s">
        <v>50</v>
      </c>
      <c r="E1026" s="114">
        <v>0</v>
      </c>
      <c r="F1026" s="114">
        <v>28.04</v>
      </c>
      <c r="G1026" s="114">
        <v>28.04</v>
      </c>
    </row>
    <row r="1027" spans="1:7">
      <c r="A1027" s="112" t="s">
        <v>4926</v>
      </c>
      <c r="B1027" s="112"/>
      <c r="C1027" s="113" t="s">
        <v>953</v>
      </c>
      <c r="D1027" s="112" t="s">
        <v>23</v>
      </c>
      <c r="E1027" s="114">
        <v>5.21</v>
      </c>
      <c r="F1027" s="114">
        <v>12.87</v>
      </c>
      <c r="G1027" s="114">
        <v>18.079999999999998</v>
      </c>
    </row>
    <row r="1028" spans="1:7">
      <c r="A1028" s="112" t="s">
        <v>4927</v>
      </c>
      <c r="B1028" s="112"/>
      <c r="C1028" s="113" t="s">
        <v>954</v>
      </c>
      <c r="D1028" s="112" t="s">
        <v>23</v>
      </c>
      <c r="E1028" s="114">
        <v>10.59</v>
      </c>
      <c r="F1028" s="114">
        <v>12.87</v>
      </c>
      <c r="G1028" s="114">
        <v>23.46</v>
      </c>
    </row>
    <row r="1029" spans="1:7">
      <c r="A1029" s="112" t="s">
        <v>4928</v>
      </c>
      <c r="B1029" s="112"/>
      <c r="C1029" s="113" t="s">
        <v>955</v>
      </c>
      <c r="D1029" s="112" t="s">
        <v>23</v>
      </c>
      <c r="E1029" s="114">
        <v>16.16</v>
      </c>
      <c r="F1029" s="114">
        <v>12.87</v>
      </c>
      <c r="G1029" s="114">
        <v>29.03</v>
      </c>
    </row>
    <row r="1030" spans="1:7">
      <c r="A1030" s="112" t="s">
        <v>4929</v>
      </c>
      <c r="B1030" s="112"/>
      <c r="C1030" s="113" t="s">
        <v>956</v>
      </c>
      <c r="D1030" s="112" t="s">
        <v>50</v>
      </c>
      <c r="E1030" s="114">
        <v>2.78</v>
      </c>
      <c r="F1030" s="114">
        <v>6.71</v>
      </c>
      <c r="G1030" s="114">
        <v>9.49</v>
      </c>
    </row>
    <row r="1031" spans="1:7">
      <c r="A1031" s="112" t="s">
        <v>4930</v>
      </c>
      <c r="B1031" s="112"/>
      <c r="C1031" s="113" t="s">
        <v>957</v>
      </c>
      <c r="D1031" s="112" t="s">
        <v>50</v>
      </c>
      <c r="E1031" s="114">
        <v>5.65</v>
      </c>
      <c r="F1031" s="114">
        <v>6.71</v>
      </c>
      <c r="G1031" s="114">
        <v>12.36</v>
      </c>
    </row>
    <row r="1032" spans="1:7">
      <c r="A1032" s="112" t="s">
        <v>4931</v>
      </c>
      <c r="B1032" s="112"/>
      <c r="C1032" s="113" t="s">
        <v>958</v>
      </c>
      <c r="D1032" s="112" t="s">
        <v>50</v>
      </c>
      <c r="E1032" s="114">
        <v>8.6199999999999992</v>
      </c>
      <c r="F1032" s="114">
        <v>6.71</v>
      </c>
      <c r="G1032" s="114">
        <v>15.33</v>
      </c>
    </row>
    <row r="1033" spans="1:7">
      <c r="A1033" s="3" t="s">
        <v>959</v>
      </c>
      <c r="B1033" s="3" t="s">
        <v>960</v>
      </c>
      <c r="C1033" s="105"/>
      <c r="D1033" s="4"/>
      <c r="E1033" s="4"/>
      <c r="F1033" s="4"/>
      <c r="G1033" s="4"/>
    </row>
    <row r="1034" spans="1:7">
      <c r="A1034" s="107" t="s">
        <v>4932</v>
      </c>
      <c r="B1034" s="108" t="s">
        <v>961</v>
      </c>
      <c r="C1034" s="109"/>
      <c r="D1034" s="110"/>
      <c r="E1034" s="111"/>
      <c r="F1034" s="111"/>
      <c r="G1034" s="111"/>
    </row>
    <row r="1035" spans="1:7">
      <c r="A1035" s="112" t="s">
        <v>4933</v>
      </c>
      <c r="B1035" s="112"/>
      <c r="C1035" s="113" t="s">
        <v>8109</v>
      </c>
      <c r="D1035" s="112" t="s">
        <v>23</v>
      </c>
      <c r="E1035" s="114">
        <v>54.2</v>
      </c>
      <c r="F1035" s="114">
        <v>8.07</v>
      </c>
      <c r="G1035" s="114">
        <v>62.27</v>
      </c>
    </row>
    <row r="1036" spans="1:7">
      <c r="A1036" s="107" t="s">
        <v>4934</v>
      </c>
      <c r="B1036" s="108" t="s">
        <v>8471</v>
      </c>
      <c r="C1036" s="109"/>
      <c r="D1036" s="110"/>
      <c r="E1036" s="111"/>
      <c r="F1036" s="111"/>
      <c r="G1036" s="111"/>
    </row>
    <row r="1037" spans="1:7" ht="26.25">
      <c r="A1037" s="112" t="s">
        <v>8777</v>
      </c>
      <c r="B1037" s="112"/>
      <c r="C1037" s="113" t="s">
        <v>8778</v>
      </c>
      <c r="D1037" s="112" t="s">
        <v>23</v>
      </c>
      <c r="E1037" s="114">
        <v>25.62</v>
      </c>
      <c r="F1037" s="114">
        <v>9.5500000000000007</v>
      </c>
      <c r="G1037" s="114">
        <v>35.17</v>
      </c>
    </row>
    <row r="1038" spans="1:7" ht="39">
      <c r="A1038" s="112" t="s">
        <v>8779</v>
      </c>
      <c r="B1038" s="112"/>
      <c r="C1038" s="113" t="s">
        <v>8780</v>
      </c>
      <c r="D1038" s="112" t="s">
        <v>50</v>
      </c>
      <c r="E1038" s="114">
        <v>10.34</v>
      </c>
      <c r="F1038" s="114">
        <v>0.76</v>
      </c>
      <c r="G1038" s="114">
        <v>11.1</v>
      </c>
    </row>
    <row r="1039" spans="1:7" ht="39">
      <c r="A1039" s="112" t="s">
        <v>8781</v>
      </c>
      <c r="B1039" s="112"/>
      <c r="C1039" s="113" t="s">
        <v>8782</v>
      </c>
      <c r="D1039" s="112" t="s">
        <v>23</v>
      </c>
      <c r="E1039" s="114">
        <v>38.35</v>
      </c>
      <c r="F1039" s="114">
        <v>9.5500000000000007</v>
      </c>
      <c r="G1039" s="114">
        <v>47.9</v>
      </c>
    </row>
    <row r="1040" spans="1:7" ht="39">
      <c r="A1040" s="112" t="s">
        <v>8783</v>
      </c>
      <c r="B1040" s="112"/>
      <c r="C1040" s="113" t="s">
        <v>8784</v>
      </c>
      <c r="D1040" s="112" t="s">
        <v>50</v>
      </c>
      <c r="E1040" s="114">
        <v>15.78</v>
      </c>
      <c r="F1040" s="114">
        <v>5.0999999999999996</v>
      </c>
      <c r="G1040" s="114">
        <v>20.88</v>
      </c>
    </row>
    <row r="1041" spans="1:7" ht="26.25">
      <c r="A1041" s="112" t="s">
        <v>8785</v>
      </c>
      <c r="B1041" s="112"/>
      <c r="C1041" s="113" t="s">
        <v>8786</v>
      </c>
      <c r="D1041" s="112" t="s">
        <v>23</v>
      </c>
      <c r="E1041" s="114">
        <v>29.43</v>
      </c>
      <c r="F1041" s="114">
        <v>9.5500000000000007</v>
      </c>
      <c r="G1041" s="114">
        <v>38.979999999999997</v>
      </c>
    </row>
    <row r="1042" spans="1:7" ht="39">
      <c r="A1042" s="112" t="s">
        <v>8787</v>
      </c>
      <c r="B1042" s="112"/>
      <c r="C1042" s="113" t="s">
        <v>8788</v>
      </c>
      <c r="D1042" s="112" t="s">
        <v>50</v>
      </c>
      <c r="E1042" s="114">
        <v>11.97</v>
      </c>
      <c r="F1042" s="114">
        <v>0.76</v>
      </c>
      <c r="G1042" s="114">
        <v>12.73</v>
      </c>
    </row>
    <row r="1043" spans="1:7" ht="39">
      <c r="A1043" s="112" t="s">
        <v>8789</v>
      </c>
      <c r="B1043" s="112"/>
      <c r="C1043" s="113" t="s">
        <v>8790</v>
      </c>
      <c r="D1043" s="112" t="s">
        <v>23</v>
      </c>
      <c r="E1043" s="114">
        <v>52.6</v>
      </c>
      <c r="F1043" s="114">
        <v>9.5500000000000007</v>
      </c>
      <c r="G1043" s="114">
        <v>62.15</v>
      </c>
    </row>
    <row r="1044" spans="1:7" ht="39">
      <c r="A1044" s="112" t="s">
        <v>8791</v>
      </c>
      <c r="B1044" s="112"/>
      <c r="C1044" s="113" t="s">
        <v>8792</v>
      </c>
      <c r="D1044" s="112" t="s">
        <v>50</v>
      </c>
      <c r="E1044" s="114">
        <v>17.61</v>
      </c>
      <c r="F1044" s="114">
        <v>0.76</v>
      </c>
      <c r="G1044" s="114">
        <v>18.37</v>
      </c>
    </row>
    <row r="1045" spans="1:7" ht="39">
      <c r="A1045" s="112" t="s">
        <v>8793</v>
      </c>
      <c r="B1045" s="112"/>
      <c r="C1045" s="113" t="s">
        <v>8794</v>
      </c>
      <c r="D1045" s="112" t="s">
        <v>23</v>
      </c>
      <c r="E1045" s="114">
        <v>21.19</v>
      </c>
      <c r="F1045" s="114">
        <v>9.5500000000000007</v>
      </c>
      <c r="G1045" s="114">
        <v>30.74</v>
      </c>
    </row>
    <row r="1046" spans="1:7" ht="39">
      <c r="A1046" s="112" t="s">
        <v>8795</v>
      </c>
      <c r="B1046" s="112"/>
      <c r="C1046" s="113" t="s">
        <v>8796</v>
      </c>
      <c r="D1046" s="112" t="s">
        <v>50</v>
      </c>
      <c r="E1046" s="114">
        <v>14.14</v>
      </c>
      <c r="F1046" s="114">
        <v>0.76</v>
      </c>
      <c r="G1046" s="114">
        <v>14.9</v>
      </c>
    </row>
    <row r="1047" spans="1:7" ht="26.25">
      <c r="A1047" s="112" t="s">
        <v>8797</v>
      </c>
      <c r="B1047" s="112"/>
      <c r="C1047" s="113" t="s">
        <v>8798</v>
      </c>
      <c r="D1047" s="112" t="s">
        <v>23</v>
      </c>
      <c r="E1047" s="114">
        <v>36.869999999999997</v>
      </c>
      <c r="F1047" s="114">
        <v>9.5500000000000007</v>
      </c>
      <c r="G1047" s="114">
        <v>46.42</v>
      </c>
    </row>
    <row r="1048" spans="1:7" ht="39">
      <c r="A1048" s="112" t="s">
        <v>8799</v>
      </c>
      <c r="B1048" s="112"/>
      <c r="C1048" s="113" t="s">
        <v>8800</v>
      </c>
      <c r="D1048" s="112" t="s">
        <v>50</v>
      </c>
      <c r="E1048" s="114">
        <v>12.33</v>
      </c>
      <c r="F1048" s="114">
        <v>5.0999999999999996</v>
      </c>
      <c r="G1048" s="114">
        <v>17.43</v>
      </c>
    </row>
    <row r="1049" spans="1:7" ht="39">
      <c r="A1049" s="112" t="s">
        <v>8801</v>
      </c>
      <c r="B1049" s="112"/>
      <c r="C1049" s="113" t="s">
        <v>8802</v>
      </c>
      <c r="D1049" s="112" t="s">
        <v>23</v>
      </c>
      <c r="E1049" s="114">
        <v>36.4</v>
      </c>
      <c r="F1049" s="114">
        <v>9.5500000000000007</v>
      </c>
      <c r="G1049" s="114">
        <v>45.95</v>
      </c>
    </row>
    <row r="1050" spans="1:7" ht="39">
      <c r="A1050" s="112" t="s">
        <v>8803</v>
      </c>
      <c r="B1050" s="112"/>
      <c r="C1050" s="113" t="s">
        <v>8804</v>
      </c>
      <c r="D1050" s="112" t="s">
        <v>23</v>
      </c>
      <c r="E1050" s="114">
        <v>13.62</v>
      </c>
      <c r="F1050" s="114">
        <v>5.0999999999999996</v>
      </c>
      <c r="G1050" s="114">
        <v>18.72</v>
      </c>
    </row>
    <row r="1051" spans="1:7">
      <c r="A1051" s="112" t="s">
        <v>8805</v>
      </c>
      <c r="B1051" s="112"/>
      <c r="C1051" s="113" t="s">
        <v>8806</v>
      </c>
      <c r="D1051" s="112" t="s">
        <v>23</v>
      </c>
      <c r="E1051" s="114">
        <v>6.24</v>
      </c>
      <c r="F1051" s="114">
        <v>40.15</v>
      </c>
      <c r="G1051" s="114">
        <v>46.39</v>
      </c>
    </row>
    <row r="1052" spans="1:7" ht="26.25">
      <c r="A1052" s="112" t="s">
        <v>4935</v>
      </c>
      <c r="B1052" s="112"/>
      <c r="C1052" s="113" t="s">
        <v>8472</v>
      </c>
      <c r="D1052" s="112" t="s">
        <v>23</v>
      </c>
      <c r="E1052" s="114">
        <v>0.64</v>
      </c>
      <c r="F1052" s="114">
        <v>6.38</v>
      </c>
      <c r="G1052" s="114">
        <v>7.02</v>
      </c>
    </row>
    <row r="1053" spans="1:7" ht="26.25">
      <c r="A1053" s="112" t="s">
        <v>4936</v>
      </c>
      <c r="B1053" s="112"/>
      <c r="C1053" s="113" t="s">
        <v>8473</v>
      </c>
      <c r="D1053" s="112" t="s">
        <v>23</v>
      </c>
      <c r="E1053" s="114">
        <v>1.27</v>
      </c>
      <c r="F1053" s="114">
        <v>6.38</v>
      </c>
      <c r="G1053" s="114">
        <v>7.65</v>
      </c>
    </row>
    <row r="1054" spans="1:7" ht="26.25">
      <c r="A1054" s="112" t="s">
        <v>4937</v>
      </c>
      <c r="B1054" s="112"/>
      <c r="C1054" s="113" t="s">
        <v>8474</v>
      </c>
      <c r="D1054" s="112" t="s">
        <v>23</v>
      </c>
      <c r="E1054" s="114">
        <v>1.29</v>
      </c>
      <c r="F1054" s="114">
        <v>6.38</v>
      </c>
      <c r="G1054" s="114">
        <v>7.67</v>
      </c>
    </row>
    <row r="1055" spans="1:7" ht="26.25">
      <c r="A1055" s="112" t="s">
        <v>4938</v>
      </c>
      <c r="B1055" s="112"/>
      <c r="C1055" s="113" t="s">
        <v>8475</v>
      </c>
      <c r="D1055" s="112" t="s">
        <v>23</v>
      </c>
      <c r="E1055" s="114">
        <v>3.17</v>
      </c>
      <c r="F1055" s="114">
        <v>6.38</v>
      </c>
      <c r="G1055" s="114">
        <v>9.5500000000000007</v>
      </c>
    </row>
    <row r="1056" spans="1:7" ht="26.25">
      <c r="A1056" s="112" t="s">
        <v>4939</v>
      </c>
      <c r="B1056" s="112"/>
      <c r="C1056" s="113" t="s">
        <v>8110</v>
      </c>
      <c r="D1056" s="112" t="s">
        <v>50</v>
      </c>
      <c r="E1056" s="114">
        <v>0.06</v>
      </c>
      <c r="F1056" s="114">
        <v>0.71</v>
      </c>
      <c r="G1056" s="114">
        <v>0.77</v>
      </c>
    </row>
    <row r="1057" spans="1:7" ht="26.25">
      <c r="A1057" s="112" t="s">
        <v>4940</v>
      </c>
      <c r="B1057" s="112"/>
      <c r="C1057" s="113" t="s">
        <v>8111</v>
      </c>
      <c r="D1057" s="112" t="s">
        <v>50</v>
      </c>
      <c r="E1057" s="114">
        <v>0.13</v>
      </c>
      <c r="F1057" s="114">
        <v>0.71</v>
      </c>
      <c r="G1057" s="114">
        <v>0.84</v>
      </c>
    </row>
    <row r="1058" spans="1:7" ht="26.25">
      <c r="A1058" s="112" t="s">
        <v>4941</v>
      </c>
      <c r="B1058" s="112"/>
      <c r="C1058" s="113" t="s">
        <v>8112</v>
      </c>
      <c r="D1058" s="112" t="s">
        <v>50</v>
      </c>
      <c r="E1058" s="114">
        <v>0.13</v>
      </c>
      <c r="F1058" s="114">
        <v>0.71</v>
      </c>
      <c r="G1058" s="114">
        <v>0.84</v>
      </c>
    </row>
    <row r="1059" spans="1:7" ht="26.25">
      <c r="A1059" s="112" t="s">
        <v>4942</v>
      </c>
      <c r="B1059" s="112"/>
      <c r="C1059" s="113" t="s">
        <v>8113</v>
      </c>
      <c r="D1059" s="112" t="s">
        <v>50</v>
      </c>
      <c r="E1059" s="114">
        <v>0.32</v>
      </c>
      <c r="F1059" s="114">
        <v>0.71</v>
      </c>
      <c r="G1059" s="114">
        <v>1.03</v>
      </c>
    </row>
    <row r="1060" spans="1:7">
      <c r="A1060" s="107" t="s">
        <v>4943</v>
      </c>
      <c r="B1060" s="108" t="s">
        <v>8807</v>
      </c>
      <c r="C1060" s="109"/>
      <c r="D1060" s="110"/>
      <c r="E1060" s="111"/>
      <c r="F1060" s="111"/>
      <c r="G1060" s="111"/>
    </row>
    <row r="1061" spans="1:7" ht="39">
      <c r="A1061" s="112" t="s">
        <v>4944</v>
      </c>
      <c r="B1061" s="112"/>
      <c r="C1061" s="113" t="s">
        <v>8476</v>
      </c>
      <c r="D1061" s="112" t="s">
        <v>23</v>
      </c>
      <c r="E1061" s="114">
        <v>113.96</v>
      </c>
      <c r="F1061" s="114">
        <v>9.5500000000000007</v>
      </c>
      <c r="G1061" s="114">
        <v>123.51</v>
      </c>
    </row>
    <row r="1062" spans="1:7" ht="39">
      <c r="A1062" s="112" t="s">
        <v>4945</v>
      </c>
      <c r="B1062" s="112"/>
      <c r="C1062" s="113" t="s">
        <v>8477</v>
      </c>
      <c r="D1062" s="112" t="s">
        <v>23</v>
      </c>
      <c r="E1062" s="114">
        <v>144.46</v>
      </c>
      <c r="F1062" s="114">
        <v>9.5500000000000007</v>
      </c>
      <c r="G1062" s="114">
        <v>154.01</v>
      </c>
    </row>
    <row r="1063" spans="1:7" ht="39">
      <c r="A1063" s="112" t="s">
        <v>4946</v>
      </c>
      <c r="B1063" s="112"/>
      <c r="C1063" s="113" t="s">
        <v>8478</v>
      </c>
      <c r="D1063" s="112" t="s">
        <v>50</v>
      </c>
      <c r="E1063" s="114">
        <v>35.590000000000003</v>
      </c>
      <c r="F1063" s="114">
        <v>0.95</v>
      </c>
      <c r="G1063" s="114">
        <v>36.54</v>
      </c>
    </row>
    <row r="1064" spans="1:7" ht="39">
      <c r="A1064" s="112" t="s">
        <v>4947</v>
      </c>
      <c r="B1064" s="112"/>
      <c r="C1064" s="113" t="s">
        <v>8808</v>
      </c>
      <c r="D1064" s="112" t="s">
        <v>23</v>
      </c>
      <c r="E1064" s="114">
        <v>195.61</v>
      </c>
      <c r="F1064" s="114">
        <v>9.5500000000000007</v>
      </c>
      <c r="G1064" s="114">
        <v>205.16</v>
      </c>
    </row>
    <row r="1065" spans="1:7" ht="51.75">
      <c r="A1065" s="112" t="s">
        <v>4948</v>
      </c>
      <c r="B1065" s="112"/>
      <c r="C1065" s="113" t="s">
        <v>8809</v>
      </c>
      <c r="D1065" s="112" t="s">
        <v>50</v>
      </c>
      <c r="E1065" s="114">
        <v>35.409999999999997</v>
      </c>
      <c r="F1065" s="114">
        <v>0.95</v>
      </c>
      <c r="G1065" s="114">
        <v>36.36</v>
      </c>
    </row>
    <row r="1066" spans="1:7" ht="39">
      <c r="A1066" s="112" t="s">
        <v>8810</v>
      </c>
      <c r="B1066" s="112"/>
      <c r="C1066" s="113" t="s">
        <v>8811</v>
      </c>
      <c r="D1066" s="112" t="s">
        <v>23</v>
      </c>
      <c r="E1066" s="114">
        <v>7.33</v>
      </c>
      <c r="F1066" s="114">
        <v>6.38</v>
      </c>
      <c r="G1066" s="114">
        <v>13.71</v>
      </c>
    </row>
    <row r="1067" spans="1:7" ht="39">
      <c r="A1067" s="112" t="s">
        <v>4949</v>
      </c>
      <c r="B1067" s="112"/>
      <c r="C1067" s="113" t="s">
        <v>8812</v>
      </c>
      <c r="D1067" s="112" t="s">
        <v>23</v>
      </c>
      <c r="E1067" s="114">
        <v>25.45</v>
      </c>
      <c r="F1067" s="114">
        <v>6.38</v>
      </c>
      <c r="G1067" s="114">
        <v>31.83</v>
      </c>
    </row>
    <row r="1068" spans="1:7" ht="39">
      <c r="A1068" s="112" t="s">
        <v>8813</v>
      </c>
      <c r="B1068" s="112"/>
      <c r="C1068" s="113" t="s">
        <v>8814</v>
      </c>
      <c r="D1068" s="112" t="s">
        <v>23</v>
      </c>
      <c r="E1068" s="114">
        <v>12.22</v>
      </c>
      <c r="F1068" s="114">
        <v>6.38</v>
      </c>
      <c r="G1068" s="114">
        <v>18.600000000000001</v>
      </c>
    </row>
    <row r="1069" spans="1:7" ht="39">
      <c r="A1069" s="112" t="s">
        <v>4950</v>
      </c>
      <c r="B1069" s="112"/>
      <c r="C1069" s="113" t="s">
        <v>8815</v>
      </c>
      <c r="D1069" s="112" t="s">
        <v>23</v>
      </c>
      <c r="E1069" s="114">
        <v>42.42</v>
      </c>
      <c r="F1069" s="114">
        <v>6.38</v>
      </c>
      <c r="G1069" s="114">
        <v>48.8</v>
      </c>
    </row>
    <row r="1070" spans="1:7" ht="39">
      <c r="A1070" s="112" t="s">
        <v>4951</v>
      </c>
      <c r="B1070" s="112"/>
      <c r="C1070" s="113" t="s">
        <v>8816</v>
      </c>
      <c r="D1070" s="112" t="s">
        <v>23</v>
      </c>
      <c r="E1070" s="114">
        <v>48.06</v>
      </c>
      <c r="F1070" s="114">
        <v>6.38</v>
      </c>
      <c r="G1070" s="114">
        <v>54.44</v>
      </c>
    </row>
    <row r="1071" spans="1:7" ht="39">
      <c r="A1071" s="112" t="s">
        <v>8817</v>
      </c>
      <c r="B1071" s="112"/>
      <c r="C1071" s="113" t="s">
        <v>8818</v>
      </c>
      <c r="D1071" s="112" t="s">
        <v>50</v>
      </c>
      <c r="E1071" s="114">
        <v>0.73</v>
      </c>
      <c r="F1071" s="114">
        <v>0.64</v>
      </c>
      <c r="G1071" s="114">
        <v>1.37</v>
      </c>
    </row>
    <row r="1072" spans="1:7" ht="39">
      <c r="A1072" s="112" t="s">
        <v>4952</v>
      </c>
      <c r="B1072" s="112"/>
      <c r="C1072" s="113" t="s">
        <v>8819</v>
      </c>
      <c r="D1072" s="112" t="s">
        <v>50</v>
      </c>
      <c r="E1072" s="114">
        <v>3.77</v>
      </c>
      <c r="F1072" s="114">
        <v>0.64</v>
      </c>
      <c r="G1072" s="114">
        <v>4.41</v>
      </c>
    </row>
    <row r="1073" spans="1:7">
      <c r="A1073" s="107" t="s">
        <v>4953</v>
      </c>
      <c r="B1073" s="108" t="s">
        <v>962</v>
      </c>
      <c r="C1073" s="109"/>
      <c r="D1073" s="110"/>
      <c r="E1073" s="111"/>
      <c r="F1073" s="111"/>
      <c r="G1073" s="111"/>
    </row>
    <row r="1074" spans="1:7" ht="39">
      <c r="A1074" s="112" t="s">
        <v>8820</v>
      </c>
      <c r="B1074" s="112"/>
      <c r="C1074" s="113" t="s">
        <v>8821</v>
      </c>
      <c r="D1074" s="112" t="s">
        <v>23</v>
      </c>
      <c r="E1074" s="114">
        <v>57.62</v>
      </c>
      <c r="F1074" s="114">
        <v>25.24</v>
      </c>
      <c r="G1074" s="114">
        <v>82.86</v>
      </c>
    </row>
    <row r="1075" spans="1:7" ht="39">
      <c r="A1075" s="112" t="s">
        <v>8822</v>
      </c>
      <c r="B1075" s="112"/>
      <c r="C1075" s="113" t="s">
        <v>8823</v>
      </c>
      <c r="D1075" s="112" t="s">
        <v>50</v>
      </c>
      <c r="E1075" s="114">
        <v>5.21</v>
      </c>
      <c r="F1075" s="114">
        <v>7.01</v>
      </c>
      <c r="G1075" s="114">
        <v>12.22</v>
      </c>
    </row>
    <row r="1076" spans="1:7" ht="39">
      <c r="A1076" s="112" t="s">
        <v>8824</v>
      </c>
      <c r="B1076" s="112"/>
      <c r="C1076" s="113" t="s">
        <v>8825</v>
      </c>
      <c r="D1076" s="112" t="s">
        <v>23</v>
      </c>
      <c r="E1076" s="114">
        <v>107.06</v>
      </c>
      <c r="F1076" s="114">
        <v>25.24</v>
      </c>
      <c r="G1076" s="114">
        <v>132.30000000000001</v>
      </c>
    </row>
    <row r="1077" spans="1:7" ht="39">
      <c r="A1077" s="112" t="s">
        <v>8826</v>
      </c>
      <c r="B1077" s="112"/>
      <c r="C1077" s="113" t="s">
        <v>8827</v>
      </c>
      <c r="D1077" s="112" t="s">
        <v>50</v>
      </c>
      <c r="E1077" s="114">
        <v>27.08</v>
      </c>
      <c r="F1077" s="114">
        <v>7.01</v>
      </c>
      <c r="G1077" s="114">
        <v>34.090000000000003</v>
      </c>
    </row>
    <row r="1078" spans="1:7" ht="39">
      <c r="A1078" s="112" t="s">
        <v>4954</v>
      </c>
      <c r="B1078" s="112"/>
      <c r="C1078" s="113" t="s">
        <v>8479</v>
      </c>
      <c r="D1078" s="112" t="s">
        <v>23</v>
      </c>
      <c r="E1078" s="114">
        <v>49.39</v>
      </c>
      <c r="F1078" s="114">
        <v>25.24</v>
      </c>
      <c r="G1078" s="114">
        <v>74.63</v>
      </c>
    </row>
    <row r="1079" spans="1:7" ht="39">
      <c r="A1079" s="112" t="s">
        <v>4955</v>
      </c>
      <c r="B1079" s="112"/>
      <c r="C1079" s="113" t="s">
        <v>8480</v>
      </c>
      <c r="D1079" s="112" t="s">
        <v>50</v>
      </c>
      <c r="E1079" s="114">
        <v>18.93</v>
      </c>
      <c r="F1079" s="114">
        <v>7.01</v>
      </c>
      <c r="G1079" s="114">
        <v>25.94</v>
      </c>
    </row>
    <row r="1080" spans="1:7" ht="39">
      <c r="A1080" s="112" t="s">
        <v>4956</v>
      </c>
      <c r="B1080" s="112"/>
      <c r="C1080" s="113" t="s">
        <v>8481</v>
      </c>
      <c r="D1080" s="112" t="s">
        <v>23</v>
      </c>
      <c r="E1080" s="114">
        <v>125.21</v>
      </c>
      <c r="F1080" s="114">
        <v>25.24</v>
      </c>
      <c r="G1080" s="114">
        <v>150.44999999999999</v>
      </c>
    </row>
    <row r="1081" spans="1:7" ht="26.25">
      <c r="A1081" s="112" t="s">
        <v>4957</v>
      </c>
      <c r="B1081" s="112"/>
      <c r="C1081" s="113" t="s">
        <v>8482</v>
      </c>
      <c r="D1081" s="112" t="s">
        <v>50</v>
      </c>
      <c r="E1081" s="114">
        <v>11.16</v>
      </c>
      <c r="F1081" s="114">
        <v>7.01</v>
      </c>
      <c r="G1081" s="114">
        <v>18.170000000000002</v>
      </c>
    </row>
    <row r="1082" spans="1:7" ht="39">
      <c r="A1082" s="112" t="s">
        <v>4958</v>
      </c>
      <c r="B1082" s="112"/>
      <c r="C1082" s="113" t="s">
        <v>8483</v>
      </c>
      <c r="D1082" s="112" t="s">
        <v>23</v>
      </c>
      <c r="E1082" s="114">
        <v>136.47999999999999</v>
      </c>
      <c r="F1082" s="114">
        <v>25.24</v>
      </c>
      <c r="G1082" s="114">
        <v>161.72</v>
      </c>
    </row>
    <row r="1083" spans="1:7" ht="39">
      <c r="A1083" s="112" t="s">
        <v>4959</v>
      </c>
      <c r="B1083" s="112"/>
      <c r="C1083" s="113" t="s">
        <v>8484</v>
      </c>
      <c r="D1083" s="112" t="s">
        <v>50</v>
      </c>
      <c r="E1083" s="114">
        <v>23.81</v>
      </c>
      <c r="F1083" s="114">
        <v>7.01</v>
      </c>
      <c r="G1083" s="114">
        <v>30.82</v>
      </c>
    </row>
    <row r="1084" spans="1:7" ht="39">
      <c r="A1084" s="112" t="s">
        <v>8828</v>
      </c>
      <c r="B1084" s="112"/>
      <c r="C1084" s="113" t="s">
        <v>8829</v>
      </c>
      <c r="D1084" s="112" t="s">
        <v>23</v>
      </c>
      <c r="E1084" s="114">
        <v>85.11</v>
      </c>
      <c r="F1084" s="114">
        <v>25.24</v>
      </c>
      <c r="G1084" s="114">
        <v>110.35</v>
      </c>
    </row>
    <row r="1085" spans="1:7" ht="39">
      <c r="A1085" s="112" t="s">
        <v>8830</v>
      </c>
      <c r="B1085" s="112"/>
      <c r="C1085" s="113" t="s">
        <v>8831</v>
      </c>
      <c r="D1085" s="112" t="s">
        <v>50</v>
      </c>
      <c r="E1085" s="114">
        <v>46.1</v>
      </c>
      <c r="F1085" s="114">
        <v>7.01</v>
      </c>
      <c r="G1085" s="114">
        <v>53.11</v>
      </c>
    </row>
    <row r="1086" spans="1:7" ht="39">
      <c r="A1086" s="112" t="s">
        <v>4960</v>
      </c>
      <c r="B1086" s="112"/>
      <c r="C1086" s="113" t="s">
        <v>8485</v>
      </c>
      <c r="D1086" s="112" t="s">
        <v>23</v>
      </c>
      <c r="E1086" s="114">
        <v>100.99</v>
      </c>
      <c r="F1086" s="114">
        <v>25.24</v>
      </c>
      <c r="G1086" s="114">
        <v>126.23</v>
      </c>
    </row>
    <row r="1087" spans="1:7" ht="39">
      <c r="A1087" s="112" t="s">
        <v>4961</v>
      </c>
      <c r="B1087" s="112"/>
      <c r="C1087" s="113" t="s">
        <v>8486</v>
      </c>
      <c r="D1087" s="112" t="s">
        <v>50</v>
      </c>
      <c r="E1087" s="114">
        <v>33.81</v>
      </c>
      <c r="F1087" s="114">
        <v>7.01</v>
      </c>
      <c r="G1087" s="114">
        <v>40.82</v>
      </c>
    </row>
    <row r="1088" spans="1:7">
      <c r="A1088" s="107" t="s">
        <v>4962</v>
      </c>
      <c r="B1088" s="108" t="s">
        <v>8832</v>
      </c>
      <c r="C1088" s="109"/>
      <c r="D1088" s="110"/>
      <c r="E1088" s="111"/>
      <c r="F1088" s="111"/>
      <c r="G1088" s="111"/>
    </row>
    <row r="1089" spans="1:7" ht="26.25">
      <c r="A1089" s="112" t="s">
        <v>8487</v>
      </c>
      <c r="B1089" s="112"/>
      <c r="C1089" s="113" t="s">
        <v>8833</v>
      </c>
      <c r="D1089" s="112" t="s">
        <v>23</v>
      </c>
      <c r="E1089" s="114">
        <v>115.53</v>
      </c>
      <c r="F1089" s="114">
        <v>14.3</v>
      </c>
      <c r="G1089" s="114">
        <v>129.83000000000001</v>
      </c>
    </row>
    <row r="1090" spans="1:7" ht="26.25">
      <c r="A1090" s="112" t="s">
        <v>8834</v>
      </c>
      <c r="B1090" s="112"/>
      <c r="C1090" s="113" t="s">
        <v>8835</v>
      </c>
      <c r="D1090" s="112" t="s">
        <v>23</v>
      </c>
      <c r="E1090" s="114">
        <v>61.25</v>
      </c>
      <c r="F1090" s="114">
        <v>14.3</v>
      </c>
      <c r="G1090" s="114">
        <v>75.55</v>
      </c>
    </row>
    <row r="1091" spans="1:7" ht="26.25">
      <c r="A1091" s="112" t="s">
        <v>8836</v>
      </c>
      <c r="B1091" s="112"/>
      <c r="C1091" s="113" t="s">
        <v>8837</v>
      </c>
      <c r="D1091" s="112" t="s">
        <v>23</v>
      </c>
      <c r="E1091" s="114">
        <v>46.85</v>
      </c>
      <c r="F1091" s="114">
        <v>14.3</v>
      </c>
      <c r="G1091" s="114">
        <v>61.15</v>
      </c>
    </row>
    <row r="1092" spans="1:7" ht="26.25">
      <c r="A1092" s="112" t="s">
        <v>8838</v>
      </c>
      <c r="B1092" s="112"/>
      <c r="C1092" s="113" t="s">
        <v>8839</v>
      </c>
      <c r="D1092" s="112" t="s">
        <v>23</v>
      </c>
      <c r="E1092" s="114">
        <v>52.82</v>
      </c>
      <c r="F1092" s="114">
        <v>14.3</v>
      </c>
      <c r="G1092" s="114">
        <v>67.12</v>
      </c>
    </row>
    <row r="1093" spans="1:7" ht="26.25">
      <c r="A1093" s="112" t="s">
        <v>8840</v>
      </c>
      <c r="B1093" s="112"/>
      <c r="C1093" s="113" t="s">
        <v>8841</v>
      </c>
      <c r="D1093" s="112" t="s">
        <v>23</v>
      </c>
      <c r="E1093" s="114">
        <v>50.46</v>
      </c>
      <c r="F1093" s="114">
        <v>14.3</v>
      </c>
      <c r="G1093" s="114">
        <v>64.760000000000005</v>
      </c>
    </row>
    <row r="1094" spans="1:7" ht="26.25">
      <c r="A1094" s="112" t="s">
        <v>8842</v>
      </c>
      <c r="B1094" s="112"/>
      <c r="C1094" s="113" t="s">
        <v>8843</v>
      </c>
      <c r="D1094" s="112" t="s">
        <v>23</v>
      </c>
      <c r="E1094" s="114">
        <v>47.05</v>
      </c>
      <c r="F1094" s="114">
        <v>14.3</v>
      </c>
      <c r="G1094" s="114">
        <v>61.35</v>
      </c>
    </row>
    <row r="1095" spans="1:7">
      <c r="A1095" s="107" t="s">
        <v>4963</v>
      </c>
      <c r="B1095" s="108" t="s">
        <v>963</v>
      </c>
      <c r="C1095" s="109"/>
      <c r="D1095" s="110"/>
      <c r="E1095" s="111"/>
      <c r="F1095" s="111"/>
      <c r="G1095" s="111"/>
    </row>
    <row r="1096" spans="1:7" ht="26.25">
      <c r="A1096" s="112" t="s">
        <v>4964</v>
      </c>
      <c r="B1096" s="112"/>
      <c r="C1096" s="113" t="s">
        <v>964</v>
      </c>
      <c r="D1096" s="112" t="s">
        <v>23</v>
      </c>
      <c r="E1096" s="114">
        <v>139.16</v>
      </c>
      <c r="F1096" s="114">
        <v>18.100000000000001</v>
      </c>
      <c r="G1096" s="114">
        <v>157.26</v>
      </c>
    </row>
    <row r="1097" spans="1:7" ht="26.25">
      <c r="A1097" s="112" t="s">
        <v>4965</v>
      </c>
      <c r="B1097" s="112"/>
      <c r="C1097" s="113" t="s">
        <v>965</v>
      </c>
      <c r="D1097" s="112" t="s">
        <v>23</v>
      </c>
      <c r="E1097" s="114">
        <v>167.33</v>
      </c>
      <c r="F1097" s="114">
        <v>18.100000000000001</v>
      </c>
      <c r="G1097" s="114">
        <v>185.43</v>
      </c>
    </row>
    <row r="1098" spans="1:7" ht="26.25">
      <c r="A1098" s="112" t="s">
        <v>8844</v>
      </c>
      <c r="B1098" s="112"/>
      <c r="C1098" s="113" t="s">
        <v>8845</v>
      </c>
      <c r="D1098" s="112" t="s">
        <v>23</v>
      </c>
      <c r="E1098" s="114">
        <v>154.72999999999999</v>
      </c>
      <c r="F1098" s="114">
        <v>18.100000000000001</v>
      </c>
      <c r="G1098" s="114">
        <v>172.83</v>
      </c>
    </row>
    <row r="1099" spans="1:7">
      <c r="A1099" s="107" t="s">
        <v>4966</v>
      </c>
      <c r="B1099" s="108" t="s">
        <v>8846</v>
      </c>
      <c r="C1099" s="109"/>
      <c r="D1099" s="110"/>
      <c r="E1099" s="111"/>
      <c r="F1099" s="111"/>
      <c r="G1099" s="111"/>
    </row>
    <row r="1100" spans="1:7" ht="39">
      <c r="A1100" s="112" t="s">
        <v>4967</v>
      </c>
      <c r="B1100" s="112"/>
      <c r="C1100" s="113" t="s">
        <v>8847</v>
      </c>
      <c r="D1100" s="112" t="s">
        <v>23</v>
      </c>
      <c r="E1100" s="114">
        <v>105.66</v>
      </c>
      <c r="F1100" s="114">
        <v>11.56</v>
      </c>
      <c r="G1100" s="114">
        <v>117.22</v>
      </c>
    </row>
    <row r="1101" spans="1:7" ht="39">
      <c r="A1101" s="112" t="s">
        <v>8848</v>
      </c>
      <c r="B1101" s="112"/>
      <c r="C1101" s="113" t="s">
        <v>8849</v>
      </c>
      <c r="D1101" s="112" t="s">
        <v>23</v>
      </c>
      <c r="E1101" s="114">
        <v>87.3</v>
      </c>
      <c r="F1101" s="114">
        <v>11.56</v>
      </c>
      <c r="G1101" s="114">
        <v>98.86</v>
      </c>
    </row>
    <row r="1102" spans="1:7" ht="39">
      <c r="A1102" s="112" t="s">
        <v>8850</v>
      </c>
      <c r="B1102" s="112"/>
      <c r="C1102" s="113" t="s">
        <v>8851</v>
      </c>
      <c r="D1102" s="112" t="s">
        <v>23</v>
      </c>
      <c r="E1102" s="114">
        <v>54.95</v>
      </c>
      <c r="F1102" s="114">
        <v>6.38</v>
      </c>
      <c r="G1102" s="114">
        <v>61.33</v>
      </c>
    </row>
    <row r="1103" spans="1:7">
      <c r="A1103" s="3" t="s">
        <v>966</v>
      </c>
      <c r="B1103" s="3" t="s">
        <v>967</v>
      </c>
      <c r="C1103" s="105"/>
      <c r="D1103" s="4"/>
      <c r="E1103" s="4"/>
      <c r="F1103" s="4"/>
      <c r="G1103" s="4"/>
    </row>
    <row r="1104" spans="1:7">
      <c r="A1104" s="107" t="s">
        <v>4968</v>
      </c>
      <c r="B1104" s="108" t="s">
        <v>968</v>
      </c>
      <c r="C1104" s="109"/>
      <c r="D1104" s="110"/>
      <c r="E1104" s="111"/>
      <c r="F1104" s="111"/>
      <c r="G1104" s="111"/>
    </row>
    <row r="1105" spans="1:7">
      <c r="A1105" s="112" t="s">
        <v>4969</v>
      </c>
      <c r="B1105" s="112"/>
      <c r="C1105" s="113" t="s">
        <v>969</v>
      </c>
      <c r="D1105" s="112" t="s">
        <v>50</v>
      </c>
      <c r="E1105" s="114">
        <v>108.36</v>
      </c>
      <c r="F1105" s="114">
        <v>1.26</v>
      </c>
      <c r="G1105" s="114">
        <v>109.62</v>
      </c>
    </row>
    <row r="1106" spans="1:7">
      <c r="A1106" s="112" t="s">
        <v>4970</v>
      </c>
      <c r="B1106" s="112"/>
      <c r="C1106" s="113" t="s">
        <v>970</v>
      </c>
      <c r="D1106" s="112" t="s">
        <v>23</v>
      </c>
      <c r="E1106" s="114">
        <v>297.7</v>
      </c>
      <c r="F1106" s="114">
        <v>8.8800000000000008</v>
      </c>
      <c r="G1106" s="114">
        <v>306.58</v>
      </c>
    </row>
    <row r="1107" spans="1:7">
      <c r="A1107" s="112" t="s">
        <v>4971</v>
      </c>
      <c r="B1107" s="112"/>
      <c r="C1107" s="113" t="s">
        <v>971</v>
      </c>
      <c r="D1107" s="112" t="s">
        <v>23</v>
      </c>
      <c r="E1107" s="114">
        <v>396.81</v>
      </c>
      <c r="F1107" s="114">
        <v>8.8800000000000008</v>
      </c>
      <c r="G1107" s="114">
        <v>405.69</v>
      </c>
    </row>
    <row r="1108" spans="1:7">
      <c r="A1108" s="112" t="s">
        <v>4972</v>
      </c>
      <c r="B1108" s="112"/>
      <c r="C1108" s="113" t="s">
        <v>972</v>
      </c>
      <c r="D1108" s="112" t="s">
        <v>50</v>
      </c>
      <c r="E1108" s="114">
        <v>122.25</v>
      </c>
      <c r="F1108" s="114">
        <v>2.54</v>
      </c>
      <c r="G1108" s="114">
        <v>124.79</v>
      </c>
    </row>
    <row r="1109" spans="1:7">
      <c r="A1109" s="112" t="s">
        <v>4973</v>
      </c>
      <c r="B1109" s="112"/>
      <c r="C1109" s="113" t="s">
        <v>973</v>
      </c>
      <c r="D1109" s="112" t="s">
        <v>50</v>
      </c>
      <c r="E1109" s="114">
        <v>273.47000000000003</v>
      </c>
      <c r="F1109" s="114">
        <v>4.43</v>
      </c>
      <c r="G1109" s="114">
        <v>277.89999999999998</v>
      </c>
    </row>
    <row r="1110" spans="1:7">
      <c r="A1110" s="112" t="s">
        <v>4974</v>
      </c>
      <c r="B1110" s="112"/>
      <c r="C1110" s="113" t="s">
        <v>974</v>
      </c>
      <c r="D1110" s="112" t="s">
        <v>50</v>
      </c>
      <c r="E1110" s="114">
        <v>112.5</v>
      </c>
      <c r="F1110" s="114">
        <v>1.26</v>
      </c>
      <c r="G1110" s="114">
        <v>113.76</v>
      </c>
    </row>
    <row r="1111" spans="1:7" ht="26.25">
      <c r="A1111" s="112" t="s">
        <v>4975</v>
      </c>
      <c r="B1111" s="112"/>
      <c r="C1111" s="113" t="s">
        <v>975</v>
      </c>
      <c r="D1111" s="112" t="s">
        <v>50</v>
      </c>
      <c r="E1111" s="114">
        <v>147.75</v>
      </c>
      <c r="F1111" s="114">
        <v>3.8</v>
      </c>
      <c r="G1111" s="114">
        <v>151.55000000000001</v>
      </c>
    </row>
    <row r="1112" spans="1:7" ht="26.25">
      <c r="A1112" s="112" t="s">
        <v>4976</v>
      </c>
      <c r="B1112" s="112"/>
      <c r="C1112" s="113" t="s">
        <v>976</v>
      </c>
      <c r="D1112" s="112" t="s">
        <v>23</v>
      </c>
      <c r="E1112" s="114">
        <v>137.05000000000001</v>
      </c>
      <c r="F1112" s="114">
        <v>8.8800000000000008</v>
      </c>
      <c r="G1112" s="114">
        <v>145.93</v>
      </c>
    </row>
    <row r="1113" spans="1:7">
      <c r="A1113" s="112" t="s">
        <v>4977</v>
      </c>
      <c r="B1113" s="112"/>
      <c r="C1113" s="113" t="s">
        <v>977</v>
      </c>
      <c r="D1113" s="112" t="s">
        <v>50</v>
      </c>
      <c r="E1113" s="114">
        <v>13.97</v>
      </c>
      <c r="F1113" s="114">
        <v>1.26</v>
      </c>
      <c r="G1113" s="114">
        <v>15.23</v>
      </c>
    </row>
    <row r="1114" spans="1:7" ht="26.25">
      <c r="A1114" s="112" t="s">
        <v>4978</v>
      </c>
      <c r="B1114" s="112"/>
      <c r="C1114" s="113" t="s">
        <v>978</v>
      </c>
      <c r="D1114" s="112" t="s">
        <v>50</v>
      </c>
      <c r="E1114" s="114">
        <v>107.79</v>
      </c>
      <c r="F1114" s="114">
        <v>4.43</v>
      </c>
      <c r="G1114" s="114">
        <v>112.22</v>
      </c>
    </row>
    <row r="1115" spans="1:7" ht="26.25">
      <c r="A1115" s="112" t="s">
        <v>4979</v>
      </c>
      <c r="B1115" s="112"/>
      <c r="C1115" s="113" t="s">
        <v>979</v>
      </c>
      <c r="D1115" s="112" t="s">
        <v>50</v>
      </c>
      <c r="E1115" s="114">
        <v>93.97</v>
      </c>
      <c r="F1115" s="114">
        <v>3.8</v>
      </c>
      <c r="G1115" s="114">
        <v>97.77</v>
      </c>
    </row>
    <row r="1116" spans="1:7">
      <c r="A1116" s="107" t="s">
        <v>4980</v>
      </c>
      <c r="B1116" s="108" t="s">
        <v>980</v>
      </c>
      <c r="C1116" s="109"/>
      <c r="D1116" s="110"/>
      <c r="E1116" s="111"/>
      <c r="F1116" s="111"/>
      <c r="G1116" s="111"/>
    </row>
    <row r="1117" spans="1:7">
      <c r="A1117" s="112" t="s">
        <v>4981</v>
      </c>
      <c r="B1117" s="112"/>
      <c r="C1117" s="113" t="s">
        <v>981</v>
      </c>
      <c r="D1117" s="112" t="s">
        <v>23</v>
      </c>
      <c r="E1117" s="114">
        <v>457.82</v>
      </c>
      <c r="F1117" s="114">
        <v>7.6</v>
      </c>
      <c r="G1117" s="114">
        <v>465.42</v>
      </c>
    </row>
    <row r="1118" spans="1:7">
      <c r="A1118" s="112" t="s">
        <v>4982</v>
      </c>
      <c r="B1118" s="112"/>
      <c r="C1118" s="113" t="s">
        <v>982</v>
      </c>
      <c r="D1118" s="112" t="s">
        <v>23</v>
      </c>
      <c r="E1118" s="114">
        <v>515.38</v>
      </c>
      <c r="F1118" s="114">
        <v>7.6</v>
      </c>
      <c r="G1118" s="114">
        <v>522.98</v>
      </c>
    </row>
    <row r="1119" spans="1:7">
      <c r="A1119" s="112" t="s">
        <v>4983</v>
      </c>
      <c r="B1119" s="112"/>
      <c r="C1119" s="113" t="s">
        <v>983</v>
      </c>
      <c r="D1119" s="112" t="s">
        <v>23</v>
      </c>
      <c r="E1119" s="114">
        <v>553.17999999999995</v>
      </c>
      <c r="F1119" s="114">
        <v>8.8800000000000008</v>
      </c>
      <c r="G1119" s="114">
        <v>562.05999999999995</v>
      </c>
    </row>
    <row r="1120" spans="1:7">
      <c r="A1120" s="112" t="s">
        <v>4984</v>
      </c>
      <c r="B1120" s="112"/>
      <c r="C1120" s="113" t="s">
        <v>984</v>
      </c>
      <c r="D1120" s="112" t="s">
        <v>23</v>
      </c>
      <c r="E1120" s="114">
        <v>648.35</v>
      </c>
      <c r="F1120" s="114">
        <v>8.8800000000000008</v>
      </c>
      <c r="G1120" s="114">
        <v>657.23</v>
      </c>
    </row>
    <row r="1121" spans="1:7">
      <c r="A1121" s="112" t="s">
        <v>4985</v>
      </c>
      <c r="B1121" s="112"/>
      <c r="C1121" s="113" t="s">
        <v>985</v>
      </c>
      <c r="D1121" s="112" t="s">
        <v>50</v>
      </c>
      <c r="E1121" s="114">
        <v>251.32</v>
      </c>
      <c r="F1121" s="114">
        <v>4.43</v>
      </c>
      <c r="G1121" s="114">
        <v>255.75</v>
      </c>
    </row>
    <row r="1122" spans="1:7">
      <c r="A1122" s="112" t="s">
        <v>4986</v>
      </c>
      <c r="B1122" s="112"/>
      <c r="C1122" s="113" t="s">
        <v>986</v>
      </c>
      <c r="D1122" s="112" t="s">
        <v>50</v>
      </c>
      <c r="E1122" s="114">
        <v>266.7</v>
      </c>
      <c r="F1122" s="114">
        <v>4.43</v>
      </c>
      <c r="G1122" s="114">
        <v>271.13</v>
      </c>
    </row>
    <row r="1123" spans="1:7">
      <c r="A1123" s="112" t="s">
        <v>4987</v>
      </c>
      <c r="B1123" s="112"/>
      <c r="C1123" s="113" t="s">
        <v>987</v>
      </c>
      <c r="D1123" s="112" t="s">
        <v>50</v>
      </c>
      <c r="E1123" s="114">
        <v>38.69</v>
      </c>
      <c r="F1123" s="114">
        <v>1.26</v>
      </c>
      <c r="G1123" s="114">
        <v>39.950000000000003</v>
      </c>
    </row>
    <row r="1124" spans="1:7">
      <c r="A1124" s="107" t="s">
        <v>4988</v>
      </c>
      <c r="B1124" s="108" t="s">
        <v>988</v>
      </c>
      <c r="C1124" s="109"/>
      <c r="D1124" s="110"/>
      <c r="E1124" s="111"/>
      <c r="F1124" s="111"/>
      <c r="G1124" s="111"/>
    </row>
    <row r="1125" spans="1:7">
      <c r="A1125" s="112" t="s">
        <v>4989</v>
      </c>
      <c r="B1125" s="112"/>
      <c r="C1125" s="113" t="s">
        <v>989</v>
      </c>
      <c r="D1125" s="112" t="s">
        <v>23</v>
      </c>
      <c r="E1125" s="114">
        <v>155.97</v>
      </c>
      <c r="F1125" s="114">
        <v>20.28</v>
      </c>
      <c r="G1125" s="114">
        <v>176.25</v>
      </c>
    </row>
    <row r="1126" spans="1:7">
      <c r="A1126" s="112" t="s">
        <v>4990</v>
      </c>
      <c r="B1126" s="112"/>
      <c r="C1126" s="113" t="s">
        <v>990</v>
      </c>
      <c r="D1126" s="112" t="s">
        <v>23</v>
      </c>
      <c r="E1126" s="114">
        <v>226.11</v>
      </c>
      <c r="F1126" s="114">
        <v>20.28</v>
      </c>
      <c r="G1126" s="114">
        <v>246.39</v>
      </c>
    </row>
    <row r="1127" spans="1:7">
      <c r="A1127" s="112" t="s">
        <v>4991</v>
      </c>
      <c r="B1127" s="112"/>
      <c r="C1127" s="113" t="s">
        <v>8114</v>
      </c>
      <c r="D1127" s="112" t="s">
        <v>23</v>
      </c>
      <c r="E1127" s="114">
        <v>55.74</v>
      </c>
      <c r="F1127" s="114">
        <v>15.89</v>
      </c>
      <c r="G1127" s="114">
        <v>71.63</v>
      </c>
    </row>
    <row r="1128" spans="1:7">
      <c r="A1128" s="112" t="s">
        <v>4992</v>
      </c>
      <c r="B1128" s="112"/>
      <c r="C1128" s="113" t="s">
        <v>8115</v>
      </c>
      <c r="D1128" s="112" t="s">
        <v>50</v>
      </c>
      <c r="E1128" s="114">
        <v>1.94</v>
      </c>
      <c r="F1128" s="114">
        <v>17.09</v>
      </c>
      <c r="G1128" s="114">
        <v>19.03</v>
      </c>
    </row>
    <row r="1129" spans="1:7">
      <c r="A1129" s="112" t="s">
        <v>4993</v>
      </c>
      <c r="B1129" s="112"/>
      <c r="C1129" s="113" t="s">
        <v>8116</v>
      </c>
      <c r="D1129" s="112" t="s">
        <v>50</v>
      </c>
      <c r="E1129" s="114">
        <v>3.93</v>
      </c>
      <c r="F1129" s="114">
        <v>25.5</v>
      </c>
      <c r="G1129" s="114">
        <v>29.43</v>
      </c>
    </row>
    <row r="1130" spans="1:7">
      <c r="A1130" s="112" t="s">
        <v>4994</v>
      </c>
      <c r="B1130" s="112"/>
      <c r="C1130" s="113" t="s">
        <v>991</v>
      </c>
      <c r="D1130" s="112" t="s">
        <v>50</v>
      </c>
      <c r="E1130" s="114">
        <v>62.71</v>
      </c>
      <c r="F1130" s="114">
        <v>1.26</v>
      </c>
      <c r="G1130" s="114">
        <v>63.97</v>
      </c>
    </row>
    <row r="1131" spans="1:7">
      <c r="A1131" s="112" t="s">
        <v>4995</v>
      </c>
      <c r="B1131" s="112"/>
      <c r="C1131" s="113" t="s">
        <v>992</v>
      </c>
      <c r="D1131" s="112" t="s">
        <v>23</v>
      </c>
      <c r="E1131" s="114">
        <v>60.33</v>
      </c>
      <c r="F1131" s="114">
        <v>16.28</v>
      </c>
      <c r="G1131" s="114">
        <v>76.61</v>
      </c>
    </row>
    <row r="1132" spans="1:7">
      <c r="A1132" s="112" t="s">
        <v>4996</v>
      </c>
      <c r="B1132" s="112"/>
      <c r="C1132" s="113" t="s">
        <v>993</v>
      </c>
      <c r="D1132" s="112" t="s">
        <v>50</v>
      </c>
      <c r="E1132" s="114">
        <v>9.7799999999999994</v>
      </c>
      <c r="F1132" s="114">
        <v>4.33</v>
      </c>
      <c r="G1132" s="114">
        <v>14.11</v>
      </c>
    </row>
    <row r="1133" spans="1:7">
      <c r="A1133" s="112" t="s">
        <v>4997</v>
      </c>
      <c r="B1133" s="112"/>
      <c r="C1133" s="113" t="s">
        <v>994</v>
      </c>
      <c r="D1133" s="112" t="s">
        <v>50</v>
      </c>
      <c r="E1133" s="114">
        <v>56.23</v>
      </c>
      <c r="F1133" s="114">
        <v>2.54</v>
      </c>
      <c r="G1133" s="114">
        <v>58.77</v>
      </c>
    </row>
    <row r="1134" spans="1:7">
      <c r="A1134" s="107" t="s">
        <v>4998</v>
      </c>
      <c r="B1134" s="108" t="s">
        <v>995</v>
      </c>
      <c r="C1134" s="109"/>
      <c r="D1134" s="110"/>
      <c r="E1134" s="111"/>
      <c r="F1134" s="111"/>
      <c r="G1134" s="111"/>
    </row>
    <row r="1135" spans="1:7">
      <c r="A1135" s="112" t="s">
        <v>4999</v>
      </c>
      <c r="B1135" s="112"/>
      <c r="C1135" s="113" t="s">
        <v>996</v>
      </c>
      <c r="D1135" s="112" t="s">
        <v>23</v>
      </c>
      <c r="E1135" s="114">
        <v>6.11</v>
      </c>
      <c r="F1135" s="114">
        <v>32.57</v>
      </c>
      <c r="G1135" s="114">
        <v>38.68</v>
      </c>
    </row>
    <row r="1136" spans="1:7">
      <c r="A1136" s="3" t="s">
        <v>997</v>
      </c>
      <c r="B1136" s="3" t="s">
        <v>998</v>
      </c>
      <c r="C1136" s="105"/>
      <c r="D1136" s="4"/>
      <c r="E1136" s="4"/>
      <c r="F1136" s="4"/>
      <c r="G1136" s="4"/>
    </row>
    <row r="1137" spans="1:7">
      <c r="A1137" s="107" t="s">
        <v>5000</v>
      </c>
      <c r="B1137" s="108" t="s">
        <v>999</v>
      </c>
      <c r="C1137" s="109"/>
      <c r="D1137" s="110"/>
      <c r="E1137" s="111"/>
      <c r="F1137" s="111"/>
      <c r="G1137" s="111"/>
    </row>
    <row r="1138" spans="1:7">
      <c r="A1138" s="112" t="s">
        <v>5001</v>
      </c>
      <c r="B1138" s="112"/>
      <c r="C1138" s="113" t="s">
        <v>1000</v>
      </c>
      <c r="D1138" s="112" t="s">
        <v>23</v>
      </c>
      <c r="E1138" s="114">
        <v>39.92</v>
      </c>
      <c r="F1138" s="114">
        <v>42.4</v>
      </c>
      <c r="G1138" s="114">
        <v>82.32</v>
      </c>
    </row>
    <row r="1139" spans="1:7">
      <c r="A1139" s="107" t="s">
        <v>5002</v>
      </c>
      <c r="B1139" s="108" t="s">
        <v>1001</v>
      </c>
      <c r="C1139" s="109"/>
      <c r="D1139" s="110"/>
      <c r="E1139" s="111"/>
      <c r="F1139" s="111"/>
      <c r="G1139" s="111"/>
    </row>
    <row r="1140" spans="1:7">
      <c r="A1140" s="112" t="s">
        <v>5003</v>
      </c>
      <c r="B1140" s="112"/>
      <c r="C1140" s="113" t="s">
        <v>1002</v>
      </c>
      <c r="D1140" s="112" t="s">
        <v>23</v>
      </c>
      <c r="E1140" s="114">
        <v>216.65</v>
      </c>
      <c r="F1140" s="114">
        <v>0</v>
      </c>
      <c r="G1140" s="114">
        <v>216.65</v>
      </c>
    </row>
    <row r="1141" spans="1:7">
      <c r="A1141" s="107" t="s">
        <v>5004</v>
      </c>
      <c r="B1141" s="108" t="s">
        <v>1003</v>
      </c>
      <c r="C1141" s="109"/>
      <c r="D1141" s="110"/>
      <c r="E1141" s="111"/>
      <c r="F1141" s="111"/>
      <c r="G1141" s="111"/>
    </row>
    <row r="1142" spans="1:7">
      <c r="A1142" s="112" t="s">
        <v>5005</v>
      </c>
      <c r="B1142" s="112"/>
      <c r="C1142" s="113" t="s">
        <v>1004</v>
      </c>
      <c r="D1142" s="112" t="s">
        <v>23</v>
      </c>
      <c r="E1142" s="114">
        <v>102.37</v>
      </c>
      <c r="F1142" s="114">
        <v>14.26</v>
      </c>
      <c r="G1142" s="114">
        <v>116.63</v>
      </c>
    </row>
    <row r="1143" spans="1:7">
      <c r="A1143" s="107" t="s">
        <v>5006</v>
      </c>
      <c r="B1143" s="108" t="s">
        <v>1005</v>
      </c>
      <c r="C1143" s="109"/>
      <c r="D1143" s="110"/>
      <c r="E1143" s="111"/>
      <c r="F1143" s="111"/>
      <c r="G1143" s="111"/>
    </row>
    <row r="1144" spans="1:7">
      <c r="A1144" s="112" t="s">
        <v>5007</v>
      </c>
      <c r="B1144" s="112"/>
      <c r="C1144" s="113" t="s">
        <v>1006</v>
      </c>
      <c r="D1144" s="112" t="s">
        <v>50</v>
      </c>
      <c r="E1144" s="114">
        <v>12.7</v>
      </c>
      <c r="F1144" s="114">
        <v>9.25</v>
      </c>
      <c r="G1144" s="114">
        <v>21.95</v>
      </c>
    </row>
    <row r="1145" spans="1:7">
      <c r="A1145" s="112" t="s">
        <v>5008</v>
      </c>
      <c r="B1145" s="112"/>
      <c r="C1145" s="113" t="s">
        <v>1007</v>
      </c>
      <c r="D1145" s="112" t="s">
        <v>50</v>
      </c>
      <c r="E1145" s="114">
        <v>12.98</v>
      </c>
      <c r="F1145" s="114">
        <v>9.25</v>
      </c>
      <c r="G1145" s="114">
        <v>22.23</v>
      </c>
    </row>
    <row r="1146" spans="1:7">
      <c r="A1146" s="112" t="s">
        <v>5009</v>
      </c>
      <c r="B1146" s="112"/>
      <c r="C1146" s="113" t="s">
        <v>1008</v>
      </c>
      <c r="D1146" s="112" t="s">
        <v>50</v>
      </c>
      <c r="E1146" s="114">
        <v>5.16</v>
      </c>
      <c r="F1146" s="114">
        <v>2.25</v>
      </c>
      <c r="G1146" s="114">
        <v>7.41</v>
      </c>
    </row>
    <row r="1147" spans="1:7">
      <c r="A1147" s="107" t="s">
        <v>5010</v>
      </c>
      <c r="B1147" s="108" t="s">
        <v>1009</v>
      </c>
      <c r="C1147" s="109"/>
      <c r="D1147" s="110"/>
      <c r="E1147" s="111"/>
      <c r="F1147" s="111"/>
      <c r="G1147" s="111"/>
    </row>
    <row r="1148" spans="1:7">
      <c r="A1148" s="112" t="s">
        <v>5011</v>
      </c>
      <c r="B1148" s="112"/>
      <c r="C1148" s="113" t="s">
        <v>1010</v>
      </c>
      <c r="D1148" s="112" t="s">
        <v>23</v>
      </c>
      <c r="E1148" s="114">
        <v>0.24</v>
      </c>
      <c r="F1148" s="114">
        <v>5.45</v>
      </c>
      <c r="G1148" s="114">
        <v>5.69</v>
      </c>
    </row>
    <row r="1149" spans="1:7">
      <c r="A1149" s="112" t="s">
        <v>5012</v>
      </c>
      <c r="B1149" s="112"/>
      <c r="C1149" s="113" t="s">
        <v>1011</v>
      </c>
      <c r="D1149" s="112" t="s">
        <v>23</v>
      </c>
      <c r="E1149" s="114">
        <v>13.62</v>
      </c>
      <c r="F1149" s="114">
        <v>14.26</v>
      </c>
      <c r="G1149" s="114">
        <v>27.88</v>
      </c>
    </row>
    <row r="1150" spans="1:7">
      <c r="A1150" s="112" t="s">
        <v>5013</v>
      </c>
      <c r="B1150" s="112"/>
      <c r="C1150" s="113" t="s">
        <v>1012</v>
      </c>
      <c r="D1150" s="112" t="s">
        <v>50</v>
      </c>
      <c r="E1150" s="114">
        <v>0.24</v>
      </c>
      <c r="F1150" s="114">
        <v>6.95</v>
      </c>
      <c r="G1150" s="114">
        <v>7.19</v>
      </c>
    </row>
    <row r="1151" spans="1:7">
      <c r="A1151" s="112" t="s">
        <v>5014</v>
      </c>
      <c r="B1151" s="112"/>
      <c r="C1151" s="113" t="s">
        <v>1013</v>
      </c>
      <c r="D1151" s="112" t="s">
        <v>23</v>
      </c>
      <c r="E1151" s="114">
        <v>54.49</v>
      </c>
      <c r="F1151" s="114">
        <v>0</v>
      </c>
      <c r="G1151" s="114">
        <v>54.49</v>
      </c>
    </row>
    <row r="1152" spans="1:7">
      <c r="A1152" s="112" t="s">
        <v>5015</v>
      </c>
      <c r="B1152" s="112"/>
      <c r="C1152" s="113" t="s">
        <v>1014</v>
      </c>
      <c r="D1152" s="112" t="s">
        <v>23</v>
      </c>
      <c r="E1152" s="114">
        <v>33.85</v>
      </c>
      <c r="F1152" s="114">
        <v>0</v>
      </c>
      <c r="G1152" s="114">
        <v>33.85</v>
      </c>
    </row>
    <row r="1153" spans="1:7">
      <c r="A1153" s="3" t="s">
        <v>1015</v>
      </c>
      <c r="B1153" s="3" t="s">
        <v>1016</v>
      </c>
      <c r="C1153" s="105"/>
      <c r="D1153" s="4"/>
      <c r="E1153" s="4"/>
      <c r="F1153" s="4"/>
      <c r="G1153" s="4"/>
    </row>
    <row r="1154" spans="1:7">
      <c r="A1154" s="107" t="s">
        <v>5016</v>
      </c>
      <c r="B1154" s="108" t="s">
        <v>1017</v>
      </c>
      <c r="C1154" s="109"/>
      <c r="D1154" s="110"/>
      <c r="E1154" s="111"/>
      <c r="F1154" s="111"/>
      <c r="G1154" s="111"/>
    </row>
    <row r="1155" spans="1:7">
      <c r="A1155" s="112" t="s">
        <v>5017</v>
      </c>
      <c r="B1155" s="112"/>
      <c r="C1155" s="113" t="s">
        <v>8488</v>
      </c>
      <c r="D1155" s="112" t="s">
        <v>23</v>
      </c>
      <c r="E1155" s="114">
        <v>45.13</v>
      </c>
      <c r="F1155" s="114">
        <v>6.45</v>
      </c>
      <c r="G1155" s="114">
        <v>51.58</v>
      </c>
    </row>
    <row r="1156" spans="1:7">
      <c r="A1156" s="112" t="s">
        <v>5018</v>
      </c>
      <c r="B1156" s="112"/>
      <c r="C1156" s="113" t="s">
        <v>8489</v>
      </c>
      <c r="D1156" s="112" t="s">
        <v>23</v>
      </c>
      <c r="E1156" s="114">
        <v>88.41</v>
      </c>
      <c r="F1156" s="114">
        <v>15.42</v>
      </c>
      <c r="G1156" s="114">
        <v>103.83</v>
      </c>
    </row>
    <row r="1157" spans="1:7">
      <c r="A1157" s="107" t="s">
        <v>5019</v>
      </c>
      <c r="B1157" s="108" t="s">
        <v>1018</v>
      </c>
      <c r="C1157" s="109"/>
      <c r="D1157" s="110"/>
      <c r="E1157" s="111"/>
      <c r="F1157" s="111"/>
      <c r="G1157" s="111"/>
    </row>
    <row r="1158" spans="1:7" ht="26.25">
      <c r="A1158" s="112" t="s">
        <v>5020</v>
      </c>
      <c r="B1158" s="112"/>
      <c r="C1158" s="113" t="s">
        <v>8490</v>
      </c>
      <c r="D1158" s="112" t="s">
        <v>23</v>
      </c>
      <c r="E1158" s="114">
        <v>65.819999999999993</v>
      </c>
      <c r="F1158" s="114">
        <v>13.6</v>
      </c>
      <c r="G1158" s="114">
        <v>79.42</v>
      </c>
    </row>
    <row r="1159" spans="1:7" ht="26.25">
      <c r="A1159" s="112" t="s">
        <v>5021</v>
      </c>
      <c r="B1159" s="112"/>
      <c r="C1159" s="113" t="s">
        <v>1019</v>
      </c>
      <c r="D1159" s="112" t="s">
        <v>23</v>
      </c>
      <c r="E1159" s="114">
        <v>103.28</v>
      </c>
      <c r="F1159" s="114">
        <v>13.6</v>
      </c>
      <c r="G1159" s="114">
        <v>116.88</v>
      </c>
    </row>
    <row r="1160" spans="1:7" ht="26.25">
      <c r="A1160" s="112" t="s">
        <v>5022</v>
      </c>
      <c r="B1160" s="112"/>
      <c r="C1160" s="113" t="s">
        <v>1020</v>
      </c>
      <c r="D1160" s="112" t="s">
        <v>23</v>
      </c>
      <c r="E1160" s="114">
        <v>105.74</v>
      </c>
      <c r="F1160" s="114">
        <v>13.6</v>
      </c>
      <c r="G1160" s="114">
        <v>119.34</v>
      </c>
    </row>
    <row r="1161" spans="1:7" ht="26.25">
      <c r="A1161" s="112" t="s">
        <v>5023</v>
      </c>
      <c r="B1161" s="112"/>
      <c r="C1161" s="113" t="s">
        <v>1021</v>
      </c>
      <c r="D1161" s="112" t="s">
        <v>23</v>
      </c>
      <c r="E1161" s="114">
        <v>152.76</v>
      </c>
      <c r="F1161" s="114">
        <v>13.6</v>
      </c>
      <c r="G1161" s="114">
        <v>166.36</v>
      </c>
    </row>
    <row r="1162" spans="1:7" ht="26.25">
      <c r="A1162" s="112" t="s">
        <v>5024</v>
      </c>
      <c r="B1162" s="112"/>
      <c r="C1162" s="113" t="s">
        <v>1022</v>
      </c>
      <c r="D1162" s="112" t="s">
        <v>23</v>
      </c>
      <c r="E1162" s="114">
        <v>113.1</v>
      </c>
      <c r="F1162" s="114">
        <v>13.6</v>
      </c>
      <c r="G1162" s="114">
        <v>126.7</v>
      </c>
    </row>
    <row r="1163" spans="1:7" ht="26.25">
      <c r="A1163" s="112" t="s">
        <v>5025</v>
      </c>
      <c r="B1163" s="112"/>
      <c r="C1163" s="113" t="s">
        <v>8491</v>
      </c>
      <c r="D1163" s="112" t="s">
        <v>23</v>
      </c>
      <c r="E1163" s="114">
        <v>259.45</v>
      </c>
      <c r="F1163" s="114">
        <v>13.6</v>
      </c>
      <c r="G1163" s="114">
        <v>273.05</v>
      </c>
    </row>
    <row r="1164" spans="1:7">
      <c r="A1164" s="112" t="s">
        <v>8492</v>
      </c>
      <c r="B1164" s="112"/>
      <c r="C1164" s="113" t="s">
        <v>8493</v>
      </c>
      <c r="D1164" s="112" t="s">
        <v>23</v>
      </c>
      <c r="E1164" s="114">
        <v>193.45</v>
      </c>
      <c r="F1164" s="114">
        <v>13.6</v>
      </c>
      <c r="G1164" s="114">
        <v>207.05</v>
      </c>
    </row>
    <row r="1165" spans="1:7">
      <c r="A1165" s="107" t="s">
        <v>5026</v>
      </c>
      <c r="B1165" s="108" t="s">
        <v>1023</v>
      </c>
      <c r="C1165" s="109"/>
      <c r="D1165" s="110"/>
      <c r="E1165" s="111"/>
      <c r="F1165" s="111"/>
      <c r="G1165" s="111"/>
    </row>
    <row r="1166" spans="1:7" ht="26.25">
      <c r="A1166" s="112" t="s">
        <v>5027</v>
      </c>
      <c r="B1166" s="112"/>
      <c r="C1166" s="113" t="s">
        <v>1024</v>
      </c>
      <c r="D1166" s="112" t="s">
        <v>23</v>
      </c>
      <c r="E1166" s="114">
        <v>695.14</v>
      </c>
      <c r="F1166" s="114">
        <v>0</v>
      </c>
      <c r="G1166" s="114">
        <v>695.14</v>
      </c>
    </row>
    <row r="1167" spans="1:7">
      <c r="A1167" s="112" t="s">
        <v>5028</v>
      </c>
      <c r="B1167" s="112"/>
      <c r="C1167" s="113" t="s">
        <v>1025</v>
      </c>
      <c r="D1167" s="112" t="s">
        <v>23</v>
      </c>
      <c r="E1167" s="114">
        <v>216.35</v>
      </c>
      <c r="F1167" s="114">
        <v>0</v>
      </c>
      <c r="G1167" s="114">
        <v>216.35</v>
      </c>
    </row>
    <row r="1168" spans="1:7" ht="26.25">
      <c r="A1168" s="112" t="s">
        <v>8494</v>
      </c>
      <c r="B1168" s="112"/>
      <c r="C1168" s="113" t="s">
        <v>8495</v>
      </c>
      <c r="D1168" s="112" t="s">
        <v>23</v>
      </c>
      <c r="E1168" s="114">
        <v>477.14</v>
      </c>
      <c r="F1168" s="114">
        <v>0</v>
      </c>
      <c r="G1168" s="114">
        <v>477.14</v>
      </c>
    </row>
    <row r="1169" spans="1:7">
      <c r="A1169" s="107" t="s">
        <v>5029</v>
      </c>
      <c r="B1169" s="108" t="s">
        <v>1026</v>
      </c>
      <c r="C1169" s="109"/>
      <c r="D1169" s="110"/>
      <c r="E1169" s="111"/>
      <c r="F1169" s="111"/>
      <c r="G1169" s="111"/>
    </row>
    <row r="1170" spans="1:7" ht="26.25">
      <c r="A1170" s="112" t="s">
        <v>5030</v>
      </c>
      <c r="B1170" s="112"/>
      <c r="C1170" s="113" t="s">
        <v>1027</v>
      </c>
      <c r="D1170" s="112" t="s">
        <v>23</v>
      </c>
      <c r="E1170" s="114">
        <v>79.77</v>
      </c>
      <c r="F1170" s="114">
        <v>0</v>
      </c>
      <c r="G1170" s="114">
        <v>79.77</v>
      </c>
    </row>
    <row r="1171" spans="1:7" ht="26.25">
      <c r="A1171" s="112" t="s">
        <v>5031</v>
      </c>
      <c r="B1171" s="112"/>
      <c r="C1171" s="113" t="s">
        <v>1028</v>
      </c>
      <c r="D1171" s="112" t="s">
        <v>23</v>
      </c>
      <c r="E1171" s="114">
        <v>113.15</v>
      </c>
      <c r="F1171" s="114">
        <v>0</v>
      </c>
      <c r="G1171" s="114">
        <v>113.15</v>
      </c>
    </row>
    <row r="1172" spans="1:7">
      <c r="A1172" s="107" t="s">
        <v>5032</v>
      </c>
      <c r="B1172" s="108" t="s">
        <v>1029</v>
      </c>
      <c r="C1172" s="109"/>
      <c r="D1172" s="110"/>
      <c r="E1172" s="111"/>
      <c r="F1172" s="111"/>
      <c r="G1172" s="111"/>
    </row>
    <row r="1173" spans="1:7" ht="26.25">
      <c r="A1173" s="112" t="s">
        <v>5033</v>
      </c>
      <c r="B1173" s="112"/>
      <c r="C1173" s="113" t="s">
        <v>1030</v>
      </c>
      <c r="D1173" s="112" t="s">
        <v>23</v>
      </c>
      <c r="E1173" s="114">
        <v>87.75</v>
      </c>
      <c r="F1173" s="114">
        <v>59.33</v>
      </c>
      <c r="G1173" s="114">
        <v>147.08000000000001</v>
      </c>
    </row>
    <row r="1174" spans="1:7" ht="26.25">
      <c r="A1174" s="112" t="s">
        <v>8852</v>
      </c>
      <c r="B1174" s="112"/>
      <c r="C1174" s="113" t="s">
        <v>8853</v>
      </c>
      <c r="D1174" s="112" t="s">
        <v>23</v>
      </c>
      <c r="E1174" s="114">
        <v>253.82</v>
      </c>
      <c r="F1174" s="114">
        <v>0</v>
      </c>
      <c r="G1174" s="114">
        <v>253.82</v>
      </c>
    </row>
    <row r="1175" spans="1:7">
      <c r="A1175" s="107" t="s">
        <v>5034</v>
      </c>
      <c r="B1175" s="108" t="s">
        <v>1031</v>
      </c>
      <c r="C1175" s="109"/>
      <c r="D1175" s="110"/>
      <c r="E1175" s="111"/>
      <c r="F1175" s="111"/>
      <c r="G1175" s="111"/>
    </row>
    <row r="1176" spans="1:7">
      <c r="A1176" s="112" t="s">
        <v>5035</v>
      </c>
      <c r="B1176" s="112"/>
      <c r="C1176" s="113" t="s">
        <v>1032</v>
      </c>
      <c r="D1176" s="112" t="s">
        <v>23</v>
      </c>
      <c r="E1176" s="114">
        <v>128.9</v>
      </c>
      <c r="F1176" s="114">
        <v>0</v>
      </c>
      <c r="G1176" s="114">
        <v>128.9</v>
      </c>
    </row>
    <row r="1177" spans="1:7">
      <c r="A1177" s="107" t="s">
        <v>5036</v>
      </c>
      <c r="B1177" s="108" t="s">
        <v>1033</v>
      </c>
      <c r="C1177" s="109"/>
      <c r="D1177" s="110"/>
      <c r="E1177" s="111"/>
      <c r="F1177" s="111"/>
      <c r="G1177" s="111"/>
    </row>
    <row r="1178" spans="1:7">
      <c r="A1178" s="112" t="s">
        <v>5037</v>
      </c>
      <c r="B1178" s="112"/>
      <c r="C1178" s="113" t="s">
        <v>8496</v>
      </c>
      <c r="D1178" s="112" t="s">
        <v>50</v>
      </c>
      <c r="E1178" s="114">
        <v>22.25</v>
      </c>
      <c r="F1178" s="114">
        <v>4.66</v>
      </c>
      <c r="G1178" s="114">
        <v>26.91</v>
      </c>
    </row>
    <row r="1179" spans="1:7">
      <c r="A1179" s="112" t="s">
        <v>5038</v>
      </c>
      <c r="B1179" s="112"/>
      <c r="C1179" s="113" t="s">
        <v>8497</v>
      </c>
      <c r="D1179" s="112" t="s">
        <v>50</v>
      </c>
      <c r="E1179" s="114">
        <v>25.48</v>
      </c>
      <c r="F1179" s="114">
        <v>4.66</v>
      </c>
      <c r="G1179" s="114">
        <v>30.14</v>
      </c>
    </row>
    <row r="1180" spans="1:7" ht="26.25">
      <c r="A1180" s="112" t="s">
        <v>5039</v>
      </c>
      <c r="B1180" s="112"/>
      <c r="C1180" s="113" t="s">
        <v>1034</v>
      </c>
      <c r="D1180" s="112" t="s">
        <v>50</v>
      </c>
      <c r="E1180" s="114">
        <v>15.46</v>
      </c>
      <c r="F1180" s="114">
        <v>6.18</v>
      </c>
      <c r="G1180" s="114">
        <v>21.64</v>
      </c>
    </row>
    <row r="1181" spans="1:7" ht="26.25">
      <c r="A1181" s="112" t="s">
        <v>5040</v>
      </c>
      <c r="B1181" s="112"/>
      <c r="C1181" s="113" t="s">
        <v>1035</v>
      </c>
      <c r="D1181" s="112" t="s">
        <v>50</v>
      </c>
      <c r="E1181" s="114">
        <v>17.09</v>
      </c>
      <c r="F1181" s="114">
        <v>6.18</v>
      </c>
      <c r="G1181" s="114">
        <v>23.27</v>
      </c>
    </row>
    <row r="1182" spans="1:7" ht="26.25">
      <c r="A1182" s="112" t="s">
        <v>5041</v>
      </c>
      <c r="B1182" s="112"/>
      <c r="C1182" s="113" t="s">
        <v>8498</v>
      </c>
      <c r="D1182" s="112" t="s">
        <v>50</v>
      </c>
      <c r="E1182" s="114">
        <v>26.3</v>
      </c>
      <c r="F1182" s="114">
        <v>4.66</v>
      </c>
      <c r="G1182" s="114">
        <v>30.96</v>
      </c>
    </row>
    <row r="1183" spans="1:7">
      <c r="A1183" s="112" t="s">
        <v>5042</v>
      </c>
      <c r="B1183" s="112"/>
      <c r="C1183" s="113" t="s">
        <v>1036</v>
      </c>
      <c r="D1183" s="112" t="s">
        <v>50</v>
      </c>
      <c r="E1183" s="114">
        <v>9.68</v>
      </c>
      <c r="F1183" s="114">
        <v>1.97</v>
      </c>
      <c r="G1183" s="114">
        <v>11.65</v>
      </c>
    </row>
    <row r="1184" spans="1:7">
      <c r="A1184" s="112" t="s">
        <v>5043</v>
      </c>
      <c r="B1184" s="112"/>
      <c r="C1184" s="113" t="s">
        <v>1037</v>
      </c>
      <c r="D1184" s="112" t="s">
        <v>50</v>
      </c>
      <c r="E1184" s="114">
        <v>4.1500000000000004</v>
      </c>
      <c r="F1184" s="114">
        <v>0</v>
      </c>
      <c r="G1184" s="114">
        <v>4.1500000000000004</v>
      </c>
    </row>
    <row r="1185" spans="1:7">
      <c r="A1185" s="112" t="s">
        <v>5044</v>
      </c>
      <c r="B1185" s="112"/>
      <c r="C1185" s="113" t="s">
        <v>1038</v>
      </c>
      <c r="D1185" s="112" t="s">
        <v>50</v>
      </c>
      <c r="E1185" s="114">
        <v>13.5</v>
      </c>
      <c r="F1185" s="114">
        <v>0</v>
      </c>
      <c r="G1185" s="114">
        <v>13.5</v>
      </c>
    </row>
    <row r="1186" spans="1:7">
      <c r="A1186" s="107" t="s">
        <v>5045</v>
      </c>
      <c r="B1186" s="108" t="s">
        <v>1039</v>
      </c>
      <c r="C1186" s="109"/>
      <c r="D1186" s="110"/>
      <c r="E1186" s="111"/>
      <c r="F1186" s="111"/>
      <c r="G1186" s="111"/>
    </row>
    <row r="1187" spans="1:7">
      <c r="A1187" s="112" t="s">
        <v>5046</v>
      </c>
      <c r="B1187" s="112"/>
      <c r="C1187" s="113" t="s">
        <v>1040</v>
      </c>
      <c r="D1187" s="112" t="s">
        <v>50</v>
      </c>
      <c r="E1187" s="114">
        <v>62.99</v>
      </c>
      <c r="F1187" s="114">
        <v>5.33</v>
      </c>
      <c r="G1187" s="114">
        <v>68.319999999999993</v>
      </c>
    </row>
    <row r="1188" spans="1:7" ht="26.25">
      <c r="A1188" s="112" t="s">
        <v>5047</v>
      </c>
      <c r="B1188" s="112"/>
      <c r="C1188" s="113" t="s">
        <v>8499</v>
      </c>
      <c r="D1188" s="112" t="s">
        <v>50</v>
      </c>
      <c r="E1188" s="114">
        <v>24.05</v>
      </c>
      <c r="F1188" s="114">
        <v>4.66</v>
      </c>
      <c r="G1188" s="114">
        <v>28.71</v>
      </c>
    </row>
    <row r="1189" spans="1:7">
      <c r="A1189" s="107" t="s">
        <v>5048</v>
      </c>
      <c r="B1189" s="108" t="s">
        <v>1041</v>
      </c>
      <c r="C1189" s="109"/>
      <c r="D1189" s="110"/>
      <c r="E1189" s="111"/>
      <c r="F1189" s="111"/>
      <c r="G1189" s="111"/>
    </row>
    <row r="1190" spans="1:7">
      <c r="A1190" s="112" t="s">
        <v>5049</v>
      </c>
      <c r="B1190" s="112"/>
      <c r="C1190" s="113" t="s">
        <v>1042</v>
      </c>
      <c r="D1190" s="112" t="s">
        <v>23</v>
      </c>
      <c r="E1190" s="114">
        <v>5.35</v>
      </c>
      <c r="F1190" s="114">
        <v>5.61</v>
      </c>
      <c r="G1190" s="114">
        <v>10.96</v>
      </c>
    </row>
    <row r="1191" spans="1:7">
      <c r="A1191" s="112" t="s">
        <v>5050</v>
      </c>
      <c r="B1191" s="112"/>
      <c r="C1191" s="113" t="s">
        <v>1043</v>
      </c>
      <c r="D1191" s="112" t="s">
        <v>23</v>
      </c>
      <c r="E1191" s="114">
        <v>2.25</v>
      </c>
      <c r="F1191" s="114">
        <v>19.63</v>
      </c>
      <c r="G1191" s="114">
        <v>21.88</v>
      </c>
    </row>
    <row r="1192" spans="1:7" ht="26.25">
      <c r="A1192" s="112" t="s">
        <v>5051</v>
      </c>
      <c r="B1192" s="112"/>
      <c r="C1192" s="113" t="s">
        <v>1044</v>
      </c>
      <c r="D1192" s="112" t="s">
        <v>23</v>
      </c>
      <c r="E1192" s="114">
        <v>0</v>
      </c>
      <c r="F1192" s="114">
        <v>42.71</v>
      </c>
      <c r="G1192" s="114">
        <v>42.71</v>
      </c>
    </row>
    <row r="1193" spans="1:7">
      <c r="A1193" s="112" t="s">
        <v>5052</v>
      </c>
      <c r="B1193" s="112"/>
      <c r="C1193" s="113" t="s">
        <v>1045</v>
      </c>
      <c r="D1193" s="112" t="s">
        <v>3</v>
      </c>
      <c r="E1193" s="114">
        <v>51.5</v>
      </c>
      <c r="F1193" s="114">
        <v>0</v>
      </c>
      <c r="G1193" s="114">
        <v>51.5</v>
      </c>
    </row>
    <row r="1194" spans="1:7">
      <c r="A1194" s="112" t="s">
        <v>5053</v>
      </c>
      <c r="B1194" s="112"/>
      <c r="C1194" s="113" t="s">
        <v>1046</v>
      </c>
      <c r="D1194" s="112" t="s">
        <v>50</v>
      </c>
      <c r="E1194" s="114">
        <v>0</v>
      </c>
      <c r="F1194" s="114">
        <v>6.95</v>
      </c>
      <c r="G1194" s="114">
        <v>6.95</v>
      </c>
    </row>
    <row r="1195" spans="1:7">
      <c r="A1195" s="112" t="s">
        <v>5054</v>
      </c>
      <c r="B1195" s="112"/>
      <c r="C1195" s="113" t="s">
        <v>1047</v>
      </c>
      <c r="D1195" s="112" t="s">
        <v>50</v>
      </c>
      <c r="E1195" s="114">
        <v>8.36</v>
      </c>
      <c r="F1195" s="114">
        <v>7.68</v>
      </c>
      <c r="G1195" s="114">
        <v>16.04</v>
      </c>
    </row>
    <row r="1196" spans="1:7">
      <c r="A1196" s="112" t="s">
        <v>5055</v>
      </c>
      <c r="B1196" s="112"/>
      <c r="C1196" s="113" t="s">
        <v>8854</v>
      </c>
      <c r="D1196" s="112" t="s">
        <v>50</v>
      </c>
      <c r="E1196" s="114">
        <v>8.08</v>
      </c>
      <c r="F1196" s="114">
        <v>7.68</v>
      </c>
      <c r="G1196" s="114">
        <v>15.76</v>
      </c>
    </row>
    <row r="1197" spans="1:7">
      <c r="A1197" s="112" t="s">
        <v>5056</v>
      </c>
      <c r="B1197" s="112"/>
      <c r="C1197" s="113" t="s">
        <v>8855</v>
      </c>
      <c r="D1197" s="112" t="s">
        <v>50</v>
      </c>
      <c r="E1197" s="114">
        <v>12.08</v>
      </c>
      <c r="F1197" s="114">
        <v>7.68</v>
      </c>
      <c r="G1197" s="114">
        <v>19.760000000000002</v>
      </c>
    </row>
    <row r="1198" spans="1:7">
      <c r="A1198" s="112" t="s">
        <v>5057</v>
      </c>
      <c r="B1198" s="112"/>
      <c r="C1198" s="113" t="s">
        <v>8500</v>
      </c>
      <c r="D1198" s="112" t="s">
        <v>3</v>
      </c>
      <c r="E1198" s="114">
        <v>18.3</v>
      </c>
      <c r="F1198" s="114">
        <v>1.97</v>
      </c>
      <c r="G1198" s="114">
        <v>20.27</v>
      </c>
    </row>
    <row r="1199" spans="1:7">
      <c r="A1199" s="112" t="s">
        <v>5058</v>
      </c>
      <c r="B1199" s="112"/>
      <c r="C1199" s="113" t="s">
        <v>1048</v>
      </c>
      <c r="D1199" s="112" t="s">
        <v>50</v>
      </c>
      <c r="E1199" s="114">
        <v>6.27</v>
      </c>
      <c r="F1199" s="114">
        <v>0.98</v>
      </c>
      <c r="G1199" s="114">
        <v>7.25</v>
      </c>
    </row>
    <row r="1200" spans="1:7">
      <c r="A1200" s="3" t="s">
        <v>1049</v>
      </c>
      <c r="B1200" s="3" t="s">
        <v>1050</v>
      </c>
      <c r="C1200" s="105"/>
      <c r="D1200" s="4"/>
      <c r="E1200" s="4"/>
      <c r="F1200" s="4"/>
      <c r="G1200" s="4"/>
    </row>
    <row r="1201" spans="1:7">
      <c r="A1201" s="107" t="s">
        <v>5059</v>
      </c>
      <c r="B1201" s="108" t="s">
        <v>1051</v>
      </c>
      <c r="C1201" s="109"/>
      <c r="D1201" s="110"/>
      <c r="E1201" s="111"/>
      <c r="F1201" s="111"/>
      <c r="G1201" s="111"/>
    </row>
    <row r="1202" spans="1:7">
      <c r="A1202" s="112" t="s">
        <v>5060</v>
      </c>
      <c r="B1202" s="112"/>
      <c r="C1202" s="113" t="s">
        <v>1052</v>
      </c>
      <c r="D1202" s="112" t="s">
        <v>23</v>
      </c>
      <c r="E1202" s="114">
        <v>17.88</v>
      </c>
      <c r="F1202" s="114">
        <v>16.350000000000001</v>
      </c>
      <c r="G1202" s="114">
        <v>34.229999999999997</v>
      </c>
    </row>
    <row r="1203" spans="1:7">
      <c r="A1203" s="112" t="s">
        <v>5061</v>
      </c>
      <c r="B1203" s="112"/>
      <c r="C1203" s="113" t="s">
        <v>1053</v>
      </c>
      <c r="D1203" s="112" t="s">
        <v>23</v>
      </c>
      <c r="E1203" s="114">
        <v>32.72</v>
      </c>
      <c r="F1203" s="114">
        <v>32.71</v>
      </c>
      <c r="G1203" s="114">
        <v>65.430000000000007</v>
      </c>
    </row>
    <row r="1204" spans="1:7">
      <c r="A1204" s="112" t="s">
        <v>5062</v>
      </c>
      <c r="B1204" s="112"/>
      <c r="C1204" s="113" t="s">
        <v>1054</v>
      </c>
      <c r="D1204" s="112" t="s">
        <v>23</v>
      </c>
      <c r="E1204" s="114">
        <v>54.72</v>
      </c>
      <c r="F1204" s="114">
        <v>35.44</v>
      </c>
      <c r="G1204" s="114">
        <v>90.16</v>
      </c>
    </row>
    <row r="1205" spans="1:7">
      <c r="A1205" s="112" t="s">
        <v>5063</v>
      </c>
      <c r="B1205" s="112"/>
      <c r="C1205" s="113" t="s">
        <v>8856</v>
      </c>
      <c r="D1205" s="112" t="s">
        <v>50</v>
      </c>
      <c r="E1205" s="114">
        <v>9.5299999999999994</v>
      </c>
      <c r="F1205" s="114">
        <v>10.91</v>
      </c>
      <c r="G1205" s="114">
        <v>20.440000000000001</v>
      </c>
    </row>
    <row r="1206" spans="1:7" ht="26.25">
      <c r="A1206" s="112" t="s">
        <v>5064</v>
      </c>
      <c r="B1206" s="112"/>
      <c r="C1206" s="113" t="s">
        <v>1055</v>
      </c>
      <c r="D1206" s="112" t="s">
        <v>23</v>
      </c>
      <c r="E1206" s="114">
        <v>73.900000000000006</v>
      </c>
      <c r="F1206" s="114">
        <v>32.71</v>
      </c>
      <c r="G1206" s="114">
        <v>106.61</v>
      </c>
    </row>
    <row r="1207" spans="1:7">
      <c r="A1207" s="112" t="s">
        <v>5065</v>
      </c>
      <c r="B1207" s="112"/>
      <c r="C1207" s="113" t="s">
        <v>1056</v>
      </c>
      <c r="D1207" s="112" t="s">
        <v>23</v>
      </c>
      <c r="E1207" s="114">
        <v>58.15</v>
      </c>
      <c r="F1207" s="114">
        <v>16.350000000000001</v>
      </c>
      <c r="G1207" s="114">
        <v>74.5</v>
      </c>
    </row>
    <row r="1208" spans="1:7">
      <c r="A1208" s="107" t="s">
        <v>5066</v>
      </c>
      <c r="B1208" s="108" t="s">
        <v>1057</v>
      </c>
      <c r="C1208" s="109"/>
      <c r="D1208" s="110"/>
      <c r="E1208" s="111"/>
      <c r="F1208" s="111"/>
      <c r="G1208" s="111"/>
    </row>
    <row r="1209" spans="1:7">
      <c r="A1209" s="112" t="s">
        <v>5067</v>
      </c>
      <c r="B1209" s="112"/>
      <c r="C1209" s="113" t="s">
        <v>1058</v>
      </c>
      <c r="D1209" s="112" t="s">
        <v>23</v>
      </c>
      <c r="E1209" s="114">
        <v>58.45</v>
      </c>
      <c r="F1209" s="114">
        <v>0</v>
      </c>
      <c r="G1209" s="114">
        <v>58.45</v>
      </c>
    </row>
    <row r="1210" spans="1:7">
      <c r="A1210" s="112" t="s">
        <v>5068</v>
      </c>
      <c r="B1210" s="112"/>
      <c r="C1210" s="113" t="s">
        <v>1059</v>
      </c>
      <c r="D1210" s="112" t="s">
        <v>23</v>
      </c>
      <c r="E1210" s="114">
        <v>67.72</v>
      </c>
      <c r="F1210" s="114">
        <v>0</v>
      </c>
      <c r="G1210" s="114">
        <v>67.72</v>
      </c>
    </row>
    <row r="1211" spans="1:7" ht="26.25">
      <c r="A1211" s="112" t="s">
        <v>5069</v>
      </c>
      <c r="B1211" s="112"/>
      <c r="C1211" s="113" t="s">
        <v>1060</v>
      </c>
      <c r="D1211" s="112" t="s">
        <v>23</v>
      </c>
      <c r="E1211" s="114">
        <v>76.53</v>
      </c>
      <c r="F1211" s="114">
        <v>0</v>
      </c>
      <c r="G1211" s="114">
        <v>76.53</v>
      </c>
    </row>
    <row r="1212" spans="1:7">
      <c r="A1212" s="112" t="s">
        <v>5070</v>
      </c>
      <c r="B1212" s="112"/>
      <c r="C1212" s="113" t="s">
        <v>1061</v>
      </c>
      <c r="D1212" s="112" t="s">
        <v>23</v>
      </c>
      <c r="E1212" s="114">
        <v>81.599999999999994</v>
      </c>
      <c r="F1212" s="114">
        <v>0</v>
      </c>
      <c r="G1212" s="114">
        <v>81.599999999999994</v>
      </c>
    </row>
    <row r="1213" spans="1:7">
      <c r="A1213" s="107" t="s">
        <v>5071</v>
      </c>
      <c r="B1213" s="108" t="s">
        <v>1062</v>
      </c>
      <c r="C1213" s="109"/>
      <c r="D1213" s="110"/>
      <c r="E1213" s="111"/>
      <c r="F1213" s="111"/>
      <c r="G1213" s="111"/>
    </row>
    <row r="1214" spans="1:7">
      <c r="A1214" s="112" t="s">
        <v>5072</v>
      </c>
      <c r="B1214" s="112"/>
      <c r="C1214" s="113" t="s">
        <v>1063</v>
      </c>
      <c r="D1214" s="112" t="s">
        <v>23</v>
      </c>
      <c r="E1214" s="114">
        <v>47.6</v>
      </c>
      <c r="F1214" s="114">
        <v>0</v>
      </c>
      <c r="G1214" s="114">
        <v>47.6</v>
      </c>
    </row>
    <row r="1215" spans="1:7">
      <c r="A1215" s="112" t="s">
        <v>5073</v>
      </c>
      <c r="B1215" s="112"/>
      <c r="C1215" s="113" t="s">
        <v>1064</v>
      </c>
      <c r="D1215" s="112" t="s">
        <v>23</v>
      </c>
      <c r="E1215" s="114">
        <v>70.739999999999995</v>
      </c>
      <c r="F1215" s="114">
        <v>0</v>
      </c>
      <c r="G1215" s="114">
        <v>70.739999999999995</v>
      </c>
    </row>
    <row r="1216" spans="1:7">
      <c r="A1216" s="112" t="s">
        <v>5074</v>
      </c>
      <c r="B1216" s="112"/>
      <c r="C1216" s="113" t="s">
        <v>1065</v>
      </c>
      <c r="D1216" s="112" t="s">
        <v>23</v>
      </c>
      <c r="E1216" s="114">
        <v>88.84</v>
      </c>
      <c r="F1216" s="114">
        <v>0</v>
      </c>
      <c r="G1216" s="114">
        <v>88.84</v>
      </c>
    </row>
    <row r="1217" spans="1:7">
      <c r="A1217" s="112" t="s">
        <v>5075</v>
      </c>
      <c r="B1217" s="112"/>
      <c r="C1217" s="113" t="s">
        <v>1066</v>
      </c>
      <c r="D1217" s="112" t="s">
        <v>23</v>
      </c>
      <c r="E1217" s="114">
        <v>69.349999999999994</v>
      </c>
      <c r="F1217" s="114">
        <v>0</v>
      </c>
      <c r="G1217" s="114">
        <v>69.349999999999994</v>
      </c>
    </row>
    <row r="1218" spans="1:7">
      <c r="A1218" s="112" t="s">
        <v>5076</v>
      </c>
      <c r="B1218" s="112"/>
      <c r="C1218" s="113" t="s">
        <v>1067</v>
      </c>
      <c r="D1218" s="112" t="s">
        <v>23</v>
      </c>
      <c r="E1218" s="114">
        <v>65.67</v>
      </c>
      <c r="F1218" s="114">
        <v>0</v>
      </c>
      <c r="G1218" s="114">
        <v>65.67</v>
      </c>
    </row>
    <row r="1219" spans="1:7">
      <c r="A1219" s="112" t="s">
        <v>5077</v>
      </c>
      <c r="B1219" s="112"/>
      <c r="C1219" s="113" t="s">
        <v>1068</v>
      </c>
      <c r="D1219" s="112" t="s">
        <v>23</v>
      </c>
      <c r="E1219" s="114">
        <v>60.53</v>
      </c>
      <c r="F1219" s="114">
        <v>0</v>
      </c>
      <c r="G1219" s="114">
        <v>60.53</v>
      </c>
    </row>
    <row r="1220" spans="1:7">
      <c r="A1220" s="112" t="s">
        <v>8857</v>
      </c>
      <c r="B1220" s="112"/>
      <c r="C1220" s="113" t="s">
        <v>8858</v>
      </c>
      <c r="D1220" s="112" t="s">
        <v>23</v>
      </c>
      <c r="E1220" s="114">
        <v>118.05</v>
      </c>
      <c r="F1220" s="114">
        <v>0</v>
      </c>
      <c r="G1220" s="114">
        <v>118.05</v>
      </c>
    </row>
    <row r="1221" spans="1:7">
      <c r="A1221" s="112" t="s">
        <v>5078</v>
      </c>
      <c r="B1221" s="112"/>
      <c r="C1221" s="113" t="s">
        <v>1069</v>
      </c>
      <c r="D1221" s="112" t="s">
        <v>23</v>
      </c>
      <c r="E1221" s="114">
        <v>86.13</v>
      </c>
      <c r="F1221" s="114">
        <v>0</v>
      </c>
      <c r="G1221" s="114">
        <v>86.13</v>
      </c>
    </row>
    <row r="1222" spans="1:7" ht="26.25">
      <c r="A1222" s="112" t="s">
        <v>5079</v>
      </c>
      <c r="B1222" s="112"/>
      <c r="C1222" s="113" t="s">
        <v>1070</v>
      </c>
      <c r="D1222" s="112" t="s">
        <v>3</v>
      </c>
      <c r="E1222" s="114">
        <v>1324.58</v>
      </c>
      <c r="F1222" s="114">
        <v>0</v>
      </c>
      <c r="G1222" s="114">
        <v>1324.58</v>
      </c>
    </row>
    <row r="1223" spans="1:7" ht="26.25">
      <c r="A1223" s="112" t="s">
        <v>5080</v>
      </c>
      <c r="B1223" s="112"/>
      <c r="C1223" s="113" t="s">
        <v>1071</v>
      </c>
      <c r="D1223" s="112" t="s">
        <v>3</v>
      </c>
      <c r="E1223" s="114">
        <v>795.4</v>
      </c>
      <c r="F1223" s="114">
        <v>0</v>
      </c>
      <c r="G1223" s="114">
        <v>795.4</v>
      </c>
    </row>
    <row r="1224" spans="1:7">
      <c r="A1224" s="107" t="s">
        <v>5081</v>
      </c>
      <c r="B1224" s="108" t="s">
        <v>1072</v>
      </c>
      <c r="C1224" s="109"/>
      <c r="D1224" s="110"/>
      <c r="E1224" s="111"/>
      <c r="F1224" s="111"/>
      <c r="G1224" s="111"/>
    </row>
    <row r="1225" spans="1:7">
      <c r="A1225" s="112" t="s">
        <v>5082</v>
      </c>
      <c r="B1225" s="112"/>
      <c r="C1225" s="113" t="s">
        <v>1073</v>
      </c>
      <c r="D1225" s="112" t="s">
        <v>23</v>
      </c>
      <c r="E1225" s="114">
        <v>251.15</v>
      </c>
      <c r="F1225" s="114">
        <v>0</v>
      </c>
      <c r="G1225" s="114">
        <v>251.15</v>
      </c>
    </row>
    <row r="1226" spans="1:7">
      <c r="A1226" s="107" t="s">
        <v>5083</v>
      </c>
      <c r="B1226" s="108" t="s">
        <v>8117</v>
      </c>
      <c r="C1226" s="109"/>
      <c r="D1226" s="110"/>
      <c r="E1226" s="111"/>
      <c r="F1226" s="111"/>
      <c r="G1226" s="111"/>
    </row>
    <row r="1227" spans="1:7">
      <c r="A1227" s="112" t="s">
        <v>5084</v>
      </c>
      <c r="B1227" s="112"/>
      <c r="C1227" s="113" t="s">
        <v>1074</v>
      </c>
      <c r="D1227" s="112" t="s">
        <v>23</v>
      </c>
      <c r="E1227" s="114">
        <v>124.6</v>
      </c>
      <c r="F1227" s="114">
        <v>80.650000000000006</v>
      </c>
      <c r="G1227" s="114">
        <v>205.25</v>
      </c>
    </row>
    <row r="1228" spans="1:7">
      <c r="A1228" s="112" t="s">
        <v>5085</v>
      </c>
      <c r="B1228" s="112"/>
      <c r="C1228" s="113" t="s">
        <v>1075</v>
      </c>
      <c r="D1228" s="112" t="s">
        <v>23</v>
      </c>
      <c r="E1228" s="114">
        <v>484.5</v>
      </c>
      <c r="F1228" s="114">
        <v>0</v>
      </c>
      <c r="G1228" s="114">
        <v>484.5</v>
      </c>
    </row>
    <row r="1229" spans="1:7">
      <c r="A1229" s="112" t="s">
        <v>5086</v>
      </c>
      <c r="B1229" s="112"/>
      <c r="C1229" s="113" t="s">
        <v>1076</v>
      </c>
      <c r="D1229" s="112" t="s">
        <v>23</v>
      </c>
      <c r="E1229" s="114">
        <v>196</v>
      </c>
      <c r="F1229" s="114">
        <v>0</v>
      </c>
      <c r="G1229" s="114">
        <v>196</v>
      </c>
    </row>
    <row r="1230" spans="1:7" ht="26.25">
      <c r="A1230" s="112" t="s">
        <v>5087</v>
      </c>
      <c r="B1230" s="112"/>
      <c r="C1230" s="113" t="s">
        <v>1077</v>
      </c>
      <c r="D1230" s="112" t="s">
        <v>23</v>
      </c>
      <c r="E1230" s="114">
        <v>393.44</v>
      </c>
      <c r="F1230" s="114">
        <v>0</v>
      </c>
      <c r="G1230" s="114">
        <v>393.44</v>
      </c>
    </row>
    <row r="1231" spans="1:7" ht="26.25">
      <c r="A1231" s="112" t="s">
        <v>5088</v>
      </c>
      <c r="B1231" s="112"/>
      <c r="C1231" s="113" t="s">
        <v>1078</v>
      </c>
      <c r="D1231" s="112" t="s">
        <v>23</v>
      </c>
      <c r="E1231" s="114">
        <v>484.5</v>
      </c>
      <c r="F1231" s="114">
        <v>0</v>
      </c>
      <c r="G1231" s="114">
        <v>484.5</v>
      </c>
    </row>
    <row r="1232" spans="1:7" ht="26.25">
      <c r="A1232" s="112" t="s">
        <v>5089</v>
      </c>
      <c r="B1232" s="112"/>
      <c r="C1232" s="113" t="s">
        <v>1079</v>
      </c>
      <c r="D1232" s="112" t="s">
        <v>23</v>
      </c>
      <c r="E1232" s="114">
        <v>525.88</v>
      </c>
      <c r="F1232" s="114">
        <v>0</v>
      </c>
      <c r="G1232" s="114">
        <v>525.88</v>
      </c>
    </row>
    <row r="1233" spans="1:7">
      <c r="A1233" s="112" t="s">
        <v>5090</v>
      </c>
      <c r="B1233" s="112"/>
      <c r="C1233" s="113" t="s">
        <v>1080</v>
      </c>
      <c r="D1233" s="112" t="s">
        <v>23</v>
      </c>
      <c r="E1233" s="114">
        <v>763.95</v>
      </c>
      <c r="F1233" s="114">
        <v>0</v>
      </c>
      <c r="G1233" s="114">
        <v>763.95</v>
      </c>
    </row>
    <row r="1234" spans="1:7">
      <c r="A1234" s="112" t="s">
        <v>5091</v>
      </c>
      <c r="B1234" s="112"/>
      <c r="C1234" s="113" t="s">
        <v>1081</v>
      </c>
      <c r="D1234" s="112" t="s">
        <v>23</v>
      </c>
      <c r="E1234" s="114">
        <v>415.38</v>
      </c>
      <c r="F1234" s="114">
        <v>0</v>
      </c>
      <c r="G1234" s="114">
        <v>415.38</v>
      </c>
    </row>
    <row r="1235" spans="1:7">
      <c r="A1235" s="112" t="s">
        <v>5092</v>
      </c>
      <c r="B1235" s="112"/>
      <c r="C1235" s="113" t="s">
        <v>1082</v>
      </c>
      <c r="D1235" s="112" t="s">
        <v>23</v>
      </c>
      <c r="E1235" s="114">
        <v>283.25</v>
      </c>
      <c r="F1235" s="114">
        <v>0</v>
      </c>
      <c r="G1235" s="114">
        <v>283.25</v>
      </c>
    </row>
    <row r="1236" spans="1:7" ht="26.25">
      <c r="A1236" s="112" t="s">
        <v>5093</v>
      </c>
      <c r="B1236" s="112"/>
      <c r="C1236" s="113" t="s">
        <v>1083</v>
      </c>
      <c r="D1236" s="112" t="s">
        <v>23</v>
      </c>
      <c r="E1236" s="114">
        <v>246.77</v>
      </c>
      <c r="F1236" s="114">
        <v>0</v>
      </c>
      <c r="G1236" s="114">
        <v>246.77</v>
      </c>
    </row>
    <row r="1237" spans="1:7" ht="26.25">
      <c r="A1237" s="112" t="s">
        <v>5094</v>
      </c>
      <c r="B1237" s="112"/>
      <c r="C1237" s="113" t="s">
        <v>1084</v>
      </c>
      <c r="D1237" s="112" t="s">
        <v>23</v>
      </c>
      <c r="E1237" s="114">
        <v>247.41</v>
      </c>
      <c r="F1237" s="114">
        <v>0</v>
      </c>
      <c r="G1237" s="114">
        <v>247.41</v>
      </c>
    </row>
    <row r="1238" spans="1:7" ht="26.25">
      <c r="A1238" s="112" t="s">
        <v>5095</v>
      </c>
      <c r="B1238" s="112"/>
      <c r="C1238" s="113" t="s">
        <v>1085</v>
      </c>
      <c r="D1238" s="112" t="s">
        <v>23</v>
      </c>
      <c r="E1238" s="114">
        <v>486.35</v>
      </c>
      <c r="F1238" s="114">
        <v>0</v>
      </c>
      <c r="G1238" s="114">
        <v>486.35</v>
      </c>
    </row>
    <row r="1239" spans="1:7" ht="26.25">
      <c r="A1239" s="112" t="s">
        <v>5096</v>
      </c>
      <c r="B1239" s="112"/>
      <c r="C1239" s="113" t="s">
        <v>1086</v>
      </c>
      <c r="D1239" s="112" t="s">
        <v>23</v>
      </c>
      <c r="E1239" s="114">
        <v>602.25</v>
      </c>
      <c r="F1239" s="114">
        <v>0</v>
      </c>
      <c r="G1239" s="114">
        <v>602.25</v>
      </c>
    </row>
    <row r="1240" spans="1:7">
      <c r="A1240" s="107" t="s">
        <v>5097</v>
      </c>
      <c r="B1240" s="108" t="s">
        <v>1087</v>
      </c>
      <c r="C1240" s="109"/>
      <c r="D1240" s="110"/>
      <c r="E1240" s="111"/>
      <c r="F1240" s="111"/>
      <c r="G1240" s="111"/>
    </row>
    <row r="1241" spans="1:7">
      <c r="A1241" s="112" t="s">
        <v>5098</v>
      </c>
      <c r="B1241" s="112"/>
      <c r="C1241" s="113" t="s">
        <v>1088</v>
      </c>
      <c r="D1241" s="112" t="s">
        <v>23</v>
      </c>
      <c r="E1241" s="114">
        <v>33.700000000000003</v>
      </c>
      <c r="F1241" s="114">
        <v>0</v>
      </c>
      <c r="G1241" s="114">
        <v>33.700000000000003</v>
      </c>
    </row>
    <row r="1242" spans="1:7">
      <c r="A1242" s="112" t="s">
        <v>5099</v>
      </c>
      <c r="B1242" s="112"/>
      <c r="C1242" s="113" t="s">
        <v>1089</v>
      </c>
      <c r="D1242" s="112" t="s">
        <v>23</v>
      </c>
      <c r="E1242" s="114">
        <v>0.48</v>
      </c>
      <c r="F1242" s="114">
        <v>8.18</v>
      </c>
      <c r="G1242" s="114">
        <v>8.66</v>
      </c>
    </row>
    <row r="1243" spans="1:7">
      <c r="A1243" s="112" t="s">
        <v>5100</v>
      </c>
      <c r="B1243" s="112"/>
      <c r="C1243" s="113" t="s">
        <v>1090</v>
      </c>
      <c r="D1243" s="112" t="s">
        <v>23</v>
      </c>
      <c r="E1243" s="114">
        <v>0</v>
      </c>
      <c r="F1243" s="114">
        <v>4.0999999999999996</v>
      </c>
      <c r="G1243" s="114">
        <v>4.0999999999999996</v>
      </c>
    </row>
    <row r="1244" spans="1:7">
      <c r="A1244" s="112" t="s">
        <v>5101</v>
      </c>
      <c r="B1244" s="112"/>
      <c r="C1244" s="113" t="s">
        <v>1091</v>
      </c>
      <c r="D1244" s="112" t="s">
        <v>50</v>
      </c>
      <c r="E1244" s="114">
        <v>12.36</v>
      </c>
      <c r="F1244" s="114">
        <v>0</v>
      </c>
      <c r="G1244" s="114">
        <v>12.36</v>
      </c>
    </row>
    <row r="1245" spans="1:7">
      <c r="A1245" s="112" t="s">
        <v>5102</v>
      </c>
      <c r="B1245" s="112"/>
      <c r="C1245" s="113" t="s">
        <v>1092</v>
      </c>
      <c r="D1245" s="112" t="s">
        <v>3</v>
      </c>
      <c r="E1245" s="114">
        <v>11.66</v>
      </c>
      <c r="F1245" s="114">
        <v>0</v>
      </c>
      <c r="G1245" s="114">
        <v>11.66</v>
      </c>
    </row>
    <row r="1246" spans="1:7">
      <c r="A1246" s="3" t="s">
        <v>1093</v>
      </c>
      <c r="B1246" s="3" t="s">
        <v>1094</v>
      </c>
      <c r="C1246" s="105"/>
      <c r="D1246" s="4"/>
      <c r="E1246" s="4"/>
      <c r="F1246" s="4"/>
      <c r="G1246" s="4"/>
    </row>
    <row r="1247" spans="1:7">
      <c r="A1247" s="107" t="s">
        <v>5103</v>
      </c>
      <c r="B1247" s="108" t="s">
        <v>1095</v>
      </c>
      <c r="C1247" s="109"/>
      <c r="D1247" s="110"/>
      <c r="E1247" s="111"/>
      <c r="F1247" s="111"/>
      <c r="G1247" s="111"/>
    </row>
    <row r="1248" spans="1:7">
      <c r="A1248" s="112" t="s">
        <v>5104</v>
      </c>
      <c r="B1248" s="112"/>
      <c r="C1248" s="113" t="s">
        <v>1096</v>
      </c>
      <c r="D1248" s="112" t="s">
        <v>23</v>
      </c>
      <c r="E1248" s="114">
        <v>371.33</v>
      </c>
      <c r="F1248" s="114">
        <v>36.64</v>
      </c>
      <c r="G1248" s="114">
        <v>407.97</v>
      </c>
    </row>
    <row r="1249" spans="1:7">
      <c r="A1249" s="112" t="s">
        <v>5105</v>
      </c>
      <c r="B1249" s="112"/>
      <c r="C1249" s="113" t="s">
        <v>1097</v>
      </c>
      <c r="D1249" s="112" t="s">
        <v>23</v>
      </c>
      <c r="E1249" s="114">
        <v>404.84</v>
      </c>
      <c r="F1249" s="114">
        <v>36.64</v>
      </c>
      <c r="G1249" s="114">
        <v>441.48</v>
      </c>
    </row>
    <row r="1250" spans="1:7">
      <c r="A1250" s="107" t="s">
        <v>5106</v>
      </c>
      <c r="B1250" s="108" t="s">
        <v>1098</v>
      </c>
      <c r="C1250" s="109"/>
      <c r="D1250" s="110"/>
      <c r="E1250" s="111"/>
      <c r="F1250" s="111"/>
      <c r="G1250" s="111"/>
    </row>
    <row r="1251" spans="1:7">
      <c r="A1251" s="112" t="s">
        <v>5107</v>
      </c>
      <c r="B1251" s="112"/>
      <c r="C1251" s="113" t="s">
        <v>1099</v>
      </c>
      <c r="D1251" s="112" t="s">
        <v>23</v>
      </c>
      <c r="E1251" s="114">
        <v>307.75</v>
      </c>
      <c r="F1251" s="114">
        <v>38.14</v>
      </c>
      <c r="G1251" s="114">
        <v>345.89</v>
      </c>
    </row>
    <row r="1252" spans="1:7">
      <c r="A1252" s="112" t="s">
        <v>5108</v>
      </c>
      <c r="B1252" s="112"/>
      <c r="C1252" s="113" t="s">
        <v>1100</v>
      </c>
      <c r="D1252" s="112" t="s">
        <v>3</v>
      </c>
      <c r="E1252" s="114">
        <v>538.96</v>
      </c>
      <c r="F1252" s="114">
        <v>77.349999999999994</v>
      </c>
      <c r="G1252" s="114">
        <v>616.30999999999995</v>
      </c>
    </row>
    <row r="1253" spans="1:7">
      <c r="A1253" s="112" t="s">
        <v>5109</v>
      </c>
      <c r="B1253" s="112"/>
      <c r="C1253" s="113" t="s">
        <v>1101</v>
      </c>
      <c r="D1253" s="112" t="s">
        <v>3</v>
      </c>
      <c r="E1253" s="114">
        <v>542.05999999999995</v>
      </c>
      <c r="F1253" s="114">
        <v>77.349999999999994</v>
      </c>
      <c r="G1253" s="114">
        <v>619.41</v>
      </c>
    </row>
    <row r="1254" spans="1:7">
      <c r="A1254" s="112" t="s">
        <v>5110</v>
      </c>
      <c r="B1254" s="112"/>
      <c r="C1254" s="113" t="s">
        <v>1102</v>
      </c>
      <c r="D1254" s="112" t="s">
        <v>3</v>
      </c>
      <c r="E1254" s="114">
        <v>574.67999999999995</v>
      </c>
      <c r="F1254" s="114">
        <v>77.349999999999994</v>
      </c>
      <c r="G1254" s="114">
        <v>652.03</v>
      </c>
    </row>
    <row r="1255" spans="1:7">
      <c r="A1255" s="112" t="s">
        <v>5111</v>
      </c>
      <c r="B1255" s="112"/>
      <c r="C1255" s="113" t="s">
        <v>1103</v>
      </c>
      <c r="D1255" s="112" t="s">
        <v>3</v>
      </c>
      <c r="E1255" s="114">
        <v>996.78</v>
      </c>
      <c r="F1255" s="114">
        <v>96.58</v>
      </c>
      <c r="G1255" s="114">
        <v>1093.3599999999999</v>
      </c>
    </row>
    <row r="1256" spans="1:7">
      <c r="A1256" s="112" t="s">
        <v>5112</v>
      </c>
      <c r="B1256" s="112"/>
      <c r="C1256" s="113" t="s">
        <v>1104</v>
      </c>
      <c r="D1256" s="112" t="s">
        <v>23</v>
      </c>
      <c r="E1256" s="114">
        <v>334.01</v>
      </c>
      <c r="F1256" s="114">
        <v>36.5</v>
      </c>
      <c r="G1256" s="114">
        <v>370.51</v>
      </c>
    </row>
    <row r="1257" spans="1:7">
      <c r="A1257" s="112" t="s">
        <v>5113</v>
      </c>
      <c r="B1257" s="112"/>
      <c r="C1257" s="113" t="s">
        <v>1105</v>
      </c>
      <c r="D1257" s="112" t="s">
        <v>3</v>
      </c>
      <c r="E1257" s="114">
        <v>594.15</v>
      </c>
      <c r="F1257" s="114">
        <v>71.89</v>
      </c>
      <c r="G1257" s="114">
        <v>666.04</v>
      </c>
    </row>
    <row r="1258" spans="1:7">
      <c r="A1258" s="112" t="s">
        <v>5114</v>
      </c>
      <c r="B1258" s="112"/>
      <c r="C1258" s="113" t="s">
        <v>1106</v>
      </c>
      <c r="D1258" s="112" t="s">
        <v>3</v>
      </c>
      <c r="E1258" s="114">
        <v>601.48</v>
      </c>
      <c r="F1258" s="114">
        <v>71.89</v>
      </c>
      <c r="G1258" s="114">
        <v>673.37</v>
      </c>
    </row>
    <row r="1259" spans="1:7">
      <c r="A1259" s="112" t="s">
        <v>5115</v>
      </c>
      <c r="B1259" s="112"/>
      <c r="C1259" s="113" t="s">
        <v>1107</v>
      </c>
      <c r="D1259" s="112" t="s">
        <v>3</v>
      </c>
      <c r="E1259" s="114">
        <v>638.32000000000005</v>
      </c>
      <c r="F1259" s="114">
        <v>71.89</v>
      </c>
      <c r="G1259" s="114">
        <v>710.21</v>
      </c>
    </row>
    <row r="1260" spans="1:7">
      <c r="A1260" s="112" t="s">
        <v>5116</v>
      </c>
      <c r="B1260" s="112"/>
      <c r="C1260" s="113" t="s">
        <v>1108</v>
      </c>
      <c r="D1260" s="112" t="s">
        <v>3</v>
      </c>
      <c r="E1260" s="114">
        <v>1002.87</v>
      </c>
      <c r="F1260" s="114">
        <v>94.02</v>
      </c>
      <c r="G1260" s="114">
        <v>1096.8900000000001</v>
      </c>
    </row>
    <row r="1261" spans="1:7">
      <c r="A1261" s="107" t="s">
        <v>5117</v>
      </c>
      <c r="B1261" s="108" t="s">
        <v>1109</v>
      </c>
      <c r="C1261" s="109"/>
      <c r="D1261" s="110"/>
      <c r="E1261" s="111"/>
      <c r="F1261" s="111"/>
      <c r="G1261" s="111"/>
    </row>
    <row r="1262" spans="1:7" ht="26.25">
      <c r="A1262" s="112" t="s">
        <v>5118</v>
      </c>
      <c r="B1262" s="112"/>
      <c r="C1262" s="113" t="s">
        <v>1110</v>
      </c>
      <c r="D1262" s="112" t="s">
        <v>23</v>
      </c>
      <c r="E1262" s="114">
        <v>468.18</v>
      </c>
      <c r="F1262" s="114">
        <v>38.14</v>
      </c>
      <c r="G1262" s="114">
        <v>506.32</v>
      </c>
    </row>
    <row r="1263" spans="1:7" ht="26.25">
      <c r="A1263" s="112" t="s">
        <v>5119</v>
      </c>
      <c r="B1263" s="112"/>
      <c r="C1263" s="113" t="s">
        <v>1111</v>
      </c>
      <c r="D1263" s="112" t="s">
        <v>3</v>
      </c>
      <c r="E1263" s="114">
        <v>862.73</v>
      </c>
      <c r="F1263" s="114">
        <v>38.17</v>
      </c>
      <c r="G1263" s="114">
        <v>900.9</v>
      </c>
    </row>
    <row r="1264" spans="1:7" ht="26.25">
      <c r="A1264" s="112" t="s">
        <v>5120</v>
      </c>
      <c r="B1264" s="112"/>
      <c r="C1264" s="113" t="s">
        <v>1112</v>
      </c>
      <c r="D1264" s="112" t="s">
        <v>3</v>
      </c>
      <c r="E1264" s="114">
        <v>704.92</v>
      </c>
      <c r="F1264" s="114">
        <v>38.17</v>
      </c>
      <c r="G1264" s="114">
        <v>743.09</v>
      </c>
    </row>
    <row r="1265" spans="1:7" ht="26.25">
      <c r="A1265" s="112" t="s">
        <v>5121</v>
      </c>
      <c r="B1265" s="112"/>
      <c r="C1265" s="113" t="s">
        <v>1113</v>
      </c>
      <c r="D1265" s="112" t="s">
        <v>3</v>
      </c>
      <c r="E1265" s="114">
        <v>804.11</v>
      </c>
      <c r="F1265" s="114">
        <v>77.349999999999994</v>
      </c>
      <c r="G1265" s="114">
        <v>881.46</v>
      </c>
    </row>
    <row r="1266" spans="1:7" ht="26.25">
      <c r="A1266" s="112" t="s">
        <v>5122</v>
      </c>
      <c r="B1266" s="112"/>
      <c r="C1266" s="113" t="s">
        <v>1114</v>
      </c>
      <c r="D1266" s="112" t="s">
        <v>3</v>
      </c>
      <c r="E1266" s="114">
        <v>881.16</v>
      </c>
      <c r="F1266" s="114">
        <v>77.349999999999994</v>
      </c>
      <c r="G1266" s="114">
        <v>958.51</v>
      </c>
    </row>
    <row r="1267" spans="1:7" ht="26.25">
      <c r="A1267" s="112" t="s">
        <v>5123</v>
      </c>
      <c r="B1267" s="112"/>
      <c r="C1267" s="113" t="s">
        <v>1115</v>
      </c>
      <c r="D1267" s="112" t="s">
        <v>3</v>
      </c>
      <c r="E1267" s="114">
        <v>937.25</v>
      </c>
      <c r="F1267" s="114">
        <v>77.349999999999994</v>
      </c>
      <c r="G1267" s="114">
        <v>1014.6</v>
      </c>
    </row>
    <row r="1268" spans="1:7" ht="26.25">
      <c r="A1268" s="112" t="s">
        <v>5124</v>
      </c>
      <c r="B1268" s="112"/>
      <c r="C1268" s="113" t="s">
        <v>1116</v>
      </c>
      <c r="D1268" s="112" t="s">
        <v>3</v>
      </c>
      <c r="E1268" s="114">
        <v>1439.16</v>
      </c>
      <c r="F1268" s="114">
        <v>96.58</v>
      </c>
      <c r="G1268" s="114">
        <v>1535.74</v>
      </c>
    </row>
    <row r="1269" spans="1:7" ht="26.25">
      <c r="A1269" s="112" t="s">
        <v>5125</v>
      </c>
      <c r="B1269" s="112"/>
      <c r="C1269" s="113" t="s">
        <v>1117</v>
      </c>
      <c r="D1269" s="112" t="s">
        <v>3</v>
      </c>
      <c r="E1269" s="114">
        <v>1512.66</v>
      </c>
      <c r="F1269" s="114">
        <v>96.58</v>
      </c>
      <c r="G1269" s="114">
        <v>1609.24</v>
      </c>
    </row>
    <row r="1270" spans="1:7" ht="26.25">
      <c r="A1270" s="112" t="s">
        <v>5126</v>
      </c>
      <c r="B1270" s="112"/>
      <c r="C1270" s="113" t="s">
        <v>1118</v>
      </c>
      <c r="D1270" s="112" t="s">
        <v>3</v>
      </c>
      <c r="E1270" s="114">
        <v>2685.87</v>
      </c>
      <c r="F1270" s="114">
        <v>110.22</v>
      </c>
      <c r="G1270" s="114">
        <v>2796.09</v>
      </c>
    </row>
    <row r="1271" spans="1:7" ht="26.25">
      <c r="A1271" s="112" t="s">
        <v>5127</v>
      </c>
      <c r="B1271" s="112"/>
      <c r="C1271" s="113" t="s">
        <v>1119</v>
      </c>
      <c r="D1271" s="112" t="s">
        <v>23</v>
      </c>
      <c r="E1271" s="114">
        <v>494.44</v>
      </c>
      <c r="F1271" s="114">
        <v>36.5</v>
      </c>
      <c r="G1271" s="114">
        <v>530.94000000000005</v>
      </c>
    </row>
    <row r="1272" spans="1:7" ht="26.25">
      <c r="A1272" s="112" t="s">
        <v>5128</v>
      </c>
      <c r="B1272" s="112"/>
      <c r="C1272" s="113" t="s">
        <v>1120</v>
      </c>
      <c r="D1272" s="112" t="s">
        <v>3</v>
      </c>
      <c r="E1272" s="114">
        <v>713.62</v>
      </c>
      <c r="F1272" s="114">
        <v>9.5399999999999991</v>
      </c>
      <c r="G1272" s="114">
        <v>723.16</v>
      </c>
    </row>
    <row r="1273" spans="1:7" ht="26.25">
      <c r="A1273" s="112" t="s">
        <v>5129</v>
      </c>
      <c r="B1273" s="112"/>
      <c r="C1273" s="113" t="s">
        <v>1121</v>
      </c>
      <c r="D1273" s="112" t="s">
        <v>3</v>
      </c>
      <c r="E1273" s="114">
        <v>813.95</v>
      </c>
      <c r="F1273" s="114">
        <v>74.62</v>
      </c>
      <c r="G1273" s="114">
        <v>888.57</v>
      </c>
    </row>
    <row r="1274" spans="1:7" ht="26.25">
      <c r="A1274" s="112" t="s">
        <v>5130</v>
      </c>
      <c r="B1274" s="112"/>
      <c r="C1274" s="113" t="s">
        <v>1122</v>
      </c>
      <c r="D1274" s="112" t="s">
        <v>3</v>
      </c>
      <c r="E1274" s="114">
        <v>859.3</v>
      </c>
      <c r="F1274" s="114">
        <v>71.89</v>
      </c>
      <c r="G1274" s="114">
        <v>931.19</v>
      </c>
    </row>
    <row r="1275" spans="1:7" ht="26.25">
      <c r="A1275" s="112" t="s">
        <v>5131</v>
      </c>
      <c r="B1275" s="112"/>
      <c r="C1275" s="113" t="s">
        <v>1123</v>
      </c>
      <c r="D1275" s="112" t="s">
        <v>3</v>
      </c>
      <c r="E1275" s="114">
        <v>944.8</v>
      </c>
      <c r="F1275" s="114">
        <v>71.89</v>
      </c>
      <c r="G1275" s="114">
        <v>1016.69</v>
      </c>
    </row>
    <row r="1276" spans="1:7" ht="26.25">
      <c r="A1276" s="112" t="s">
        <v>5132</v>
      </c>
      <c r="B1276" s="112"/>
      <c r="C1276" s="113" t="s">
        <v>1124</v>
      </c>
      <c r="D1276" s="112" t="s">
        <v>3</v>
      </c>
      <c r="E1276" s="114">
        <v>1000.89</v>
      </c>
      <c r="F1276" s="114">
        <v>71.89</v>
      </c>
      <c r="G1276" s="114">
        <v>1072.78</v>
      </c>
    </row>
    <row r="1277" spans="1:7" ht="26.25">
      <c r="A1277" s="112" t="s">
        <v>5133</v>
      </c>
      <c r="B1277" s="112"/>
      <c r="C1277" s="113" t="s">
        <v>1125</v>
      </c>
      <c r="D1277" s="112" t="s">
        <v>3</v>
      </c>
      <c r="E1277" s="114">
        <v>1445.25</v>
      </c>
      <c r="F1277" s="114">
        <v>94.02</v>
      </c>
      <c r="G1277" s="114">
        <v>1539.27</v>
      </c>
    </row>
    <row r="1278" spans="1:7" ht="26.25">
      <c r="A1278" s="112" t="s">
        <v>5134</v>
      </c>
      <c r="B1278" s="112"/>
      <c r="C1278" s="113" t="s">
        <v>1126</v>
      </c>
      <c r="D1278" s="112" t="s">
        <v>3</v>
      </c>
      <c r="E1278" s="114">
        <v>388.26</v>
      </c>
      <c r="F1278" s="114">
        <v>38.17</v>
      </c>
      <c r="G1278" s="114">
        <v>426.43</v>
      </c>
    </row>
    <row r="1279" spans="1:7">
      <c r="A1279" s="107" t="s">
        <v>5135</v>
      </c>
      <c r="B1279" s="108" t="s">
        <v>1127</v>
      </c>
      <c r="C1279" s="109"/>
      <c r="D1279" s="110"/>
      <c r="E1279" s="111"/>
      <c r="F1279" s="111"/>
      <c r="G1279" s="111"/>
    </row>
    <row r="1280" spans="1:7">
      <c r="A1280" s="112" t="s">
        <v>5136</v>
      </c>
      <c r="B1280" s="112"/>
      <c r="C1280" s="113" t="s">
        <v>1128</v>
      </c>
      <c r="D1280" s="112" t="s">
        <v>23</v>
      </c>
      <c r="E1280" s="114">
        <v>58.67</v>
      </c>
      <c r="F1280" s="114">
        <v>27.26</v>
      </c>
      <c r="G1280" s="114">
        <v>85.93</v>
      </c>
    </row>
    <row r="1281" spans="1:7">
      <c r="A1281" s="112" t="s">
        <v>5137</v>
      </c>
      <c r="B1281" s="112"/>
      <c r="C1281" s="113" t="s">
        <v>1129</v>
      </c>
      <c r="D1281" s="112" t="s">
        <v>50</v>
      </c>
      <c r="E1281" s="114">
        <v>5.07</v>
      </c>
      <c r="F1281" s="114">
        <v>28.04</v>
      </c>
      <c r="G1281" s="114">
        <v>33.11</v>
      </c>
    </row>
    <row r="1282" spans="1:7" ht="26.25">
      <c r="A1282" s="112" t="s">
        <v>5138</v>
      </c>
      <c r="B1282" s="112"/>
      <c r="C1282" s="113" t="s">
        <v>1130</v>
      </c>
      <c r="D1282" s="112" t="s">
        <v>50</v>
      </c>
      <c r="E1282" s="114">
        <v>45.31</v>
      </c>
      <c r="F1282" s="114">
        <v>54.52</v>
      </c>
      <c r="G1282" s="114">
        <v>99.83</v>
      </c>
    </row>
    <row r="1283" spans="1:7" ht="26.25">
      <c r="A1283" s="112" t="s">
        <v>5139</v>
      </c>
      <c r="B1283" s="112"/>
      <c r="C1283" s="113" t="s">
        <v>1131</v>
      </c>
      <c r="D1283" s="112" t="s">
        <v>23</v>
      </c>
      <c r="E1283" s="114">
        <v>1318.51</v>
      </c>
      <c r="F1283" s="114">
        <v>0</v>
      </c>
      <c r="G1283" s="114">
        <v>1318.51</v>
      </c>
    </row>
    <row r="1284" spans="1:7" ht="26.25">
      <c r="A1284" s="112" t="s">
        <v>5140</v>
      </c>
      <c r="B1284" s="112"/>
      <c r="C1284" s="113" t="s">
        <v>1132</v>
      </c>
      <c r="D1284" s="112" t="s">
        <v>23</v>
      </c>
      <c r="E1284" s="114">
        <v>665.34</v>
      </c>
      <c r="F1284" s="114">
        <v>0</v>
      </c>
      <c r="G1284" s="114">
        <v>665.34</v>
      </c>
    </row>
    <row r="1285" spans="1:7" ht="26.25">
      <c r="A1285" s="112" t="s">
        <v>5141</v>
      </c>
      <c r="B1285" s="112"/>
      <c r="C1285" s="113" t="s">
        <v>1133</v>
      </c>
      <c r="D1285" s="112" t="s">
        <v>23</v>
      </c>
      <c r="E1285" s="114">
        <v>366.36</v>
      </c>
      <c r="F1285" s="114">
        <v>10.91</v>
      </c>
      <c r="G1285" s="114">
        <v>377.27</v>
      </c>
    </row>
    <row r="1286" spans="1:7" ht="26.25">
      <c r="A1286" s="112" t="s">
        <v>5142</v>
      </c>
      <c r="B1286" s="112"/>
      <c r="C1286" s="113" t="s">
        <v>1134</v>
      </c>
      <c r="D1286" s="112" t="s">
        <v>23</v>
      </c>
      <c r="E1286" s="114">
        <v>970</v>
      </c>
      <c r="F1286" s="114">
        <v>0</v>
      </c>
      <c r="G1286" s="114">
        <v>970</v>
      </c>
    </row>
    <row r="1287" spans="1:7">
      <c r="A1287" s="112" t="s">
        <v>5143</v>
      </c>
      <c r="B1287" s="112"/>
      <c r="C1287" s="113" t="s">
        <v>1135</v>
      </c>
      <c r="D1287" s="112" t="s">
        <v>23</v>
      </c>
      <c r="E1287" s="114">
        <v>86.36</v>
      </c>
      <c r="F1287" s="114">
        <v>27.26</v>
      </c>
      <c r="G1287" s="114">
        <v>113.62</v>
      </c>
    </row>
    <row r="1288" spans="1:7" ht="26.25">
      <c r="A1288" s="112" t="s">
        <v>5144</v>
      </c>
      <c r="B1288" s="112"/>
      <c r="C1288" s="113" t="s">
        <v>1136</v>
      </c>
      <c r="D1288" s="112" t="s">
        <v>3</v>
      </c>
      <c r="E1288" s="114">
        <v>1230.5</v>
      </c>
      <c r="F1288" s="114">
        <v>32.07</v>
      </c>
      <c r="G1288" s="114">
        <v>1262.57</v>
      </c>
    </row>
    <row r="1289" spans="1:7">
      <c r="A1289" s="112" t="s">
        <v>5145</v>
      </c>
      <c r="B1289" s="112"/>
      <c r="C1289" s="113" t="s">
        <v>1137</v>
      </c>
      <c r="D1289" s="112" t="s">
        <v>134</v>
      </c>
      <c r="E1289" s="114">
        <v>504.26</v>
      </c>
      <c r="F1289" s="114">
        <v>118.23</v>
      </c>
      <c r="G1289" s="114">
        <v>622.49</v>
      </c>
    </row>
    <row r="1290" spans="1:7">
      <c r="A1290" s="112" t="s">
        <v>5146</v>
      </c>
      <c r="B1290" s="112"/>
      <c r="C1290" s="113" t="s">
        <v>1138</v>
      </c>
      <c r="D1290" s="112" t="s">
        <v>23</v>
      </c>
      <c r="E1290" s="114">
        <v>151.49</v>
      </c>
      <c r="F1290" s="114">
        <v>5.34</v>
      </c>
      <c r="G1290" s="114">
        <v>156.83000000000001</v>
      </c>
    </row>
    <row r="1291" spans="1:7" ht="26.25">
      <c r="A1291" s="112" t="s">
        <v>5147</v>
      </c>
      <c r="B1291" s="112"/>
      <c r="C1291" s="113" t="s">
        <v>1139</v>
      </c>
      <c r="D1291" s="112" t="s">
        <v>23</v>
      </c>
      <c r="E1291" s="114">
        <v>1150.23</v>
      </c>
      <c r="F1291" s="114">
        <v>0</v>
      </c>
      <c r="G1291" s="114">
        <v>1150.23</v>
      </c>
    </row>
    <row r="1292" spans="1:7" ht="26.25">
      <c r="A1292" s="112" t="s">
        <v>5148</v>
      </c>
      <c r="B1292" s="112"/>
      <c r="C1292" s="113" t="s">
        <v>1140</v>
      </c>
      <c r="D1292" s="112" t="s">
        <v>23</v>
      </c>
      <c r="E1292" s="114">
        <v>1150.02</v>
      </c>
      <c r="F1292" s="114">
        <v>0</v>
      </c>
      <c r="G1292" s="114">
        <v>1150.02</v>
      </c>
    </row>
    <row r="1293" spans="1:7" ht="26.25">
      <c r="A1293" s="112" t="s">
        <v>5149</v>
      </c>
      <c r="B1293" s="112"/>
      <c r="C1293" s="113" t="s">
        <v>1141</v>
      </c>
      <c r="D1293" s="112" t="s">
        <v>3</v>
      </c>
      <c r="E1293" s="114">
        <v>632.28</v>
      </c>
      <c r="F1293" s="114">
        <v>16.03</v>
      </c>
      <c r="G1293" s="114">
        <v>648.30999999999995</v>
      </c>
    </row>
    <row r="1294" spans="1:7">
      <c r="A1294" s="112" t="s">
        <v>5150</v>
      </c>
      <c r="B1294" s="112"/>
      <c r="C1294" s="113" t="s">
        <v>1142</v>
      </c>
      <c r="D1294" s="112" t="s">
        <v>23</v>
      </c>
      <c r="E1294" s="114">
        <v>244.15</v>
      </c>
      <c r="F1294" s="114">
        <v>55.81</v>
      </c>
      <c r="G1294" s="114">
        <v>299.95999999999998</v>
      </c>
    </row>
    <row r="1295" spans="1:7">
      <c r="A1295" s="112" t="s">
        <v>5151</v>
      </c>
      <c r="B1295" s="112"/>
      <c r="C1295" s="113" t="s">
        <v>1143</v>
      </c>
      <c r="D1295" s="112" t="s">
        <v>23</v>
      </c>
      <c r="E1295" s="114">
        <v>418.61</v>
      </c>
      <c r="F1295" s="114">
        <v>54.52</v>
      </c>
      <c r="G1295" s="114">
        <v>473.13</v>
      </c>
    </row>
    <row r="1296" spans="1:7" ht="26.25">
      <c r="A1296" s="112" t="s">
        <v>5152</v>
      </c>
      <c r="B1296" s="112"/>
      <c r="C1296" s="113" t="s">
        <v>1144</v>
      </c>
      <c r="D1296" s="112" t="s">
        <v>50</v>
      </c>
      <c r="E1296" s="114">
        <v>57.94</v>
      </c>
      <c r="F1296" s="114">
        <v>5.61</v>
      </c>
      <c r="G1296" s="114">
        <v>63.55</v>
      </c>
    </row>
    <row r="1297" spans="1:7">
      <c r="A1297" s="107" t="s">
        <v>5153</v>
      </c>
      <c r="B1297" s="108" t="s">
        <v>8501</v>
      </c>
      <c r="C1297" s="109"/>
      <c r="D1297" s="110"/>
      <c r="E1297" s="111"/>
      <c r="F1297" s="111"/>
      <c r="G1297" s="111"/>
    </row>
    <row r="1298" spans="1:7">
      <c r="A1298" s="112" t="s">
        <v>5154</v>
      </c>
      <c r="B1298" s="112"/>
      <c r="C1298" s="113" t="s">
        <v>1145</v>
      </c>
      <c r="D1298" s="112" t="s">
        <v>23</v>
      </c>
      <c r="E1298" s="114">
        <v>132.13</v>
      </c>
      <c r="F1298" s="114">
        <v>38.14</v>
      </c>
      <c r="G1298" s="114">
        <v>170.27</v>
      </c>
    </row>
    <row r="1299" spans="1:7">
      <c r="A1299" s="112" t="s">
        <v>5155</v>
      </c>
      <c r="B1299" s="112"/>
      <c r="C1299" s="113" t="s">
        <v>1146</v>
      </c>
      <c r="D1299" s="112" t="s">
        <v>3</v>
      </c>
      <c r="E1299" s="114">
        <v>269.60000000000002</v>
      </c>
      <c r="F1299" s="114">
        <v>77.349999999999994</v>
      </c>
      <c r="G1299" s="114">
        <v>346.95</v>
      </c>
    </row>
    <row r="1300" spans="1:7">
      <c r="A1300" s="112" t="s">
        <v>5156</v>
      </c>
      <c r="B1300" s="112"/>
      <c r="C1300" s="113" t="s">
        <v>1147</v>
      </c>
      <c r="D1300" s="112" t="s">
        <v>3</v>
      </c>
      <c r="E1300" s="114">
        <v>269.64</v>
      </c>
      <c r="F1300" s="114">
        <v>77.349999999999994</v>
      </c>
      <c r="G1300" s="114">
        <v>346.99</v>
      </c>
    </row>
    <row r="1301" spans="1:7">
      <c r="A1301" s="112" t="s">
        <v>5157</v>
      </c>
      <c r="B1301" s="112"/>
      <c r="C1301" s="113" t="s">
        <v>1148</v>
      </c>
      <c r="D1301" s="112" t="s">
        <v>3</v>
      </c>
      <c r="E1301" s="114">
        <v>273.10000000000002</v>
      </c>
      <c r="F1301" s="114">
        <v>77.349999999999994</v>
      </c>
      <c r="G1301" s="114">
        <v>350.45</v>
      </c>
    </row>
    <row r="1302" spans="1:7">
      <c r="A1302" s="112" t="s">
        <v>5158</v>
      </c>
      <c r="B1302" s="112"/>
      <c r="C1302" s="113" t="s">
        <v>1149</v>
      </c>
      <c r="D1302" s="112" t="s">
        <v>3</v>
      </c>
      <c r="E1302" s="114">
        <v>286.11</v>
      </c>
      <c r="F1302" s="114">
        <v>77.349999999999994</v>
      </c>
      <c r="G1302" s="114">
        <v>363.46</v>
      </c>
    </row>
    <row r="1303" spans="1:7">
      <c r="A1303" s="112" t="s">
        <v>5159</v>
      </c>
      <c r="B1303" s="112"/>
      <c r="C1303" s="113" t="s">
        <v>1150</v>
      </c>
      <c r="D1303" s="112" t="s">
        <v>3</v>
      </c>
      <c r="E1303" s="114">
        <v>322.13</v>
      </c>
      <c r="F1303" s="114">
        <v>77.349999999999994</v>
      </c>
      <c r="G1303" s="114">
        <v>399.48</v>
      </c>
    </row>
    <row r="1304" spans="1:7">
      <c r="A1304" s="112" t="s">
        <v>5160</v>
      </c>
      <c r="B1304" s="112"/>
      <c r="C1304" s="113" t="s">
        <v>1151</v>
      </c>
      <c r="D1304" s="112" t="s">
        <v>3</v>
      </c>
      <c r="E1304" s="114">
        <v>451.86</v>
      </c>
      <c r="F1304" s="114">
        <v>96.58</v>
      </c>
      <c r="G1304" s="114">
        <v>548.44000000000005</v>
      </c>
    </row>
    <row r="1305" spans="1:7">
      <c r="A1305" s="112" t="s">
        <v>5161</v>
      </c>
      <c r="B1305" s="112"/>
      <c r="C1305" s="113" t="s">
        <v>1152</v>
      </c>
      <c r="D1305" s="112" t="s">
        <v>3</v>
      </c>
      <c r="E1305" s="114">
        <v>479.4</v>
      </c>
      <c r="F1305" s="114">
        <v>111.77</v>
      </c>
      <c r="G1305" s="114">
        <v>591.16999999999996</v>
      </c>
    </row>
    <row r="1306" spans="1:7">
      <c r="A1306" s="112" t="s">
        <v>5162</v>
      </c>
      <c r="B1306" s="112"/>
      <c r="C1306" s="113" t="s">
        <v>1153</v>
      </c>
      <c r="D1306" s="112" t="s">
        <v>3</v>
      </c>
      <c r="E1306" s="114">
        <v>191.49</v>
      </c>
      <c r="F1306" s="114">
        <v>38.17</v>
      </c>
      <c r="G1306" s="114">
        <v>229.66</v>
      </c>
    </row>
    <row r="1307" spans="1:7">
      <c r="A1307" s="112" t="s">
        <v>5163</v>
      </c>
      <c r="B1307" s="112"/>
      <c r="C1307" s="113" t="s">
        <v>1154</v>
      </c>
      <c r="D1307" s="112" t="s">
        <v>3</v>
      </c>
      <c r="E1307" s="114">
        <v>194.99</v>
      </c>
      <c r="F1307" s="114">
        <v>38.17</v>
      </c>
      <c r="G1307" s="114">
        <v>233.16</v>
      </c>
    </row>
    <row r="1308" spans="1:7">
      <c r="A1308" s="112" t="s">
        <v>5164</v>
      </c>
      <c r="B1308" s="112"/>
      <c r="C1308" s="113" t="s">
        <v>1155</v>
      </c>
      <c r="D1308" s="112" t="s">
        <v>3</v>
      </c>
      <c r="E1308" s="114">
        <v>208</v>
      </c>
      <c r="F1308" s="114">
        <v>38.17</v>
      </c>
      <c r="G1308" s="114">
        <v>246.17</v>
      </c>
    </row>
    <row r="1309" spans="1:7">
      <c r="A1309" s="112" t="s">
        <v>5165</v>
      </c>
      <c r="B1309" s="112"/>
      <c r="C1309" s="113" t="s">
        <v>1156</v>
      </c>
      <c r="D1309" s="112" t="s">
        <v>23</v>
      </c>
      <c r="E1309" s="114">
        <v>158.43</v>
      </c>
      <c r="F1309" s="114">
        <v>36.5</v>
      </c>
      <c r="G1309" s="114">
        <v>194.93</v>
      </c>
    </row>
    <row r="1310" spans="1:7">
      <c r="A1310" s="112" t="s">
        <v>5166</v>
      </c>
      <c r="B1310" s="112"/>
      <c r="C1310" s="113" t="s">
        <v>1157</v>
      </c>
      <c r="D1310" s="112" t="s">
        <v>3</v>
      </c>
      <c r="E1310" s="114">
        <v>141.44</v>
      </c>
      <c r="F1310" s="114">
        <v>38.17</v>
      </c>
      <c r="G1310" s="114">
        <v>179.61</v>
      </c>
    </row>
    <row r="1311" spans="1:7">
      <c r="A1311" s="112" t="s">
        <v>5167</v>
      </c>
      <c r="B1311" s="112"/>
      <c r="C1311" s="113" t="s">
        <v>1158</v>
      </c>
      <c r="D1311" s="112" t="s">
        <v>3</v>
      </c>
      <c r="E1311" s="114">
        <v>248.16</v>
      </c>
      <c r="F1311" s="114">
        <v>38.17</v>
      </c>
      <c r="G1311" s="114">
        <v>286.33</v>
      </c>
    </row>
    <row r="1312" spans="1:7">
      <c r="A1312" s="112" t="s">
        <v>5168</v>
      </c>
      <c r="B1312" s="112"/>
      <c r="C1312" s="113" t="s">
        <v>1159</v>
      </c>
      <c r="D1312" s="112" t="s">
        <v>3</v>
      </c>
      <c r="E1312" s="114">
        <v>251.66</v>
      </c>
      <c r="F1312" s="114">
        <v>38.17</v>
      </c>
      <c r="G1312" s="114">
        <v>289.83</v>
      </c>
    </row>
    <row r="1313" spans="1:7">
      <c r="A1313" s="112" t="s">
        <v>5169</v>
      </c>
      <c r="B1313" s="112"/>
      <c r="C1313" s="113" t="s">
        <v>1160</v>
      </c>
      <c r="D1313" s="112" t="s">
        <v>3</v>
      </c>
      <c r="E1313" s="114">
        <v>324.83</v>
      </c>
      <c r="F1313" s="114">
        <v>71.89</v>
      </c>
      <c r="G1313" s="114">
        <v>396.72</v>
      </c>
    </row>
    <row r="1314" spans="1:7">
      <c r="A1314" s="112" t="s">
        <v>5170</v>
      </c>
      <c r="B1314" s="112"/>
      <c r="C1314" s="113" t="s">
        <v>1161</v>
      </c>
      <c r="D1314" s="112" t="s">
        <v>3</v>
      </c>
      <c r="E1314" s="114">
        <v>332.52</v>
      </c>
      <c r="F1314" s="114">
        <v>71.89</v>
      </c>
      <c r="G1314" s="114">
        <v>404.41</v>
      </c>
    </row>
    <row r="1315" spans="1:7">
      <c r="A1315" s="112" t="s">
        <v>5171</v>
      </c>
      <c r="B1315" s="112"/>
      <c r="C1315" s="113" t="s">
        <v>1162</v>
      </c>
      <c r="D1315" s="112" t="s">
        <v>3</v>
      </c>
      <c r="E1315" s="114">
        <v>349.75</v>
      </c>
      <c r="F1315" s="114">
        <v>71.89</v>
      </c>
      <c r="G1315" s="114">
        <v>421.64</v>
      </c>
    </row>
    <row r="1316" spans="1:7">
      <c r="A1316" s="112" t="s">
        <v>5172</v>
      </c>
      <c r="B1316" s="112"/>
      <c r="C1316" s="113" t="s">
        <v>1163</v>
      </c>
      <c r="D1316" s="112" t="s">
        <v>3</v>
      </c>
      <c r="E1316" s="114">
        <v>457.95</v>
      </c>
      <c r="F1316" s="114">
        <v>94.02</v>
      </c>
      <c r="G1316" s="114">
        <v>551.97</v>
      </c>
    </row>
    <row r="1317" spans="1:7">
      <c r="A1317" s="112" t="s">
        <v>5173</v>
      </c>
      <c r="B1317" s="112"/>
      <c r="C1317" s="113" t="s">
        <v>1164</v>
      </c>
      <c r="D1317" s="112" t="s">
        <v>3</v>
      </c>
      <c r="E1317" s="114">
        <v>466.48</v>
      </c>
      <c r="F1317" s="114">
        <v>94.02</v>
      </c>
      <c r="G1317" s="114">
        <v>560.5</v>
      </c>
    </row>
    <row r="1318" spans="1:7">
      <c r="A1318" s="112" t="s">
        <v>5174</v>
      </c>
      <c r="B1318" s="112"/>
      <c r="C1318" s="113" t="s">
        <v>1165</v>
      </c>
      <c r="D1318" s="112" t="s">
        <v>3</v>
      </c>
      <c r="E1318" s="114">
        <v>481.85</v>
      </c>
      <c r="F1318" s="114">
        <v>94.02</v>
      </c>
      <c r="G1318" s="114">
        <v>575.87</v>
      </c>
    </row>
    <row r="1319" spans="1:7">
      <c r="A1319" s="112" t="s">
        <v>5175</v>
      </c>
      <c r="B1319" s="112"/>
      <c r="C1319" s="113" t="s">
        <v>1166</v>
      </c>
      <c r="D1319" s="112" t="s">
        <v>3</v>
      </c>
      <c r="E1319" s="114">
        <v>282.27</v>
      </c>
      <c r="F1319" s="114">
        <v>38.17</v>
      </c>
      <c r="G1319" s="114">
        <v>320.44</v>
      </c>
    </row>
    <row r="1320" spans="1:7">
      <c r="A1320" s="112" t="s">
        <v>5176</v>
      </c>
      <c r="B1320" s="112"/>
      <c r="C1320" s="113" t="s">
        <v>1167</v>
      </c>
      <c r="D1320" s="112" t="s">
        <v>3</v>
      </c>
      <c r="E1320" s="114">
        <v>320.56</v>
      </c>
      <c r="F1320" s="114">
        <v>38.17</v>
      </c>
      <c r="G1320" s="114">
        <v>358.73</v>
      </c>
    </row>
    <row r="1321" spans="1:7">
      <c r="A1321" s="112" t="s">
        <v>5177</v>
      </c>
      <c r="B1321" s="112"/>
      <c r="C1321" s="113" t="s">
        <v>1168</v>
      </c>
      <c r="D1321" s="112" t="s">
        <v>3</v>
      </c>
      <c r="E1321" s="114">
        <v>521.54999999999995</v>
      </c>
      <c r="F1321" s="114">
        <v>96.58</v>
      </c>
      <c r="G1321" s="114">
        <v>618.13</v>
      </c>
    </row>
    <row r="1322" spans="1:7">
      <c r="A1322" s="107" t="s">
        <v>5178</v>
      </c>
      <c r="B1322" s="108" t="s">
        <v>1169</v>
      </c>
      <c r="C1322" s="109"/>
      <c r="D1322" s="110"/>
      <c r="E1322" s="111"/>
      <c r="F1322" s="111"/>
      <c r="G1322" s="111"/>
    </row>
    <row r="1323" spans="1:7" ht="26.25">
      <c r="A1323" s="112" t="s">
        <v>5179</v>
      </c>
      <c r="B1323" s="112"/>
      <c r="C1323" s="113" t="s">
        <v>1170</v>
      </c>
      <c r="D1323" s="112" t="s">
        <v>23</v>
      </c>
      <c r="E1323" s="114">
        <v>138.41</v>
      </c>
      <c r="F1323" s="114">
        <v>38.14</v>
      </c>
      <c r="G1323" s="114">
        <v>176.55</v>
      </c>
    </row>
    <row r="1324" spans="1:7">
      <c r="A1324" s="112" t="s">
        <v>5180</v>
      </c>
      <c r="B1324" s="112"/>
      <c r="C1324" s="113" t="s">
        <v>1171</v>
      </c>
      <c r="D1324" s="112" t="s">
        <v>3</v>
      </c>
      <c r="E1324" s="114">
        <v>266.12</v>
      </c>
      <c r="F1324" s="114">
        <v>77.349999999999994</v>
      </c>
      <c r="G1324" s="114">
        <v>343.47</v>
      </c>
    </row>
    <row r="1325" spans="1:7">
      <c r="A1325" s="112" t="s">
        <v>5181</v>
      </c>
      <c r="B1325" s="112"/>
      <c r="C1325" s="113" t="s">
        <v>1172</v>
      </c>
      <c r="D1325" s="112" t="s">
        <v>3</v>
      </c>
      <c r="E1325" s="114">
        <v>285.01</v>
      </c>
      <c r="F1325" s="114">
        <v>77.349999999999994</v>
      </c>
      <c r="G1325" s="114">
        <v>362.36</v>
      </c>
    </row>
    <row r="1326" spans="1:7">
      <c r="A1326" s="112" t="s">
        <v>5182</v>
      </c>
      <c r="B1326" s="112"/>
      <c r="C1326" s="113" t="s">
        <v>1173</v>
      </c>
      <c r="D1326" s="112" t="s">
        <v>3</v>
      </c>
      <c r="E1326" s="114">
        <v>296.67</v>
      </c>
      <c r="F1326" s="114">
        <v>77.349999999999994</v>
      </c>
      <c r="G1326" s="114">
        <v>374.02</v>
      </c>
    </row>
    <row r="1327" spans="1:7" ht="26.25">
      <c r="A1327" s="112" t="s">
        <v>5183</v>
      </c>
      <c r="B1327" s="112"/>
      <c r="C1327" s="113" t="s">
        <v>1174</v>
      </c>
      <c r="D1327" s="112" t="s">
        <v>3</v>
      </c>
      <c r="E1327" s="114">
        <v>492.28</v>
      </c>
      <c r="F1327" s="114">
        <v>77.349999999999994</v>
      </c>
      <c r="G1327" s="114">
        <v>569.63</v>
      </c>
    </row>
    <row r="1328" spans="1:7" ht="26.25">
      <c r="A1328" s="112" t="s">
        <v>5184</v>
      </c>
      <c r="B1328" s="112"/>
      <c r="C1328" s="113" t="s">
        <v>1175</v>
      </c>
      <c r="D1328" s="112" t="s">
        <v>23</v>
      </c>
      <c r="E1328" s="114">
        <v>164.71</v>
      </c>
      <c r="F1328" s="114">
        <v>36.5</v>
      </c>
      <c r="G1328" s="114">
        <v>201.21</v>
      </c>
    </row>
    <row r="1329" spans="1:7">
      <c r="A1329" s="112" t="s">
        <v>5185</v>
      </c>
      <c r="B1329" s="112"/>
      <c r="C1329" s="113" t="s">
        <v>1176</v>
      </c>
      <c r="D1329" s="112" t="s">
        <v>3</v>
      </c>
      <c r="E1329" s="114">
        <v>321.31</v>
      </c>
      <c r="F1329" s="114">
        <v>71.89</v>
      </c>
      <c r="G1329" s="114">
        <v>393.2</v>
      </c>
    </row>
    <row r="1330" spans="1:7">
      <c r="A1330" s="112" t="s">
        <v>5186</v>
      </c>
      <c r="B1330" s="112"/>
      <c r="C1330" s="113" t="s">
        <v>1177</v>
      </c>
      <c r="D1330" s="112" t="s">
        <v>3</v>
      </c>
      <c r="E1330" s="114">
        <v>344.43</v>
      </c>
      <c r="F1330" s="114">
        <v>71.89</v>
      </c>
      <c r="G1330" s="114">
        <v>416.32</v>
      </c>
    </row>
    <row r="1331" spans="1:7">
      <c r="A1331" s="112" t="s">
        <v>5187</v>
      </c>
      <c r="B1331" s="112"/>
      <c r="C1331" s="113" t="s">
        <v>1178</v>
      </c>
      <c r="D1331" s="112" t="s">
        <v>3</v>
      </c>
      <c r="E1331" s="114">
        <v>360.31</v>
      </c>
      <c r="F1331" s="114">
        <v>71.89</v>
      </c>
      <c r="G1331" s="114">
        <v>432.2</v>
      </c>
    </row>
    <row r="1332" spans="1:7">
      <c r="A1332" s="112" t="s">
        <v>5188</v>
      </c>
      <c r="B1332" s="112"/>
      <c r="C1332" s="113" t="s">
        <v>1179</v>
      </c>
      <c r="D1332" s="112" t="s">
        <v>3</v>
      </c>
      <c r="E1332" s="114">
        <v>551.04</v>
      </c>
      <c r="F1332" s="114">
        <v>71.89</v>
      </c>
      <c r="G1332" s="114">
        <v>622.92999999999995</v>
      </c>
    </row>
    <row r="1333" spans="1:7">
      <c r="A1333" s="107" t="s">
        <v>8502</v>
      </c>
      <c r="B1333" s="108" t="s">
        <v>8859</v>
      </c>
      <c r="C1333" s="109"/>
      <c r="D1333" s="110"/>
      <c r="E1333" s="111"/>
      <c r="F1333" s="111"/>
      <c r="G1333" s="111"/>
    </row>
    <row r="1334" spans="1:7" ht="26.25">
      <c r="A1334" s="112" t="s">
        <v>8503</v>
      </c>
      <c r="B1334" s="112"/>
      <c r="C1334" s="113" t="s">
        <v>8504</v>
      </c>
      <c r="D1334" s="112" t="s">
        <v>3</v>
      </c>
      <c r="E1334" s="114">
        <v>467.99</v>
      </c>
      <c r="F1334" s="114">
        <v>0</v>
      </c>
      <c r="G1334" s="114">
        <v>467.99</v>
      </c>
    </row>
    <row r="1335" spans="1:7">
      <c r="A1335" s="107" t="s">
        <v>8505</v>
      </c>
      <c r="B1335" s="108" t="s">
        <v>8860</v>
      </c>
      <c r="C1335" s="109"/>
      <c r="D1335" s="110"/>
      <c r="E1335" s="111"/>
      <c r="F1335" s="111"/>
      <c r="G1335" s="111"/>
    </row>
    <row r="1336" spans="1:7" ht="26.25">
      <c r="A1336" s="112" t="s">
        <v>8506</v>
      </c>
      <c r="B1336" s="112"/>
      <c r="C1336" s="113" t="s">
        <v>8507</v>
      </c>
      <c r="D1336" s="112" t="s">
        <v>3</v>
      </c>
      <c r="E1336" s="114">
        <v>555.87</v>
      </c>
      <c r="F1336" s="114">
        <v>0</v>
      </c>
      <c r="G1336" s="114">
        <v>555.87</v>
      </c>
    </row>
    <row r="1337" spans="1:7" ht="26.25">
      <c r="A1337" s="112" t="s">
        <v>8508</v>
      </c>
      <c r="B1337" s="112"/>
      <c r="C1337" s="113" t="s">
        <v>8509</v>
      </c>
      <c r="D1337" s="112" t="s">
        <v>3</v>
      </c>
      <c r="E1337" s="114">
        <v>588.19000000000005</v>
      </c>
      <c r="F1337" s="114">
        <v>0</v>
      </c>
      <c r="G1337" s="114">
        <v>588.19000000000005</v>
      </c>
    </row>
    <row r="1338" spans="1:7" ht="39">
      <c r="A1338" s="112" t="s">
        <v>8510</v>
      </c>
      <c r="B1338" s="112"/>
      <c r="C1338" s="113" t="s">
        <v>8511</v>
      </c>
      <c r="D1338" s="112" t="s">
        <v>3</v>
      </c>
      <c r="E1338" s="114">
        <v>583</v>
      </c>
      <c r="F1338" s="114">
        <v>0</v>
      </c>
      <c r="G1338" s="114">
        <v>583</v>
      </c>
    </row>
    <row r="1339" spans="1:7" ht="39">
      <c r="A1339" s="112" t="s">
        <v>8512</v>
      </c>
      <c r="B1339" s="112"/>
      <c r="C1339" s="113" t="s">
        <v>8513</v>
      </c>
      <c r="D1339" s="112" t="s">
        <v>3</v>
      </c>
      <c r="E1339" s="114">
        <v>496.69</v>
      </c>
      <c r="F1339" s="114">
        <v>0</v>
      </c>
      <c r="G1339" s="114">
        <v>496.69</v>
      </c>
    </row>
    <row r="1340" spans="1:7" ht="39">
      <c r="A1340" s="112" t="s">
        <v>8514</v>
      </c>
      <c r="B1340" s="112"/>
      <c r="C1340" s="113" t="s">
        <v>8515</v>
      </c>
      <c r="D1340" s="112" t="s">
        <v>3</v>
      </c>
      <c r="E1340" s="114">
        <v>595.72</v>
      </c>
      <c r="F1340" s="114">
        <v>0</v>
      </c>
      <c r="G1340" s="114">
        <v>595.72</v>
      </c>
    </row>
    <row r="1341" spans="1:7" ht="51.75">
      <c r="A1341" s="112" t="s">
        <v>8516</v>
      </c>
      <c r="B1341" s="112"/>
      <c r="C1341" s="113" t="s">
        <v>8517</v>
      </c>
      <c r="D1341" s="112" t="s">
        <v>3</v>
      </c>
      <c r="E1341" s="114">
        <v>806.45</v>
      </c>
      <c r="F1341" s="114">
        <v>0</v>
      </c>
      <c r="G1341" s="114">
        <v>806.45</v>
      </c>
    </row>
    <row r="1342" spans="1:7">
      <c r="A1342" s="107" t="s">
        <v>5189</v>
      </c>
      <c r="B1342" s="108" t="s">
        <v>1180</v>
      </c>
      <c r="C1342" s="109"/>
      <c r="D1342" s="110"/>
      <c r="E1342" s="111"/>
      <c r="F1342" s="111"/>
      <c r="G1342" s="111"/>
    </row>
    <row r="1343" spans="1:7">
      <c r="A1343" s="112" t="s">
        <v>5190</v>
      </c>
      <c r="B1343" s="112"/>
      <c r="C1343" s="113" t="s">
        <v>1181</v>
      </c>
      <c r="D1343" s="112" t="s">
        <v>3</v>
      </c>
      <c r="E1343" s="114">
        <v>1.2</v>
      </c>
      <c r="F1343" s="114">
        <v>36.450000000000003</v>
      </c>
      <c r="G1343" s="114">
        <v>37.65</v>
      </c>
    </row>
    <row r="1344" spans="1:7">
      <c r="A1344" s="112" t="s">
        <v>5191</v>
      </c>
      <c r="B1344" s="112"/>
      <c r="C1344" s="113" t="s">
        <v>1182</v>
      </c>
      <c r="D1344" s="112" t="s">
        <v>3</v>
      </c>
      <c r="E1344" s="114">
        <v>0</v>
      </c>
      <c r="F1344" s="114">
        <v>43.61</v>
      </c>
      <c r="G1344" s="114">
        <v>43.61</v>
      </c>
    </row>
    <row r="1345" spans="1:7">
      <c r="A1345" s="112" t="s">
        <v>5192</v>
      </c>
      <c r="B1345" s="112"/>
      <c r="C1345" s="113" t="s">
        <v>1183</v>
      </c>
      <c r="D1345" s="112" t="s">
        <v>50</v>
      </c>
      <c r="E1345" s="114">
        <v>0</v>
      </c>
      <c r="F1345" s="114">
        <v>1.36</v>
      </c>
      <c r="G1345" s="114">
        <v>1.36</v>
      </c>
    </row>
    <row r="1346" spans="1:7">
      <c r="A1346" s="112" t="s">
        <v>5193</v>
      </c>
      <c r="B1346" s="112"/>
      <c r="C1346" s="113" t="s">
        <v>1184</v>
      </c>
      <c r="D1346" s="112" t="s">
        <v>50</v>
      </c>
      <c r="E1346" s="114">
        <v>26.25</v>
      </c>
      <c r="F1346" s="114">
        <v>8.41</v>
      </c>
      <c r="G1346" s="114">
        <v>34.659999999999997</v>
      </c>
    </row>
    <row r="1347" spans="1:7">
      <c r="A1347" s="112" t="s">
        <v>5194</v>
      </c>
      <c r="B1347" s="112"/>
      <c r="C1347" s="113" t="s">
        <v>1185</v>
      </c>
      <c r="D1347" s="112" t="s">
        <v>23</v>
      </c>
      <c r="E1347" s="114">
        <v>837.79</v>
      </c>
      <c r="F1347" s="114">
        <v>109.04</v>
      </c>
      <c r="G1347" s="114">
        <v>946.83</v>
      </c>
    </row>
    <row r="1348" spans="1:7">
      <c r="A1348" s="112" t="s">
        <v>5195</v>
      </c>
      <c r="B1348" s="112"/>
      <c r="C1348" s="113" t="s">
        <v>1186</v>
      </c>
      <c r="D1348" s="112" t="s">
        <v>50</v>
      </c>
      <c r="E1348" s="114">
        <v>2.99</v>
      </c>
      <c r="F1348" s="114">
        <v>1.36</v>
      </c>
      <c r="G1348" s="114">
        <v>4.3499999999999996</v>
      </c>
    </row>
    <row r="1349" spans="1:7">
      <c r="A1349" s="112" t="s">
        <v>5196</v>
      </c>
      <c r="B1349" s="112"/>
      <c r="C1349" s="113" t="s">
        <v>1187</v>
      </c>
      <c r="D1349" s="112" t="s">
        <v>3</v>
      </c>
      <c r="E1349" s="114">
        <v>202.79</v>
      </c>
      <c r="F1349" s="114">
        <v>0</v>
      </c>
      <c r="G1349" s="114">
        <v>202.79</v>
      </c>
    </row>
    <row r="1350" spans="1:7">
      <c r="A1350" s="112" t="s">
        <v>5197</v>
      </c>
      <c r="B1350" s="112"/>
      <c r="C1350" s="113" t="s">
        <v>1188</v>
      </c>
      <c r="D1350" s="112" t="s">
        <v>23</v>
      </c>
      <c r="E1350" s="114">
        <v>406.92</v>
      </c>
      <c r="F1350" s="114">
        <v>13.64</v>
      </c>
      <c r="G1350" s="114">
        <v>420.56</v>
      </c>
    </row>
    <row r="1351" spans="1:7">
      <c r="A1351" s="112" t="s">
        <v>5198</v>
      </c>
      <c r="B1351" s="112"/>
      <c r="C1351" s="113" t="s">
        <v>1189</v>
      </c>
      <c r="D1351" s="112" t="s">
        <v>23</v>
      </c>
      <c r="E1351" s="114">
        <v>102.71</v>
      </c>
      <c r="F1351" s="114">
        <v>13.64</v>
      </c>
      <c r="G1351" s="114">
        <v>116.35</v>
      </c>
    </row>
    <row r="1352" spans="1:7">
      <c r="A1352" s="112" t="s">
        <v>5199</v>
      </c>
      <c r="B1352" s="112"/>
      <c r="C1352" s="113" t="s">
        <v>1190</v>
      </c>
      <c r="D1352" s="112" t="s">
        <v>23</v>
      </c>
      <c r="E1352" s="114">
        <v>616.29</v>
      </c>
      <c r="F1352" s="114">
        <v>13.64</v>
      </c>
      <c r="G1352" s="114">
        <v>629.92999999999995</v>
      </c>
    </row>
    <row r="1353" spans="1:7">
      <c r="A1353" s="112" t="s">
        <v>5200</v>
      </c>
      <c r="B1353" s="112"/>
      <c r="C1353" s="113" t="s">
        <v>1191</v>
      </c>
      <c r="D1353" s="112" t="s">
        <v>3</v>
      </c>
      <c r="E1353" s="114">
        <v>381.39</v>
      </c>
      <c r="F1353" s="114">
        <v>40.9</v>
      </c>
      <c r="G1353" s="114">
        <v>422.29</v>
      </c>
    </row>
    <row r="1354" spans="1:7">
      <c r="A1354" s="112" t="s">
        <v>5201</v>
      </c>
      <c r="B1354" s="112"/>
      <c r="C1354" s="113" t="s">
        <v>1192</v>
      </c>
      <c r="D1354" s="112" t="s">
        <v>3</v>
      </c>
      <c r="E1354" s="114">
        <v>384.49</v>
      </c>
      <c r="F1354" s="114">
        <v>40.9</v>
      </c>
      <c r="G1354" s="114">
        <v>425.39</v>
      </c>
    </row>
    <row r="1355" spans="1:7">
      <c r="A1355" s="112" t="s">
        <v>5202</v>
      </c>
      <c r="B1355" s="112"/>
      <c r="C1355" s="113" t="s">
        <v>1193</v>
      </c>
      <c r="D1355" s="112" t="s">
        <v>3</v>
      </c>
      <c r="E1355" s="114">
        <v>417.11</v>
      </c>
      <c r="F1355" s="114">
        <v>40.9</v>
      </c>
      <c r="G1355" s="114">
        <v>458.01</v>
      </c>
    </row>
    <row r="1356" spans="1:7">
      <c r="A1356" s="112" t="s">
        <v>5203</v>
      </c>
      <c r="B1356" s="112"/>
      <c r="C1356" s="113" t="s">
        <v>1194</v>
      </c>
      <c r="D1356" s="112" t="s">
        <v>3</v>
      </c>
      <c r="E1356" s="114">
        <v>112.03</v>
      </c>
      <c r="F1356" s="114">
        <v>40.9</v>
      </c>
      <c r="G1356" s="114">
        <v>152.93</v>
      </c>
    </row>
    <row r="1357" spans="1:7">
      <c r="A1357" s="112" t="s">
        <v>5204</v>
      </c>
      <c r="B1357" s="112"/>
      <c r="C1357" s="113" t="s">
        <v>1195</v>
      </c>
      <c r="D1357" s="112" t="s">
        <v>3</v>
      </c>
      <c r="E1357" s="114">
        <v>112.07</v>
      </c>
      <c r="F1357" s="114">
        <v>40.9</v>
      </c>
      <c r="G1357" s="114">
        <v>152.97</v>
      </c>
    </row>
    <row r="1358" spans="1:7">
      <c r="A1358" s="112" t="s">
        <v>5205</v>
      </c>
      <c r="B1358" s="112"/>
      <c r="C1358" s="113" t="s">
        <v>1196</v>
      </c>
      <c r="D1358" s="112" t="s">
        <v>3</v>
      </c>
      <c r="E1358" s="114">
        <v>115.53</v>
      </c>
      <c r="F1358" s="114">
        <v>40.9</v>
      </c>
      <c r="G1358" s="114">
        <v>156.43</v>
      </c>
    </row>
    <row r="1359" spans="1:7">
      <c r="A1359" s="112" t="s">
        <v>5206</v>
      </c>
      <c r="B1359" s="112"/>
      <c r="C1359" s="113" t="s">
        <v>1197</v>
      </c>
      <c r="D1359" s="112" t="s">
        <v>3</v>
      </c>
      <c r="E1359" s="114">
        <v>128.54</v>
      </c>
      <c r="F1359" s="114">
        <v>40.9</v>
      </c>
      <c r="G1359" s="114">
        <v>169.44</v>
      </c>
    </row>
    <row r="1360" spans="1:7" ht="26.25">
      <c r="A1360" s="112" t="s">
        <v>5207</v>
      </c>
      <c r="B1360" s="112"/>
      <c r="C1360" s="113" t="s">
        <v>1198</v>
      </c>
      <c r="D1360" s="112" t="s">
        <v>3</v>
      </c>
      <c r="E1360" s="114">
        <v>646.54</v>
      </c>
      <c r="F1360" s="114">
        <v>40.9</v>
      </c>
      <c r="G1360" s="114">
        <v>687.44</v>
      </c>
    </row>
    <row r="1361" spans="1:7" ht="26.25">
      <c r="A1361" s="112" t="s">
        <v>5208</v>
      </c>
      <c r="B1361" s="112"/>
      <c r="C1361" s="113" t="s">
        <v>1199</v>
      </c>
      <c r="D1361" s="112" t="s">
        <v>3</v>
      </c>
      <c r="E1361" s="114">
        <v>779.68</v>
      </c>
      <c r="F1361" s="114">
        <v>40.9</v>
      </c>
      <c r="G1361" s="114">
        <v>820.58</v>
      </c>
    </row>
    <row r="1362" spans="1:7" ht="26.25">
      <c r="A1362" s="112" t="s">
        <v>5209</v>
      </c>
      <c r="B1362" s="112"/>
      <c r="C1362" s="113" t="s">
        <v>1200</v>
      </c>
      <c r="D1362" s="112" t="s">
        <v>3</v>
      </c>
      <c r="E1362" s="114">
        <v>723.59</v>
      </c>
      <c r="F1362" s="114">
        <v>40.9</v>
      </c>
      <c r="G1362" s="114">
        <v>764.49</v>
      </c>
    </row>
    <row r="1363" spans="1:7">
      <c r="A1363" s="112" t="s">
        <v>5210</v>
      </c>
      <c r="B1363" s="112"/>
      <c r="C1363" s="113" t="s">
        <v>1201</v>
      </c>
      <c r="D1363" s="112" t="s">
        <v>23</v>
      </c>
      <c r="E1363" s="114">
        <v>470.48</v>
      </c>
      <c r="F1363" s="114">
        <v>40.9</v>
      </c>
      <c r="G1363" s="114">
        <v>511.38</v>
      </c>
    </row>
    <row r="1364" spans="1:7">
      <c r="A1364" s="3" t="s">
        <v>1202</v>
      </c>
      <c r="B1364" s="3" t="s">
        <v>1203</v>
      </c>
      <c r="C1364" s="105"/>
      <c r="D1364" s="4"/>
      <c r="E1364" s="4"/>
      <c r="F1364" s="4"/>
      <c r="G1364" s="4"/>
    </row>
    <row r="1365" spans="1:7">
      <c r="A1365" s="107" t="s">
        <v>5211</v>
      </c>
      <c r="B1365" s="108" t="s">
        <v>1204</v>
      </c>
      <c r="C1365" s="109"/>
      <c r="D1365" s="110"/>
      <c r="E1365" s="111"/>
      <c r="F1365" s="111"/>
      <c r="G1365" s="111"/>
    </row>
    <row r="1366" spans="1:7">
      <c r="A1366" s="112" t="s">
        <v>5212</v>
      </c>
      <c r="B1366" s="112"/>
      <c r="C1366" s="113" t="s">
        <v>1205</v>
      </c>
      <c r="D1366" s="112" t="s">
        <v>23</v>
      </c>
      <c r="E1366" s="114">
        <v>630.69000000000005</v>
      </c>
      <c r="F1366" s="114">
        <v>17.8</v>
      </c>
      <c r="G1366" s="114">
        <v>648.49</v>
      </c>
    </row>
    <row r="1367" spans="1:7">
      <c r="A1367" s="112" t="s">
        <v>5213</v>
      </c>
      <c r="B1367" s="112"/>
      <c r="C1367" s="113" t="s">
        <v>1206</v>
      </c>
      <c r="D1367" s="112" t="s">
        <v>23</v>
      </c>
      <c r="E1367" s="114">
        <v>532.04999999999995</v>
      </c>
      <c r="F1367" s="114">
        <v>17.8</v>
      </c>
      <c r="G1367" s="114">
        <v>549.85</v>
      </c>
    </row>
    <row r="1368" spans="1:7">
      <c r="A1368" s="112" t="s">
        <v>5214</v>
      </c>
      <c r="B1368" s="112"/>
      <c r="C1368" s="113" t="s">
        <v>1207</v>
      </c>
      <c r="D1368" s="112" t="s">
        <v>23</v>
      </c>
      <c r="E1368" s="114">
        <v>330.23</v>
      </c>
      <c r="F1368" s="114">
        <v>17.8</v>
      </c>
      <c r="G1368" s="114">
        <v>348.03</v>
      </c>
    </row>
    <row r="1369" spans="1:7">
      <c r="A1369" s="112" t="s">
        <v>5215</v>
      </c>
      <c r="B1369" s="112"/>
      <c r="C1369" s="113" t="s">
        <v>1208</v>
      </c>
      <c r="D1369" s="112" t="s">
        <v>23</v>
      </c>
      <c r="E1369" s="114">
        <v>465.72</v>
      </c>
      <c r="F1369" s="114">
        <v>17.8</v>
      </c>
      <c r="G1369" s="114">
        <v>483.52</v>
      </c>
    </row>
    <row r="1370" spans="1:7">
      <c r="A1370" s="112" t="s">
        <v>5216</v>
      </c>
      <c r="B1370" s="112"/>
      <c r="C1370" s="113" t="s">
        <v>1209</v>
      </c>
      <c r="D1370" s="112" t="s">
        <v>23</v>
      </c>
      <c r="E1370" s="114">
        <v>510.7</v>
      </c>
      <c r="F1370" s="114">
        <v>17.8</v>
      </c>
      <c r="G1370" s="114">
        <v>528.5</v>
      </c>
    </row>
    <row r="1371" spans="1:7">
      <c r="A1371" s="112" t="s">
        <v>5217</v>
      </c>
      <c r="B1371" s="112"/>
      <c r="C1371" s="113" t="s">
        <v>1210</v>
      </c>
      <c r="D1371" s="112" t="s">
        <v>23</v>
      </c>
      <c r="E1371" s="114">
        <v>653.97</v>
      </c>
      <c r="F1371" s="114">
        <v>17.8</v>
      </c>
      <c r="G1371" s="114">
        <v>671.77</v>
      </c>
    </row>
    <row r="1372" spans="1:7">
      <c r="A1372" s="112" t="s">
        <v>5218</v>
      </c>
      <c r="B1372" s="112"/>
      <c r="C1372" s="113" t="s">
        <v>1211</v>
      </c>
      <c r="D1372" s="112" t="s">
        <v>23</v>
      </c>
      <c r="E1372" s="114">
        <v>186.22</v>
      </c>
      <c r="F1372" s="114">
        <v>17.8</v>
      </c>
      <c r="G1372" s="114">
        <v>204.02</v>
      </c>
    </row>
    <row r="1373" spans="1:7">
      <c r="A1373" s="112" t="s">
        <v>5219</v>
      </c>
      <c r="B1373" s="112"/>
      <c r="C1373" s="113" t="s">
        <v>1212</v>
      </c>
      <c r="D1373" s="112" t="s">
        <v>23</v>
      </c>
      <c r="E1373" s="114">
        <v>452.04</v>
      </c>
      <c r="F1373" s="114">
        <v>17.8</v>
      </c>
      <c r="G1373" s="114">
        <v>469.84</v>
      </c>
    </row>
    <row r="1374" spans="1:7">
      <c r="A1374" s="112" t="s">
        <v>5220</v>
      </c>
      <c r="B1374" s="112"/>
      <c r="C1374" s="113" t="s">
        <v>1213</v>
      </c>
      <c r="D1374" s="112" t="s">
        <v>23</v>
      </c>
      <c r="E1374" s="114">
        <v>302.5</v>
      </c>
      <c r="F1374" s="114">
        <v>17.8</v>
      </c>
      <c r="G1374" s="114">
        <v>320.3</v>
      </c>
    </row>
    <row r="1375" spans="1:7">
      <c r="A1375" s="112" t="s">
        <v>5221</v>
      </c>
      <c r="B1375" s="112"/>
      <c r="C1375" s="113" t="s">
        <v>1214</v>
      </c>
      <c r="D1375" s="112" t="s">
        <v>23</v>
      </c>
      <c r="E1375" s="114">
        <v>532.36</v>
      </c>
      <c r="F1375" s="114">
        <v>17.8</v>
      </c>
      <c r="G1375" s="114">
        <v>550.16</v>
      </c>
    </row>
    <row r="1376" spans="1:7" ht="26.25">
      <c r="A1376" s="112" t="s">
        <v>5222</v>
      </c>
      <c r="B1376" s="112"/>
      <c r="C1376" s="113" t="s">
        <v>1215</v>
      </c>
      <c r="D1376" s="112" t="s">
        <v>23</v>
      </c>
      <c r="E1376" s="114">
        <v>196.12</v>
      </c>
      <c r="F1376" s="114">
        <v>0</v>
      </c>
      <c r="G1376" s="114">
        <v>196.12</v>
      </c>
    </row>
    <row r="1377" spans="1:7" ht="26.25">
      <c r="A1377" s="112" t="s">
        <v>5223</v>
      </c>
      <c r="B1377" s="112"/>
      <c r="C1377" s="113" t="s">
        <v>1216</v>
      </c>
      <c r="D1377" s="112" t="s">
        <v>23</v>
      </c>
      <c r="E1377" s="114">
        <v>187.96</v>
      </c>
      <c r="F1377" s="114">
        <v>0</v>
      </c>
      <c r="G1377" s="114">
        <v>187.96</v>
      </c>
    </row>
    <row r="1378" spans="1:7" ht="26.25">
      <c r="A1378" s="112" t="s">
        <v>5224</v>
      </c>
      <c r="B1378" s="112"/>
      <c r="C1378" s="113" t="s">
        <v>1217</v>
      </c>
      <c r="D1378" s="112" t="s">
        <v>23</v>
      </c>
      <c r="E1378" s="114">
        <v>288.52</v>
      </c>
      <c r="F1378" s="114">
        <v>17.11</v>
      </c>
      <c r="G1378" s="114">
        <v>305.63</v>
      </c>
    </row>
    <row r="1379" spans="1:7" ht="26.25">
      <c r="A1379" s="112" t="s">
        <v>5225</v>
      </c>
      <c r="B1379" s="112"/>
      <c r="C1379" s="113" t="s">
        <v>1218</v>
      </c>
      <c r="D1379" s="112" t="s">
        <v>23</v>
      </c>
      <c r="E1379" s="114">
        <v>318.76</v>
      </c>
      <c r="F1379" s="114">
        <v>17.11</v>
      </c>
      <c r="G1379" s="114">
        <v>335.87</v>
      </c>
    </row>
    <row r="1380" spans="1:7">
      <c r="A1380" s="112" t="s">
        <v>5226</v>
      </c>
      <c r="B1380" s="112"/>
      <c r="C1380" s="113" t="s">
        <v>1219</v>
      </c>
      <c r="D1380" s="112" t="s">
        <v>23</v>
      </c>
      <c r="E1380" s="114">
        <v>726.21</v>
      </c>
      <c r="F1380" s="114">
        <v>45.31</v>
      </c>
      <c r="G1380" s="114">
        <v>771.52</v>
      </c>
    </row>
    <row r="1381" spans="1:7" ht="26.25">
      <c r="A1381" s="112" t="s">
        <v>5227</v>
      </c>
      <c r="B1381" s="112"/>
      <c r="C1381" s="113" t="s">
        <v>1220</v>
      </c>
      <c r="D1381" s="112" t="s">
        <v>23</v>
      </c>
      <c r="E1381" s="114">
        <v>619.54999999999995</v>
      </c>
      <c r="F1381" s="114">
        <v>17.8</v>
      </c>
      <c r="G1381" s="114">
        <v>637.35</v>
      </c>
    </row>
    <row r="1382" spans="1:7">
      <c r="A1382" s="112" t="s">
        <v>5228</v>
      </c>
      <c r="B1382" s="112"/>
      <c r="C1382" s="113" t="s">
        <v>1221</v>
      </c>
      <c r="D1382" s="112" t="s">
        <v>23</v>
      </c>
      <c r="E1382" s="114">
        <v>557.54999999999995</v>
      </c>
      <c r="F1382" s="114">
        <v>58.76</v>
      </c>
      <c r="G1382" s="114">
        <v>616.30999999999995</v>
      </c>
    </row>
    <row r="1383" spans="1:7">
      <c r="A1383" s="107" t="s">
        <v>5229</v>
      </c>
      <c r="B1383" s="108" t="s">
        <v>1222</v>
      </c>
      <c r="C1383" s="109"/>
      <c r="D1383" s="110"/>
      <c r="E1383" s="111"/>
      <c r="F1383" s="111"/>
      <c r="G1383" s="111"/>
    </row>
    <row r="1384" spans="1:7">
      <c r="A1384" s="112" t="s">
        <v>5230</v>
      </c>
      <c r="B1384" s="112"/>
      <c r="C1384" s="113" t="s">
        <v>1223</v>
      </c>
      <c r="D1384" s="112" t="s">
        <v>23</v>
      </c>
      <c r="E1384" s="114">
        <v>697.09</v>
      </c>
      <c r="F1384" s="114">
        <v>53.4</v>
      </c>
      <c r="G1384" s="114">
        <v>750.49</v>
      </c>
    </row>
    <row r="1385" spans="1:7">
      <c r="A1385" s="112" t="s">
        <v>5231</v>
      </c>
      <c r="B1385" s="112"/>
      <c r="C1385" s="113" t="s">
        <v>1224</v>
      </c>
      <c r="D1385" s="112" t="s">
        <v>23</v>
      </c>
      <c r="E1385" s="114">
        <v>353.07</v>
      </c>
      <c r="F1385" s="114">
        <v>53.4</v>
      </c>
      <c r="G1385" s="114">
        <v>406.47</v>
      </c>
    </row>
    <row r="1386" spans="1:7">
      <c r="A1386" s="112" t="s">
        <v>5232</v>
      </c>
      <c r="B1386" s="112"/>
      <c r="C1386" s="113" t="s">
        <v>1225</v>
      </c>
      <c r="D1386" s="112" t="s">
        <v>23</v>
      </c>
      <c r="E1386" s="114">
        <v>439.83</v>
      </c>
      <c r="F1386" s="114">
        <v>53.4</v>
      </c>
      <c r="G1386" s="114">
        <v>493.23</v>
      </c>
    </row>
    <row r="1387" spans="1:7" ht="26.25">
      <c r="A1387" s="112" t="s">
        <v>5233</v>
      </c>
      <c r="B1387" s="112"/>
      <c r="C1387" s="113" t="s">
        <v>1226</v>
      </c>
      <c r="D1387" s="112" t="s">
        <v>3</v>
      </c>
      <c r="E1387" s="114">
        <v>678.92</v>
      </c>
      <c r="F1387" s="114">
        <v>94.12</v>
      </c>
      <c r="G1387" s="114">
        <v>773.04</v>
      </c>
    </row>
    <row r="1388" spans="1:7" ht="26.25">
      <c r="A1388" s="112" t="s">
        <v>5234</v>
      </c>
      <c r="B1388" s="112"/>
      <c r="C1388" s="113" t="s">
        <v>1227</v>
      </c>
      <c r="D1388" s="112" t="s">
        <v>3</v>
      </c>
      <c r="E1388" s="114">
        <v>747.08</v>
      </c>
      <c r="F1388" s="114">
        <v>94.12</v>
      </c>
      <c r="G1388" s="114">
        <v>841.2</v>
      </c>
    </row>
    <row r="1389" spans="1:7" ht="26.25">
      <c r="A1389" s="112" t="s">
        <v>5235</v>
      </c>
      <c r="B1389" s="112"/>
      <c r="C1389" s="113" t="s">
        <v>1228</v>
      </c>
      <c r="D1389" s="112" t="s">
        <v>23</v>
      </c>
      <c r="E1389" s="114">
        <v>877.19</v>
      </c>
      <c r="F1389" s="114">
        <v>94.12</v>
      </c>
      <c r="G1389" s="114">
        <v>971.31</v>
      </c>
    </row>
    <row r="1390" spans="1:7" ht="26.25">
      <c r="A1390" s="112" t="s">
        <v>5236</v>
      </c>
      <c r="B1390" s="112"/>
      <c r="C1390" s="113" t="s">
        <v>1229</v>
      </c>
      <c r="D1390" s="112" t="s">
        <v>3</v>
      </c>
      <c r="E1390" s="114">
        <v>889.87</v>
      </c>
      <c r="F1390" s="114">
        <v>102.16</v>
      </c>
      <c r="G1390" s="114">
        <v>992.03</v>
      </c>
    </row>
    <row r="1391" spans="1:7" ht="26.25">
      <c r="A1391" s="112" t="s">
        <v>5237</v>
      </c>
      <c r="B1391" s="112"/>
      <c r="C1391" s="113" t="s">
        <v>1230</v>
      </c>
      <c r="D1391" s="112" t="s">
        <v>3</v>
      </c>
      <c r="E1391" s="114">
        <v>925.82</v>
      </c>
      <c r="F1391" s="114">
        <v>102.16</v>
      </c>
      <c r="G1391" s="114">
        <v>1027.98</v>
      </c>
    </row>
    <row r="1392" spans="1:7">
      <c r="A1392" s="112" t="s">
        <v>5238</v>
      </c>
      <c r="B1392" s="112"/>
      <c r="C1392" s="113" t="s">
        <v>1231</v>
      </c>
      <c r="D1392" s="112" t="s">
        <v>23</v>
      </c>
      <c r="E1392" s="114">
        <v>574.55999999999995</v>
      </c>
      <c r="F1392" s="114">
        <v>53.4</v>
      </c>
      <c r="G1392" s="114">
        <v>627.96</v>
      </c>
    </row>
    <row r="1393" spans="1:7">
      <c r="A1393" s="112" t="s">
        <v>5239</v>
      </c>
      <c r="B1393" s="112"/>
      <c r="C1393" s="113" t="s">
        <v>1232</v>
      </c>
      <c r="D1393" s="112" t="s">
        <v>23</v>
      </c>
      <c r="E1393" s="114">
        <v>242.49</v>
      </c>
      <c r="F1393" s="114">
        <v>53.4</v>
      </c>
      <c r="G1393" s="114">
        <v>295.89</v>
      </c>
    </row>
    <row r="1394" spans="1:7">
      <c r="A1394" s="112" t="s">
        <v>5240</v>
      </c>
      <c r="B1394" s="112"/>
      <c r="C1394" s="113" t="s">
        <v>1233</v>
      </c>
      <c r="D1394" s="112" t="s">
        <v>23</v>
      </c>
      <c r="E1394" s="114">
        <v>806.37</v>
      </c>
      <c r="F1394" s="114">
        <v>53.4</v>
      </c>
      <c r="G1394" s="114">
        <v>859.77</v>
      </c>
    </row>
    <row r="1395" spans="1:7">
      <c r="A1395" s="112" t="s">
        <v>5241</v>
      </c>
      <c r="B1395" s="112"/>
      <c r="C1395" s="113" t="s">
        <v>1234</v>
      </c>
      <c r="D1395" s="112" t="s">
        <v>23</v>
      </c>
      <c r="E1395" s="114">
        <v>359.92</v>
      </c>
      <c r="F1395" s="114">
        <v>40.72</v>
      </c>
      <c r="G1395" s="114">
        <v>400.64</v>
      </c>
    </row>
    <row r="1396" spans="1:7" ht="26.25">
      <c r="A1396" s="112" t="s">
        <v>5242</v>
      </c>
      <c r="B1396" s="112"/>
      <c r="C1396" s="113" t="s">
        <v>1235</v>
      </c>
      <c r="D1396" s="112" t="s">
        <v>23</v>
      </c>
      <c r="E1396" s="114">
        <v>343.39</v>
      </c>
      <c r="F1396" s="114">
        <v>53.4</v>
      </c>
      <c r="G1396" s="114">
        <v>396.79</v>
      </c>
    </row>
    <row r="1397" spans="1:7">
      <c r="A1397" s="112" t="s">
        <v>5243</v>
      </c>
      <c r="B1397" s="112"/>
      <c r="C1397" s="113" t="s">
        <v>1236</v>
      </c>
      <c r="D1397" s="112" t="s">
        <v>23</v>
      </c>
      <c r="E1397" s="114">
        <v>452.27</v>
      </c>
      <c r="F1397" s="114">
        <v>53.4</v>
      </c>
      <c r="G1397" s="114">
        <v>505.67</v>
      </c>
    </row>
    <row r="1398" spans="1:7">
      <c r="A1398" s="112" t="s">
        <v>5244</v>
      </c>
      <c r="B1398" s="112"/>
      <c r="C1398" s="113" t="s">
        <v>1237</v>
      </c>
      <c r="D1398" s="112" t="s">
        <v>23</v>
      </c>
      <c r="E1398" s="114">
        <v>843.39</v>
      </c>
      <c r="F1398" s="114">
        <v>53.4</v>
      </c>
      <c r="G1398" s="114">
        <v>896.79</v>
      </c>
    </row>
    <row r="1399" spans="1:7">
      <c r="A1399" s="112" t="s">
        <v>5245</v>
      </c>
      <c r="B1399" s="112"/>
      <c r="C1399" s="113" t="s">
        <v>1238</v>
      </c>
      <c r="D1399" s="112" t="s">
        <v>23</v>
      </c>
      <c r="E1399" s="114">
        <v>903.88</v>
      </c>
      <c r="F1399" s="114">
        <v>53.4</v>
      </c>
      <c r="G1399" s="114">
        <v>957.28</v>
      </c>
    </row>
    <row r="1400" spans="1:7" ht="26.25">
      <c r="A1400" s="112" t="s">
        <v>5246</v>
      </c>
      <c r="B1400" s="112"/>
      <c r="C1400" s="113" t="s">
        <v>1239</v>
      </c>
      <c r="D1400" s="112" t="s">
        <v>23</v>
      </c>
      <c r="E1400" s="114">
        <v>820.98</v>
      </c>
      <c r="F1400" s="114">
        <v>53.4</v>
      </c>
      <c r="G1400" s="114">
        <v>874.38</v>
      </c>
    </row>
    <row r="1401" spans="1:7">
      <c r="A1401" s="112" t="s">
        <v>5247</v>
      </c>
      <c r="B1401" s="112"/>
      <c r="C1401" s="113" t="s">
        <v>1240</v>
      </c>
      <c r="D1401" s="112" t="s">
        <v>23</v>
      </c>
      <c r="E1401" s="114">
        <v>480.25</v>
      </c>
      <c r="F1401" s="114">
        <v>53.4</v>
      </c>
      <c r="G1401" s="114">
        <v>533.65</v>
      </c>
    </row>
    <row r="1402" spans="1:7">
      <c r="A1402" s="112" t="s">
        <v>5248</v>
      </c>
      <c r="B1402" s="112"/>
      <c r="C1402" s="113" t="s">
        <v>1241</v>
      </c>
      <c r="D1402" s="112" t="s">
        <v>23</v>
      </c>
      <c r="E1402" s="114">
        <v>594.30999999999995</v>
      </c>
      <c r="F1402" s="114">
        <v>35.47</v>
      </c>
      <c r="G1402" s="114">
        <v>629.78</v>
      </c>
    </row>
    <row r="1403" spans="1:7">
      <c r="A1403" s="112" t="s">
        <v>5249</v>
      </c>
      <c r="B1403" s="112"/>
      <c r="C1403" s="113" t="s">
        <v>1242</v>
      </c>
      <c r="D1403" s="112" t="s">
        <v>23</v>
      </c>
      <c r="E1403" s="114">
        <v>411.93</v>
      </c>
      <c r="F1403" s="114">
        <v>43.4</v>
      </c>
      <c r="G1403" s="114">
        <v>455.33</v>
      </c>
    </row>
    <row r="1404" spans="1:7">
      <c r="A1404" s="112" t="s">
        <v>5250</v>
      </c>
      <c r="B1404" s="112"/>
      <c r="C1404" s="113" t="s">
        <v>1243</v>
      </c>
      <c r="D1404" s="112" t="s">
        <v>23</v>
      </c>
      <c r="E1404" s="114">
        <v>693.07</v>
      </c>
      <c r="F1404" s="114">
        <v>35.47</v>
      </c>
      <c r="G1404" s="114">
        <v>728.54</v>
      </c>
    </row>
    <row r="1405" spans="1:7">
      <c r="A1405" s="112" t="s">
        <v>5251</v>
      </c>
      <c r="B1405" s="112"/>
      <c r="C1405" s="113" t="s">
        <v>1244</v>
      </c>
      <c r="D1405" s="112" t="s">
        <v>23</v>
      </c>
      <c r="E1405" s="114">
        <v>657.39</v>
      </c>
      <c r="F1405" s="114">
        <v>35.47</v>
      </c>
      <c r="G1405" s="114">
        <v>692.86</v>
      </c>
    </row>
    <row r="1406" spans="1:7">
      <c r="A1406" s="112" t="s">
        <v>5252</v>
      </c>
      <c r="B1406" s="112"/>
      <c r="C1406" s="113" t="s">
        <v>1245</v>
      </c>
      <c r="D1406" s="112" t="s">
        <v>23</v>
      </c>
      <c r="E1406" s="114">
        <v>935.84</v>
      </c>
      <c r="F1406" s="114">
        <v>17.8</v>
      </c>
      <c r="G1406" s="114">
        <v>953.64</v>
      </c>
    </row>
    <row r="1407" spans="1:7">
      <c r="A1407" s="112" t="s">
        <v>5253</v>
      </c>
      <c r="B1407" s="112"/>
      <c r="C1407" s="113" t="s">
        <v>1246</v>
      </c>
      <c r="D1407" s="112" t="s">
        <v>23</v>
      </c>
      <c r="E1407" s="114">
        <v>311</v>
      </c>
      <c r="F1407" s="114">
        <v>28.04</v>
      </c>
      <c r="G1407" s="114">
        <v>339.04</v>
      </c>
    </row>
    <row r="1408" spans="1:7" ht="26.25">
      <c r="A1408" s="112" t="s">
        <v>5254</v>
      </c>
      <c r="B1408" s="112"/>
      <c r="C1408" s="113" t="s">
        <v>1247</v>
      </c>
      <c r="D1408" s="112" t="s">
        <v>23</v>
      </c>
      <c r="E1408" s="114">
        <v>363.22</v>
      </c>
      <c r="F1408" s="114">
        <v>53.4</v>
      </c>
      <c r="G1408" s="114">
        <v>416.62</v>
      </c>
    </row>
    <row r="1409" spans="1:7">
      <c r="A1409" s="112" t="s">
        <v>5255</v>
      </c>
      <c r="B1409" s="112"/>
      <c r="C1409" s="113" t="s">
        <v>1248</v>
      </c>
      <c r="D1409" s="112" t="s">
        <v>23</v>
      </c>
      <c r="E1409" s="114">
        <v>682.53</v>
      </c>
      <c r="F1409" s="114">
        <v>83.68</v>
      </c>
      <c r="G1409" s="114">
        <v>766.21</v>
      </c>
    </row>
    <row r="1410" spans="1:7">
      <c r="A1410" s="112" t="s">
        <v>5256</v>
      </c>
      <c r="B1410" s="112"/>
      <c r="C1410" s="113" t="s">
        <v>1249</v>
      </c>
      <c r="D1410" s="112" t="s">
        <v>23</v>
      </c>
      <c r="E1410" s="114">
        <v>450.7</v>
      </c>
      <c r="F1410" s="114">
        <v>37.99</v>
      </c>
      <c r="G1410" s="114">
        <v>488.69</v>
      </c>
    </row>
    <row r="1411" spans="1:7">
      <c r="A1411" s="112" t="s">
        <v>5257</v>
      </c>
      <c r="B1411" s="112"/>
      <c r="C1411" s="113" t="s">
        <v>1250</v>
      </c>
      <c r="D1411" s="112" t="s">
        <v>23</v>
      </c>
      <c r="E1411" s="114">
        <v>943.52</v>
      </c>
      <c r="F1411" s="114">
        <v>40.54</v>
      </c>
      <c r="G1411" s="114">
        <v>984.06</v>
      </c>
    </row>
    <row r="1412" spans="1:7" ht="26.25">
      <c r="A1412" s="112" t="s">
        <v>5258</v>
      </c>
      <c r="B1412" s="112"/>
      <c r="C1412" s="113" t="s">
        <v>1251</v>
      </c>
      <c r="D1412" s="112" t="s">
        <v>23</v>
      </c>
      <c r="E1412" s="114">
        <v>376.36</v>
      </c>
      <c r="F1412" s="114">
        <v>53.4</v>
      </c>
      <c r="G1412" s="114">
        <v>429.76</v>
      </c>
    </row>
    <row r="1413" spans="1:7">
      <c r="A1413" s="107" t="s">
        <v>5259</v>
      </c>
      <c r="B1413" s="108" t="s">
        <v>1252</v>
      </c>
      <c r="C1413" s="109"/>
      <c r="D1413" s="110"/>
      <c r="E1413" s="111"/>
      <c r="F1413" s="111"/>
      <c r="G1413" s="111"/>
    </row>
    <row r="1414" spans="1:7">
      <c r="A1414" s="112" t="s">
        <v>5260</v>
      </c>
      <c r="B1414" s="112"/>
      <c r="C1414" s="113" t="s">
        <v>1253</v>
      </c>
      <c r="D1414" s="112" t="s">
        <v>50</v>
      </c>
      <c r="E1414" s="114">
        <v>476</v>
      </c>
      <c r="F1414" s="114">
        <v>28.04</v>
      </c>
      <c r="G1414" s="114">
        <v>504.04</v>
      </c>
    </row>
    <row r="1415" spans="1:7">
      <c r="A1415" s="112" t="s">
        <v>5261</v>
      </c>
      <c r="B1415" s="112"/>
      <c r="C1415" s="113" t="s">
        <v>1254</v>
      </c>
      <c r="D1415" s="112" t="s">
        <v>50</v>
      </c>
      <c r="E1415" s="114">
        <v>436.39</v>
      </c>
      <c r="F1415" s="114">
        <v>11.22</v>
      </c>
      <c r="G1415" s="114">
        <v>447.61</v>
      </c>
    </row>
    <row r="1416" spans="1:7">
      <c r="A1416" s="112" t="s">
        <v>5262</v>
      </c>
      <c r="B1416" s="112"/>
      <c r="C1416" s="113" t="s">
        <v>1255</v>
      </c>
      <c r="D1416" s="112" t="s">
        <v>50</v>
      </c>
      <c r="E1416" s="114">
        <v>852</v>
      </c>
      <c r="F1416" s="114">
        <v>28.04</v>
      </c>
      <c r="G1416" s="114">
        <v>880.04</v>
      </c>
    </row>
    <row r="1417" spans="1:7">
      <c r="A1417" s="112" t="s">
        <v>5263</v>
      </c>
      <c r="B1417" s="112"/>
      <c r="C1417" s="113" t="s">
        <v>1256</v>
      </c>
      <c r="D1417" s="112" t="s">
        <v>23</v>
      </c>
      <c r="E1417" s="114">
        <v>1001.15</v>
      </c>
      <c r="F1417" s="114">
        <v>56.08</v>
      </c>
      <c r="G1417" s="114">
        <v>1057.23</v>
      </c>
    </row>
    <row r="1418" spans="1:7" ht="26.25">
      <c r="A1418" s="112" t="s">
        <v>5264</v>
      </c>
      <c r="B1418" s="112"/>
      <c r="C1418" s="113" t="s">
        <v>8118</v>
      </c>
      <c r="D1418" s="112" t="s">
        <v>23</v>
      </c>
      <c r="E1418" s="114">
        <v>347.16</v>
      </c>
      <c r="F1418" s="114">
        <v>9.25</v>
      </c>
      <c r="G1418" s="114">
        <v>356.41</v>
      </c>
    </row>
    <row r="1419" spans="1:7">
      <c r="A1419" s="112" t="s">
        <v>5265</v>
      </c>
      <c r="B1419" s="112"/>
      <c r="C1419" s="113" t="s">
        <v>1257</v>
      </c>
      <c r="D1419" s="112" t="s">
        <v>23</v>
      </c>
      <c r="E1419" s="114">
        <v>306.57</v>
      </c>
      <c r="F1419" s="114">
        <v>28.04</v>
      </c>
      <c r="G1419" s="114">
        <v>334.61</v>
      </c>
    </row>
    <row r="1420" spans="1:7" ht="26.25">
      <c r="A1420" s="112" t="s">
        <v>5266</v>
      </c>
      <c r="B1420" s="112"/>
      <c r="C1420" s="113" t="s">
        <v>1258</v>
      </c>
      <c r="D1420" s="112" t="s">
        <v>23</v>
      </c>
      <c r="E1420" s="114">
        <v>545.41</v>
      </c>
      <c r="F1420" s="114">
        <v>17.8</v>
      </c>
      <c r="G1420" s="114">
        <v>563.21</v>
      </c>
    </row>
    <row r="1421" spans="1:7" ht="26.25">
      <c r="A1421" s="112" t="s">
        <v>5267</v>
      </c>
      <c r="B1421" s="112"/>
      <c r="C1421" s="113" t="s">
        <v>1259</v>
      </c>
      <c r="D1421" s="112" t="s">
        <v>23</v>
      </c>
      <c r="E1421" s="114">
        <v>365.56</v>
      </c>
      <c r="F1421" s="114">
        <v>35.47</v>
      </c>
      <c r="G1421" s="114">
        <v>401.03</v>
      </c>
    </row>
    <row r="1422" spans="1:7">
      <c r="A1422" s="112" t="s">
        <v>5268</v>
      </c>
      <c r="B1422" s="112"/>
      <c r="C1422" s="113" t="s">
        <v>1260</v>
      </c>
      <c r="D1422" s="112" t="s">
        <v>50</v>
      </c>
      <c r="E1422" s="114">
        <v>100.88</v>
      </c>
      <c r="F1422" s="114">
        <v>14.02</v>
      </c>
      <c r="G1422" s="114">
        <v>114.9</v>
      </c>
    </row>
    <row r="1423" spans="1:7">
      <c r="A1423" s="112" t="s">
        <v>5269</v>
      </c>
      <c r="B1423" s="112"/>
      <c r="C1423" s="113" t="s">
        <v>1261</v>
      </c>
      <c r="D1423" s="112" t="s">
        <v>50</v>
      </c>
      <c r="E1423" s="114">
        <v>115.82</v>
      </c>
      <c r="F1423" s="114">
        <v>14.02</v>
      </c>
      <c r="G1423" s="114">
        <v>129.84</v>
      </c>
    </row>
    <row r="1424" spans="1:7" ht="26.25">
      <c r="A1424" s="112" t="s">
        <v>5270</v>
      </c>
      <c r="B1424" s="112"/>
      <c r="C1424" s="113" t="s">
        <v>1262</v>
      </c>
      <c r="D1424" s="112" t="s">
        <v>23</v>
      </c>
      <c r="E1424" s="114">
        <v>788.62</v>
      </c>
      <c r="F1424" s="114">
        <v>40.72</v>
      </c>
      <c r="G1424" s="114">
        <v>829.34</v>
      </c>
    </row>
    <row r="1425" spans="1:7" ht="26.25">
      <c r="A1425" s="112" t="s">
        <v>5271</v>
      </c>
      <c r="B1425" s="112"/>
      <c r="C1425" s="113" t="s">
        <v>1263</v>
      </c>
      <c r="D1425" s="112" t="s">
        <v>23</v>
      </c>
      <c r="E1425" s="114">
        <v>567.61</v>
      </c>
      <c r="F1425" s="114">
        <v>17.8</v>
      </c>
      <c r="G1425" s="114">
        <v>585.41</v>
      </c>
    </row>
    <row r="1426" spans="1:7">
      <c r="A1426" s="112" t="s">
        <v>5272</v>
      </c>
      <c r="B1426" s="112"/>
      <c r="C1426" s="113" t="s">
        <v>1264</v>
      </c>
      <c r="D1426" s="112" t="s">
        <v>23</v>
      </c>
      <c r="E1426" s="114">
        <v>423.74</v>
      </c>
      <c r="F1426" s="114">
        <v>35.47</v>
      </c>
      <c r="G1426" s="114">
        <v>459.21</v>
      </c>
    </row>
    <row r="1427" spans="1:7">
      <c r="A1427" s="112" t="s">
        <v>5273</v>
      </c>
      <c r="B1427" s="112"/>
      <c r="C1427" s="113" t="s">
        <v>1265</v>
      </c>
      <c r="D1427" s="112" t="s">
        <v>23</v>
      </c>
      <c r="E1427" s="114">
        <v>283.07</v>
      </c>
      <c r="F1427" s="114">
        <v>11.22</v>
      </c>
      <c r="G1427" s="114">
        <v>294.29000000000002</v>
      </c>
    </row>
    <row r="1428" spans="1:7" ht="26.25">
      <c r="A1428" s="112" t="s">
        <v>5274</v>
      </c>
      <c r="B1428" s="112"/>
      <c r="C1428" s="113" t="s">
        <v>1266</v>
      </c>
      <c r="D1428" s="112" t="s">
        <v>23</v>
      </c>
      <c r="E1428" s="114">
        <v>659.92</v>
      </c>
      <c r="F1428" s="114">
        <v>0</v>
      </c>
      <c r="G1428" s="114">
        <v>659.92</v>
      </c>
    </row>
    <row r="1429" spans="1:7">
      <c r="A1429" s="112" t="s">
        <v>5275</v>
      </c>
      <c r="B1429" s="112"/>
      <c r="C1429" s="113" t="s">
        <v>1267</v>
      </c>
      <c r="D1429" s="112" t="s">
        <v>50</v>
      </c>
      <c r="E1429" s="114">
        <v>549.57000000000005</v>
      </c>
      <c r="F1429" s="114">
        <v>32.840000000000003</v>
      </c>
      <c r="G1429" s="114">
        <v>582.41</v>
      </c>
    </row>
    <row r="1430" spans="1:7">
      <c r="A1430" s="107" t="s">
        <v>5276</v>
      </c>
      <c r="B1430" s="108" t="s">
        <v>1268</v>
      </c>
      <c r="C1430" s="109"/>
      <c r="D1430" s="110"/>
      <c r="E1430" s="111"/>
      <c r="F1430" s="111"/>
      <c r="G1430" s="111"/>
    </row>
    <row r="1431" spans="1:7" ht="26.25">
      <c r="A1431" s="112" t="s">
        <v>5277</v>
      </c>
      <c r="B1431" s="112"/>
      <c r="C1431" s="113" t="s">
        <v>1269</v>
      </c>
      <c r="D1431" s="112" t="s">
        <v>23</v>
      </c>
      <c r="E1431" s="114">
        <v>1656.43</v>
      </c>
      <c r="F1431" s="114">
        <v>39.39</v>
      </c>
      <c r="G1431" s="114">
        <v>1695.82</v>
      </c>
    </row>
    <row r="1432" spans="1:7" ht="26.25">
      <c r="A1432" s="112" t="s">
        <v>5278</v>
      </c>
      <c r="B1432" s="112"/>
      <c r="C1432" s="113" t="s">
        <v>1270</v>
      </c>
      <c r="D1432" s="112" t="s">
        <v>23</v>
      </c>
      <c r="E1432" s="114">
        <v>863.49</v>
      </c>
      <c r="F1432" s="114">
        <v>39.39</v>
      </c>
      <c r="G1432" s="114">
        <v>902.88</v>
      </c>
    </row>
    <row r="1433" spans="1:7" ht="26.25">
      <c r="A1433" s="112" t="s">
        <v>5279</v>
      </c>
      <c r="B1433" s="112"/>
      <c r="C1433" s="113" t="s">
        <v>1271</v>
      </c>
      <c r="D1433" s="112" t="s">
        <v>23</v>
      </c>
      <c r="E1433" s="114">
        <v>921.22</v>
      </c>
      <c r="F1433" s="114">
        <v>39.39</v>
      </c>
      <c r="G1433" s="114">
        <v>960.61</v>
      </c>
    </row>
    <row r="1434" spans="1:7" ht="26.25">
      <c r="A1434" s="112" t="s">
        <v>5280</v>
      </c>
      <c r="B1434" s="112"/>
      <c r="C1434" s="113" t="s">
        <v>1272</v>
      </c>
      <c r="D1434" s="112" t="s">
        <v>23</v>
      </c>
      <c r="E1434" s="114">
        <v>1373.35</v>
      </c>
      <c r="F1434" s="114">
        <v>39.39</v>
      </c>
      <c r="G1434" s="114">
        <v>1412.74</v>
      </c>
    </row>
    <row r="1435" spans="1:7" ht="26.25">
      <c r="A1435" s="112" t="s">
        <v>5281</v>
      </c>
      <c r="B1435" s="112"/>
      <c r="C1435" s="113" t="s">
        <v>1273</v>
      </c>
      <c r="D1435" s="112" t="s">
        <v>23</v>
      </c>
      <c r="E1435" s="114">
        <v>1189.92</v>
      </c>
      <c r="F1435" s="114">
        <v>72.23</v>
      </c>
      <c r="G1435" s="114">
        <v>1262.1500000000001</v>
      </c>
    </row>
    <row r="1436" spans="1:7" ht="26.25">
      <c r="A1436" s="112" t="s">
        <v>5282</v>
      </c>
      <c r="B1436" s="112"/>
      <c r="C1436" s="113" t="s">
        <v>8518</v>
      </c>
      <c r="D1436" s="112" t="s">
        <v>23</v>
      </c>
      <c r="E1436" s="114">
        <v>1512.8</v>
      </c>
      <c r="F1436" s="114">
        <v>72.23</v>
      </c>
      <c r="G1436" s="114">
        <v>1585.03</v>
      </c>
    </row>
    <row r="1437" spans="1:7" ht="26.25">
      <c r="A1437" s="112" t="s">
        <v>5283</v>
      </c>
      <c r="B1437" s="112"/>
      <c r="C1437" s="113" t="s">
        <v>1274</v>
      </c>
      <c r="D1437" s="112" t="s">
        <v>23</v>
      </c>
      <c r="E1437" s="114">
        <v>1470.05</v>
      </c>
      <c r="F1437" s="114">
        <v>72.23</v>
      </c>
      <c r="G1437" s="114">
        <v>1542.28</v>
      </c>
    </row>
    <row r="1438" spans="1:7" ht="26.25">
      <c r="A1438" s="112" t="s">
        <v>5284</v>
      </c>
      <c r="B1438" s="112"/>
      <c r="C1438" s="113" t="s">
        <v>1275</v>
      </c>
      <c r="D1438" s="112" t="s">
        <v>23</v>
      </c>
      <c r="E1438" s="114">
        <v>1640.03</v>
      </c>
      <c r="F1438" s="114">
        <v>72.23</v>
      </c>
      <c r="G1438" s="114">
        <v>1712.26</v>
      </c>
    </row>
    <row r="1439" spans="1:7" ht="26.25">
      <c r="A1439" s="112" t="s">
        <v>5285</v>
      </c>
      <c r="B1439" s="112"/>
      <c r="C1439" s="113" t="s">
        <v>1276</v>
      </c>
      <c r="D1439" s="112" t="s">
        <v>23</v>
      </c>
      <c r="E1439" s="114">
        <v>1015.68</v>
      </c>
      <c r="F1439" s="114">
        <v>39.39</v>
      </c>
      <c r="G1439" s="114">
        <v>1055.07</v>
      </c>
    </row>
    <row r="1440" spans="1:7" ht="26.25">
      <c r="A1440" s="112" t="s">
        <v>5286</v>
      </c>
      <c r="B1440" s="112"/>
      <c r="C1440" s="113" t="s">
        <v>1277</v>
      </c>
      <c r="D1440" s="112" t="s">
        <v>23</v>
      </c>
      <c r="E1440" s="114">
        <v>1007.47</v>
      </c>
      <c r="F1440" s="114">
        <v>39.39</v>
      </c>
      <c r="G1440" s="114">
        <v>1046.8599999999999</v>
      </c>
    </row>
    <row r="1441" spans="1:7" ht="26.25">
      <c r="A1441" s="112" t="s">
        <v>5287</v>
      </c>
      <c r="B1441" s="112"/>
      <c r="C1441" s="113" t="s">
        <v>1278</v>
      </c>
      <c r="D1441" s="112" t="s">
        <v>23</v>
      </c>
      <c r="E1441" s="114">
        <v>1584.74</v>
      </c>
      <c r="F1441" s="114">
        <v>39.39</v>
      </c>
      <c r="G1441" s="114">
        <v>1624.13</v>
      </c>
    </row>
    <row r="1442" spans="1:7" ht="26.25">
      <c r="A1442" s="112" t="s">
        <v>5288</v>
      </c>
      <c r="B1442" s="112"/>
      <c r="C1442" s="113" t="s">
        <v>1279</v>
      </c>
      <c r="D1442" s="112" t="s">
        <v>23</v>
      </c>
      <c r="E1442" s="114">
        <v>1370.96</v>
      </c>
      <c r="F1442" s="114">
        <v>72.23</v>
      </c>
      <c r="G1442" s="114">
        <v>1443.19</v>
      </c>
    </row>
    <row r="1443" spans="1:7" ht="26.25">
      <c r="A1443" s="112" t="s">
        <v>5289</v>
      </c>
      <c r="B1443" s="112"/>
      <c r="C1443" s="113" t="s">
        <v>1280</v>
      </c>
      <c r="D1443" s="112" t="s">
        <v>23</v>
      </c>
      <c r="E1443" s="114">
        <v>1756.03</v>
      </c>
      <c r="F1443" s="114">
        <v>72.23</v>
      </c>
      <c r="G1443" s="114">
        <v>1828.26</v>
      </c>
    </row>
    <row r="1444" spans="1:7" ht="26.25">
      <c r="A1444" s="112" t="s">
        <v>5290</v>
      </c>
      <c r="B1444" s="112"/>
      <c r="C1444" s="113" t="s">
        <v>1281</v>
      </c>
      <c r="D1444" s="112" t="s">
        <v>23</v>
      </c>
      <c r="E1444" s="114">
        <v>1717.37</v>
      </c>
      <c r="F1444" s="114">
        <v>72.23</v>
      </c>
      <c r="G1444" s="114">
        <v>1789.6</v>
      </c>
    </row>
    <row r="1445" spans="1:7" ht="26.25">
      <c r="A1445" s="112" t="s">
        <v>5291</v>
      </c>
      <c r="B1445" s="112"/>
      <c r="C1445" s="113" t="s">
        <v>1282</v>
      </c>
      <c r="D1445" s="112" t="s">
        <v>23</v>
      </c>
      <c r="E1445" s="114">
        <v>1779.01</v>
      </c>
      <c r="F1445" s="114">
        <v>72.23</v>
      </c>
      <c r="G1445" s="114">
        <v>1851.24</v>
      </c>
    </row>
    <row r="1446" spans="1:7" ht="26.25">
      <c r="A1446" s="112" t="s">
        <v>5292</v>
      </c>
      <c r="B1446" s="112"/>
      <c r="C1446" s="113" t="s">
        <v>1283</v>
      </c>
      <c r="D1446" s="112" t="s">
        <v>23</v>
      </c>
      <c r="E1446" s="114">
        <v>1922.69</v>
      </c>
      <c r="F1446" s="114">
        <v>72.23</v>
      </c>
      <c r="G1446" s="114">
        <v>1994.92</v>
      </c>
    </row>
    <row r="1447" spans="1:7" ht="26.25">
      <c r="A1447" s="112" t="s">
        <v>5293</v>
      </c>
      <c r="B1447" s="112"/>
      <c r="C1447" s="113" t="s">
        <v>1284</v>
      </c>
      <c r="D1447" s="112" t="s">
        <v>23</v>
      </c>
      <c r="E1447" s="114">
        <v>1764.81</v>
      </c>
      <c r="F1447" s="114">
        <v>39.39</v>
      </c>
      <c r="G1447" s="114">
        <v>1804.2</v>
      </c>
    </row>
    <row r="1448" spans="1:7" ht="26.25">
      <c r="A1448" s="112" t="s">
        <v>5294</v>
      </c>
      <c r="B1448" s="112"/>
      <c r="C1448" s="113" t="s">
        <v>1285</v>
      </c>
      <c r="D1448" s="112" t="s">
        <v>23</v>
      </c>
      <c r="E1448" s="114">
        <v>1467.84</v>
      </c>
      <c r="F1448" s="114">
        <v>39.39</v>
      </c>
      <c r="G1448" s="114">
        <v>1507.23</v>
      </c>
    </row>
    <row r="1449" spans="1:7" ht="26.25">
      <c r="A1449" s="112" t="s">
        <v>5295</v>
      </c>
      <c r="B1449" s="112"/>
      <c r="C1449" s="113" t="s">
        <v>1286</v>
      </c>
      <c r="D1449" s="112" t="s">
        <v>23</v>
      </c>
      <c r="E1449" s="114">
        <v>1956.93</v>
      </c>
      <c r="F1449" s="114">
        <v>39.39</v>
      </c>
      <c r="G1449" s="114">
        <v>1996.32</v>
      </c>
    </row>
    <row r="1450" spans="1:7" ht="26.25">
      <c r="A1450" s="112" t="s">
        <v>5296</v>
      </c>
      <c r="B1450" s="112"/>
      <c r="C1450" s="113" t="s">
        <v>1287</v>
      </c>
      <c r="D1450" s="112" t="s">
        <v>23</v>
      </c>
      <c r="E1450" s="114">
        <v>1417.74</v>
      </c>
      <c r="F1450" s="114">
        <v>159.36000000000001</v>
      </c>
      <c r="G1450" s="114">
        <v>1577.1</v>
      </c>
    </row>
    <row r="1451" spans="1:7" ht="26.25">
      <c r="A1451" s="112" t="s">
        <v>5297</v>
      </c>
      <c r="B1451" s="112"/>
      <c r="C1451" s="113" t="s">
        <v>1288</v>
      </c>
      <c r="D1451" s="112" t="s">
        <v>23</v>
      </c>
      <c r="E1451" s="114">
        <v>1234.67</v>
      </c>
      <c r="F1451" s="114">
        <v>39.39</v>
      </c>
      <c r="G1451" s="114">
        <v>1274.06</v>
      </c>
    </row>
    <row r="1452" spans="1:7" ht="26.25">
      <c r="A1452" s="112" t="s">
        <v>5298</v>
      </c>
      <c r="B1452" s="112"/>
      <c r="C1452" s="113" t="s">
        <v>1289</v>
      </c>
      <c r="D1452" s="112" t="s">
        <v>23</v>
      </c>
      <c r="E1452" s="114">
        <v>751.1</v>
      </c>
      <c r="F1452" s="114">
        <v>39.39</v>
      </c>
      <c r="G1452" s="114">
        <v>790.49</v>
      </c>
    </row>
    <row r="1453" spans="1:7" ht="26.25">
      <c r="A1453" s="112" t="s">
        <v>5299</v>
      </c>
      <c r="B1453" s="112"/>
      <c r="C1453" s="113" t="s">
        <v>1290</v>
      </c>
      <c r="D1453" s="112" t="s">
        <v>23</v>
      </c>
      <c r="E1453" s="114">
        <v>1419.8</v>
      </c>
      <c r="F1453" s="114">
        <v>39.39</v>
      </c>
      <c r="G1453" s="114">
        <v>1459.19</v>
      </c>
    </row>
    <row r="1454" spans="1:7" ht="26.25">
      <c r="A1454" s="112" t="s">
        <v>5300</v>
      </c>
      <c r="B1454" s="112"/>
      <c r="C1454" s="113" t="s">
        <v>1291</v>
      </c>
      <c r="D1454" s="112" t="s">
        <v>23</v>
      </c>
      <c r="E1454" s="114">
        <v>1181.9100000000001</v>
      </c>
      <c r="F1454" s="114">
        <v>39.39</v>
      </c>
      <c r="G1454" s="114">
        <v>1221.3</v>
      </c>
    </row>
    <row r="1455" spans="1:7">
      <c r="A1455" s="107" t="s">
        <v>5301</v>
      </c>
      <c r="B1455" s="108" t="s">
        <v>1292</v>
      </c>
      <c r="C1455" s="109"/>
      <c r="D1455" s="110"/>
      <c r="E1455" s="111"/>
      <c r="F1455" s="111"/>
      <c r="G1455" s="111"/>
    </row>
    <row r="1456" spans="1:7">
      <c r="A1456" s="112" t="s">
        <v>5302</v>
      </c>
      <c r="B1456" s="112"/>
      <c r="C1456" s="113" t="s">
        <v>1293</v>
      </c>
      <c r="D1456" s="112" t="s">
        <v>50</v>
      </c>
      <c r="E1456" s="114">
        <v>684.05</v>
      </c>
      <c r="F1456" s="114">
        <v>32.57</v>
      </c>
      <c r="G1456" s="114">
        <v>716.62</v>
      </c>
    </row>
    <row r="1457" spans="1:7">
      <c r="A1457" s="107" t="s">
        <v>5303</v>
      </c>
      <c r="B1457" s="108" t="s">
        <v>1294</v>
      </c>
      <c r="C1457" s="109"/>
      <c r="D1457" s="110"/>
      <c r="E1457" s="111"/>
      <c r="F1457" s="111"/>
      <c r="G1457" s="111"/>
    </row>
    <row r="1458" spans="1:7">
      <c r="A1458" s="112" t="s">
        <v>5304</v>
      </c>
      <c r="B1458" s="112"/>
      <c r="C1458" s="113" t="s">
        <v>1295</v>
      </c>
      <c r="D1458" s="112" t="s">
        <v>23</v>
      </c>
      <c r="E1458" s="114">
        <v>406.28</v>
      </c>
      <c r="F1458" s="114">
        <v>27.92</v>
      </c>
      <c r="G1458" s="114">
        <v>434.2</v>
      </c>
    </row>
    <row r="1459" spans="1:7" ht="26.25">
      <c r="A1459" s="112" t="s">
        <v>5305</v>
      </c>
      <c r="B1459" s="112"/>
      <c r="C1459" s="113" t="s">
        <v>1296</v>
      </c>
      <c r="D1459" s="112" t="s">
        <v>23</v>
      </c>
      <c r="E1459" s="114">
        <v>585.77</v>
      </c>
      <c r="F1459" s="114">
        <v>78.95</v>
      </c>
      <c r="G1459" s="114">
        <v>664.72</v>
      </c>
    </row>
    <row r="1460" spans="1:7">
      <c r="A1460" s="107" t="s">
        <v>5306</v>
      </c>
      <c r="B1460" s="108" t="s">
        <v>1297</v>
      </c>
      <c r="C1460" s="109"/>
      <c r="D1460" s="110"/>
      <c r="E1460" s="111"/>
      <c r="F1460" s="111"/>
      <c r="G1460" s="111"/>
    </row>
    <row r="1461" spans="1:7" ht="26.25">
      <c r="A1461" s="112" t="s">
        <v>5307</v>
      </c>
      <c r="B1461" s="112"/>
      <c r="C1461" s="113" t="s">
        <v>1298</v>
      </c>
      <c r="D1461" s="112" t="s">
        <v>50</v>
      </c>
      <c r="E1461" s="114">
        <v>788.87</v>
      </c>
      <c r="F1461" s="114">
        <v>33.65</v>
      </c>
      <c r="G1461" s="114">
        <v>822.52</v>
      </c>
    </row>
    <row r="1462" spans="1:7">
      <c r="A1462" s="112" t="s">
        <v>5308</v>
      </c>
      <c r="B1462" s="112"/>
      <c r="C1462" s="113" t="s">
        <v>1299</v>
      </c>
      <c r="D1462" s="112" t="s">
        <v>50</v>
      </c>
      <c r="E1462" s="114">
        <v>881.4</v>
      </c>
      <c r="F1462" s="114">
        <v>14.02</v>
      </c>
      <c r="G1462" s="114">
        <v>895.42</v>
      </c>
    </row>
    <row r="1463" spans="1:7" ht="26.25">
      <c r="A1463" s="112" t="s">
        <v>5309</v>
      </c>
      <c r="B1463" s="112"/>
      <c r="C1463" s="113" t="s">
        <v>1300</v>
      </c>
      <c r="D1463" s="112" t="s">
        <v>50</v>
      </c>
      <c r="E1463" s="114">
        <v>589.66999999999996</v>
      </c>
      <c r="F1463" s="114">
        <v>28.04</v>
      </c>
      <c r="G1463" s="114">
        <v>617.71</v>
      </c>
    </row>
    <row r="1464" spans="1:7">
      <c r="A1464" s="107" t="s">
        <v>5310</v>
      </c>
      <c r="B1464" s="108" t="s">
        <v>1301</v>
      </c>
      <c r="C1464" s="109"/>
      <c r="D1464" s="110"/>
      <c r="E1464" s="111"/>
      <c r="F1464" s="111"/>
      <c r="G1464" s="111"/>
    </row>
    <row r="1465" spans="1:7">
      <c r="A1465" s="112" t="s">
        <v>5311</v>
      </c>
      <c r="B1465" s="112"/>
      <c r="C1465" s="113" t="s">
        <v>1302</v>
      </c>
      <c r="D1465" s="112" t="s">
        <v>23</v>
      </c>
      <c r="E1465" s="114">
        <v>0</v>
      </c>
      <c r="F1465" s="114">
        <v>28.04</v>
      </c>
      <c r="G1465" s="114">
        <v>28.04</v>
      </c>
    </row>
    <row r="1466" spans="1:7">
      <c r="A1466" s="112" t="s">
        <v>5312</v>
      </c>
      <c r="B1466" s="112"/>
      <c r="C1466" s="113" t="s">
        <v>1303</v>
      </c>
      <c r="D1466" s="112" t="s">
        <v>50</v>
      </c>
      <c r="E1466" s="114">
        <v>0.96</v>
      </c>
      <c r="F1466" s="114">
        <v>7.29</v>
      </c>
      <c r="G1466" s="114">
        <v>8.25</v>
      </c>
    </row>
    <row r="1467" spans="1:7">
      <c r="A1467" s="112" t="s">
        <v>5313</v>
      </c>
      <c r="B1467" s="112"/>
      <c r="C1467" s="113" t="s">
        <v>1304</v>
      </c>
      <c r="D1467" s="112" t="s">
        <v>50</v>
      </c>
      <c r="E1467" s="114">
        <v>0</v>
      </c>
      <c r="F1467" s="114">
        <v>16.82</v>
      </c>
      <c r="G1467" s="114">
        <v>16.82</v>
      </c>
    </row>
    <row r="1468" spans="1:7">
      <c r="A1468" s="112" t="s">
        <v>5314</v>
      </c>
      <c r="B1468" s="112"/>
      <c r="C1468" s="113" t="s">
        <v>1305</v>
      </c>
      <c r="D1468" s="112" t="s">
        <v>50</v>
      </c>
      <c r="E1468" s="114">
        <v>13.44</v>
      </c>
      <c r="F1468" s="114">
        <v>18.899999999999999</v>
      </c>
      <c r="G1468" s="114">
        <v>32.340000000000003</v>
      </c>
    </row>
    <row r="1469" spans="1:7">
      <c r="A1469" s="112" t="s">
        <v>5315</v>
      </c>
      <c r="B1469" s="112"/>
      <c r="C1469" s="113" t="s">
        <v>1306</v>
      </c>
      <c r="D1469" s="112" t="s">
        <v>134</v>
      </c>
      <c r="E1469" s="114">
        <v>1735.68</v>
      </c>
      <c r="F1469" s="114">
        <v>65.14</v>
      </c>
      <c r="G1469" s="114">
        <v>1800.82</v>
      </c>
    </row>
    <row r="1470" spans="1:7">
      <c r="A1470" s="112" t="s">
        <v>5316</v>
      </c>
      <c r="B1470" s="112"/>
      <c r="C1470" s="113" t="s">
        <v>1307</v>
      </c>
      <c r="D1470" s="112" t="s">
        <v>50</v>
      </c>
      <c r="E1470" s="114">
        <v>43.74</v>
      </c>
      <c r="F1470" s="114">
        <v>7.29</v>
      </c>
      <c r="G1470" s="114">
        <v>51.03</v>
      </c>
    </row>
    <row r="1471" spans="1:7" ht="26.25">
      <c r="A1471" s="112" t="s">
        <v>5317</v>
      </c>
      <c r="B1471" s="112"/>
      <c r="C1471" s="113" t="s">
        <v>1308</v>
      </c>
      <c r="D1471" s="112" t="s">
        <v>50</v>
      </c>
      <c r="E1471" s="114">
        <v>159.38999999999999</v>
      </c>
      <c r="F1471" s="114">
        <v>7.29</v>
      </c>
      <c r="G1471" s="114">
        <v>166.68</v>
      </c>
    </row>
    <row r="1472" spans="1:7">
      <c r="A1472" s="112" t="s">
        <v>5318</v>
      </c>
      <c r="B1472" s="112"/>
      <c r="C1472" s="113" t="s">
        <v>1309</v>
      </c>
      <c r="D1472" s="112" t="s">
        <v>23</v>
      </c>
      <c r="E1472" s="114">
        <v>96.48</v>
      </c>
      <c r="F1472" s="114">
        <v>33.18</v>
      </c>
      <c r="G1472" s="114">
        <v>129.66</v>
      </c>
    </row>
    <row r="1473" spans="1:7">
      <c r="A1473" s="112" t="s">
        <v>5319</v>
      </c>
      <c r="B1473" s="112"/>
      <c r="C1473" s="113" t="s">
        <v>1310</v>
      </c>
      <c r="D1473" s="112" t="s">
        <v>23</v>
      </c>
      <c r="E1473" s="114">
        <v>55.16</v>
      </c>
      <c r="F1473" s="114">
        <v>5.99</v>
      </c>
      <c r="G1473" s="114">
        <v>61.15</v>
      </c>
    </row>
    <row r="1474" spans="1:7">
      <c r="A1474" s="112" t="s">
        <v>5320</v>
      </c>
      <c r="B1474" s="112"/>
      <c r="C1474" s="113" t="s">
        <v>1311</v>
      </c>
      <c r="D1474" s="112" t="s">
        <v>23</v>
      </c>
      <c r="E1474" s="114">
        <v>16.329999999999998</v>
      </c>
      <c r="F1474" s="114">
        <v>5.99</v>
      </c>
      <c r="G1474" s="114">
        <v>22.32</v>
      </c>
    </row>
    <row r="1475" spans="1:7" ht="26.25">
      <c r="A1475" s="112" t="s">
        <v>5321</v>
      </c>
      <c r="B1475" s="112"/>
      <c r="C1475" s="113" t="s">
        <v>1312</v>
      </c>
      <c r="D1475" s="112" t="s">
        <v>23</v>
      </c>
      <c r="E1475" s="114">
        <v>270.81</v>
      </c>
      <c r="F1475" s="114">
        <v>60.46</v>
      </c>
      <c r="G1475" s="114">
        <v>331.27</v>
      </c>
    </row>
    <row r="1476" spans="1:7" ht="26.25">
      <c r="A1476" s="112" t="s">
        <v>5322</v>
      </c>
      <c r="B1476" s="112"/>
      <c r="C1476" s="113" t="s">
        <v>1313</v>
      </c>
      <c r="D1476" s="112" t="s">
        <v>23</v>
      </c>
      <c r="E1476" s="114">
        <v>418.49</v>
      </c>
      <c r="F1476" s="114">
        <v>60.46</v>
      </c>
      <c r="G1476" s="114">
        <v>478.95</v>
      </c>
    </row>
    <row r="1477" spans="1:7">
      <c r="A1477" s="3" t="s">
        <v>1314</v>
      </c>
      <c r="B1477" s="3" t="s">
        <v>1315</v>
      </c>
      <c r="C1477" s="105"/>
      <c r="D1477" s="4"/>
      <c r="E1477" s="4"/>
      <c r="F1477" s="4"/>
      <c r="G1477" s="4"/>
    </row>
    <row r="1478" spans="1:7">
      <c r="A1478" s="107" t="s">
        <v>5323</v>
      </c>
      <c r="B1478" s="108" t="s">
        <v>1316</v>
      </c>
      <c r="C1478" s="109"/>
      <c r="D1478" s="110"/>
      <c r="E1478" s="111"/>
      <c r="F1478" s="111"/>
      <c r="G1478" s="111"/>
    </row>
    <row r="1479" spans="1:7">
      <c r="A1479" s="112" t="s">
        <v>5324</v>
      </c>
      <c r="B1479" s="112"/>
      <c r="C1479" s="113" t="s">
        <v>1317</v>
      </c>
      <c r="D1479" s="112" t="s">
        <v>23</v>
      </c>
      <c r="E1479" s="114">
        <v>483.94</v>
      </c>
      <c r="F1479" s="114">
        <v>42.06</v>
      </c>
      <c r="G1479" s="114">
        <v>526</v>
      </c>
    </row>
    <row r="1480" spans="1:7">
      <c r="A1480" s="112" t="s">
        <v>5325</v>
      </c>
      <c r="B1480" s="112"/>
      <c r="C1480" s="113" t="s">
        <v>1318</v>
      </c>
      <c r="D1480" s="112" t="s">
        <v>23</v>
      </c>
      <c r="E1480" s="114">
        <v>243.74</v>
      </c>
      <c r="F1480" s="114">
        <v>42.06</v>
      </c>
      <c r="G1480" s="114">
        <v>285.8</v>
      </c>
    </row>
    <row r="1481" spans="1:7">
      <c r="A1481" s="112" t="s">
        <v>5326</v>
      </c>
      <c r="B1481" s="112"/>
      <c r="C1481" s="113" t="s">
        <v>1319</v>
      </c>
      <c r="D1481" s="112" t="s">
        <v>23</v>
      </c>
      <c r="E1481" s="114">
        <v>579.67999999999995</v>
      </c>
      <c r="F1481" s="114">
        <v>42.06</v>
      </c>
      <c r="G1481" s="114">
        <v>621.74</v>
      </c>
    </row>
    <row r="1482" spans="1:7">
      <c r="A1482" s="112" t="s">
        <v>5327</v>
      </c>
      <c r="B1482" s="112"/>
      <c r="C1482" s="113" t="s">
        <v>1320</v>
      </c>
      <c r="D1482" s="112" t="s">
        <v>23</v>
      </c>
      <c r="E1482" s="114">
        <v>707.05</v>
      </c>
      <c r="F1482" s="114">
        <v>42.06</v>
      </c>
      <c r="G1482" s="114">
        <v>749.11</v>
      </c>
    </row>
    <row r="1483" spans="1:7">
      <c r="A1483" s="112" t="s">
        <v>5328</v>
      </c>
      <c r="B1483" s="112"/>
      <c r="C1483" s="113" t="s">
        <v>1321</v>
      </c>
      <c r="D1483" s="112" t="s">
        <v>23</v>
      </c>
      <c r="E1483" s="114">
        <v>509.61</v>
      </c>
      <c r="F1483" s="114">
        <v>42.06</v>
      </c>
      <c r="G1483" s="114">
        <v>551.66999999999996</v>
      </c>
    </row>
    <row r="1484" spans="1:7">
      <c r="A1484" s="112" t="s">
        <v>5329</v>
      </c>
      <c r="B1484" s="112"/>
      <c r="C1484" s="113" t="s">
        <v>1322</v>
      </c>
      <c r="D1484" s="112" t="s">
        <v>23</v>
      </c>
      <c r="E1484" s="114">
        <v>220.53</v>
      </c>
      <c r="F1484" s="114">
        <v>42.06</v>
      </c>
      <c r="G1484" s="114">
        <v>262.58999999999997</v>
      </c>
    </row>
    <row r="1485" spans="1:7">
      <c r="A1485" s="112" t="s">
        <v>5330</v>
      </c>
      <c r="B1485" s="112"/>
      <c r="C1485" s="113" t="s">
        <v>1323</v>
      </c>
      <c r="D1485" s="112" t="s">
        <v>23</v>
      </c>
      <c r="E1485" s="114">
        <v>563.49</v>
      </c>
      <c r="F1485" s="114">
        <v>42.06</v>
      </c>
      <c r="G1485" s="114">
        <v>605.54999999999995</v>
      </c>
    </row>
    <row r="1486" spans="1:7">
      <c r="A1486" s="112" t="s">
        <v>5331</v>
      </c>
      <c r="B1486" s="112"/>
      <c r="C1486" s="113" t="s">
        <v>1324</v>
      </c>
      <c r="D1486" s="112" t="s">
        <v>23</v>
      </c>
      <c r="E1486" s="114">
        <v>619.33000000000004</v>
      </c>
      <c r="F1486" s="114">
        <v>42.06</v>
      </c>
      <c r="G1486" s="114">
        <v>661.39</v>
      </c>
    </row>
    <row r="1487" spans="1:7">
      <c r="A1487" s="112" t="s">
        <v>5332</v>
      </c>
      <c r="B1487" s="112"/>
      <c r="C1487" s="113" t="s">
        <v>1325</v>
      </c>
      <c r="D1487" s="112" t="s">
        <v>23</v>
      </c>
      <c r="E1487" s="114">
        <v>610.80999999999995</v>
      </c>
      <c r="F1487" s="114">
        <v>42.06</v>
      </c>
      <c r="G1487" s="114">
        <v>652.87</v>
      </c>
    </row>
    <row r="1488" spans="1:7">
      <c r="A1488" s="112" t="s">
        <v>5333</v>
      </c>
      <c r="B1488" s="112"/>
      <c r="C1488" s="113" t="s">
        <v>1326</v>
      </c>
      <c r="D1488" s="112" t="s">
        <v>23</v>
      </c>
      <c r="E1488" s="114">
        <v>465.04</v>
      </c>
      <c r="F1488" s="114">
        <v>42.06</v>
      </c>
      <c r="G1488" s="114">
        <v>507.1</v>
      </c>
    </row>
    <row r="1489" spans="1:7" ht="26.25">
      <c r="A1489" s="112" t="s">
        <v>5334</v>
      </c>
      <c r="B1489" s="112"/>
      <c r="C1489" s="113" t="s">
        <v>1327</v>
      </c>
      <c r="D1489" s="112" t="s">
        <v>23</v>
      </c>
      <c r="E1489" s="114">
        <v>218.96</v>
      </c>
      <c r="F1489" s="114">
        <v>0</v>
      </c>
      <c r="G1489" s="114">
        <v>218.96</v>
      </c>
    </row>
    <row r="1490" spans="1:7">
      <c r="A1490" s="112" t="s">
        <v>5335</v>
      </c>
      <c r="B1490" s="112"/>
      <c r="C1490" s="113" t="s">
        <v>1328</v>
      </c>
      <c r="D1490" s="112" t="s">
        <v>23</v>
      </c>
      <c r="E1490" s="114">
        <v>421.33</v>
      </c>
      <c r="F1490" s="114">
        <v>32.299999999999997</v>
      </c>
      <c r="G1490" s="114">
        <v>453.63</v>
      </c>
    </row>
    <row r="1491" spans="1:7">
      <c r="A1491" s="112" t="s">
        <v>5336</v>
      </c>
      <c r="B1491" s="112"/>
      <c r="C1491" s="113" t="s">
        <v>1329</v>
      </c>
      <c r="D1491" s="112" t="s">
        <v>23</v>
      </c>
      <c r="E1491" s="114">
        <v>938.93</v>
      </c>
      <c r="F1491" s="114">
        <v>42.06</v>
      </c>
      <c r="G1491" s="114">
        <v>980.99</v>
      </c>
    </row>
    <row r="1492" spans="1:7">
      <c r="A1492" s="112" t="s">
        <v>5337</v>
      </c>
      <c r="B1492" s="112"/>
      <c r="C1492" s="113" t="s">
        <v>1330</v>
      </c>
      <c r="D1492" s="112" t="s">
        <v>23</v>
      </c>
      <c r="E1492" s="114">
        <v>796.74</v>
      </c>
      <c r="F1492" s="114">
        <v>42.06</v>
      </c>
      <c r="G1492" s="114">
        <v>838.8</v>
      </c>
    </row>
    <row r="1493" spans="1:7">
      <c r="A1493" s="112" t="s">
        <v>5338</v>
      </c>
      <c r="B1493" s="112"/>
      <c r="C1493" s="113" t="s">
        <v>1331</v>
      </c>
      <c r="D1493" s="112" t="s">
        <v>23</v>
      </c>
      <c r="E1493" s="114">
        <v>703.46</v>
      </c>
      <c r="F1493" s="114">
        <v>42.06</v>
      </c>
      <c r="G1493" s="114">
        <v>745.52</v>
      </c>
    </row>
    <row r="1494" spans="1:7">
      <c r="A1494" s="112" t="s">
        <v>5339</v>
      </c>
      <c r="B1494" s="112"/>
      <c r="C1494" s="113" t="s">
        <v>1332</v>
      </c>
      <c r="D1494" s="112" t="s">
        <v>23</v>
      </c>
      <c r="E1494" s="114">
        <v>463.61</v>
      </c>
      <c r="F1494" s="114">
        <v>32.299999999999997</v>
      </c>
      <c r="G1494" s="114">
        <v>495.91</v>
      </c>
    </row>
    <row r="1495" spans="1:7">
      <c r="A1495" s="112" t="s">
        <v>5340</v>
      </c>
      <c r="B1495" s="112"/>
      <c r="C1495" s="113" t="s">
        <v>1333</v>
      </c>
      <c r="D1495" s="112" t="s">
        <v>23</v>
      </c>
      <c r="E1495" s="114">
        <v>559.45000000000005</v>
      </c>
      <c r="F1495" s="114">
        <v>32.299999999999997</v>
      </c>
      <c r="G1495" s="114">
        <v>591.75</v>
      </c>
    </row>
    <row r="1496" spans="1:7">
      <c r="A1496" s="112" t="s">
        <v>5341</v>
      </c>
      <c r="B1496" s="112"/>
      <c r="C1496" s="113" t="s">
        <v>1334</v>
      </c>
      <c r="D1496" s="112" t="s">
        <v>23</v>
      </c>
      <c r="E1496" s="114">
        <v>403.75</v>
      </c>
      <c r="F1496" s="114">
        <v>24.24</v>
      </c>
      <c r="G1496" s="114">
        <v>427.99</v>
      </c>
    </row>
    <row r="1497" spans="1:7">
      <c r="A1497" s="112" t="s">
        <v>5342</v>
      </c>
      <c r="B1497" s="112"/>
      <c r="C1497" s="113" t="s">
        <v>1335</v>
      </c>
      <c r="D1497" s="112" t="s">
        <v>23</v>
      </c>
      <c r="E1497" s="114">
        <v>415</v>
      </c>
      <c r="F1497" s="114">
        <v>24.24</v>
      </c>
      <c r="G1497" s="114">
        <v>439.24</v>
      </c>
    </row>
    <row r="1498" spans="1:7">
      <c r="A1498" s="112" t="s">
        <v>5343</v>
      </c>
      <c r="B1498" s="112"/>
      <c r="C1498" s="113" t="s">
        <v>1336</v>
      </c>
      <c r="D1498" s="112" t="s">
        <v>23</v>
      </c>
      <c r="E1498" s="114">
        <v>510</v>
      </c>
      <c r="F1498" s="114">
        <v>24.24</v>
      </c>
      <c r="G1498" s="114">
        <v>534.24</v>
      </c>
    </row>
    <row r="1499" spans="1:7">
      <c r="A1499" s="112" t="s">
        <v>5344</v>
      </c>
      <c r="B1499" s="112"/>
      <c r="C1499" s="113" t="s">
        <v>1337</v>
      </c>
      <c r="D1499" s="112" t="s">
        <v>23</v>
      </c>
      <c r="E1499" s="114">
        <v>625.19000000000005</v>
      </c>
      <c r="F1499" s="114">
        <v>0</v>
      </c>
      <c r="G1499" s="114">
        <v>625.19000000000005</v>
      </c>
    </row>
    <row r="1500" spans="1:7">
      <c r="A1500" s="112" t="s">
        <v>5345</v>
      </c>
      <c r="B1500" s="112"/>
      <c r="C1500" s="113" t="s">
        <v>1338</v>
      </c>
      <c r="D1500" s="112" t="s">
        <v>23</v>
      </c>
      <c r="E1500" s="114">
        <v>577.87</v>
      </c>
      <c r="F1500" s="114">
        <v>0</v>
      </c>
      <c r="G1500" s="114">
        <v>577.87</v>
      </c>
    </row>
    <row r="1501" spans="1:7" ht="26.25">
      <c r="A1501" s="112" t="s">
        <v>5346</v>
      </c>
      <c r="B1501" s="112"/>
      <c r="C1501" s="113" t="s">
        <v>1339</v>
      </c>
      <c r="D1501" s="112" t="s">
        <v>23</v>
      </c>
      <c r="E1501" s="114">
        <v>585.55999999999995</v>
      </c>
      <c r="F1501" s="114">
        <v>0</v>
      </c>
      <c r="G1501" s="114">
        <v>585.55999999999995</v>
      </c>
    </row>
    <row r="1502" spans="1:7">
      <c r="A1502" s="112" t="s">
        <v>5347</v>
      </c>
      <c r="B1502" s="112"/>
      <c r="C1502" s="113" t="s">
        <v>1340</v>
      </c>
      <c r="D1502" s="112" t="s">
        <v>23</v>
      </c>
      <c r="E1502" s="114">
        <v>339.35</v>
      </c>
      <c r="F1502" s="114">
        <v>0</v>
      </c>
      <c r="G1502" s="114">
        <v>339.35</v>
      </c>
    </row>
    <row r="1503" spans="1:7">
      <c r="A1503" s="112" t="s">
        <v>5348</v>
      </c>
      <c r="B1503" s="112"/>
      <c r="C1503" s="113" t="s">
        <v>1341</v>
      </c>
      <c r="D1503" s="112" t="s">
        <v>23</v>
      </c>
      <c r="E1503" s="114">
        <v>365.44</v>
      </c>
      <c r="F1503" s="114">
        <v>42.06</v>
      </c>
      <c r="G1503" s="114">
        <v>407.5</v>
      </c>
    </row>
    <row r="1504" spans="1:7">
      <c r="A1504" s="112" t="s">
        <v>5349</v>
      </c>
      <c r="B1504" s="112"/>
      <c r="C1504" s="113" t="s">
        <v>1342</v>
      </c>
      <c r="D1504" s="112" t="s">
        <v>23</v>
      </c>
      <c r="E1504" s="114">
        <v>499.61</v>
      </c>
      <c r="F1504" s="114">
        <v>42.06</v>
      </c>
      <c r="G1504" s="114">
        <v>541.66999999999996</v>
      </c>
    </row>
    <row r="1505" spans="1:7">
      <c r="A1505" s="112" t="s">
        <v>5350</v>
      </c>
      <c r="B1505" s="112"/>
      <c r="C1505" s="113" t="s">
        <v>1343</v>
      </c>
      <c r="D1505" s="112" t="s">
        <v>23</v>
      </c>
      <c r="E1505" s="114">
        <v>429.61</v>
      </c>
      <c r="F1505" s="114">
        <v>42.06</v>
      </c>
      <c r="G1505" s="114">
        <v>471.67</v>
      </c>
    </row>
    <row r="1506" spans="1:7">
      <c r="A1506" s="112" t="s">
        <v>5351</v>
      </c>
      <c r="B1506" s="112"/>
      <c r="C1506" s="113" t="s">
        <v>1344</v>
      </c>
      <c r="D1506" s="112" t="s">
        <v>23</v>
      </c>
      <c r="E1506" s="114">
        <v>384.22</v>
      </c>
      <c r="F1506" s="114">
        <v>42.06</v>
      </c>
      <c r="G1506" s="114">
        <v>426.28</v>
      </c>
    </row>
    <row r="1507" spans="1:7">
      <c r="A1507" s="107" t="s">
        <v>5352</v>
      </c>
      <c r="B1507" s="108" t="s">
        <v>1345</v>
      </c>
      <c r="C1507" s="109"/>
      <c r="D1507" s="110"/>
      <c r="E1507" s="111"/>
      <c r="F1507" s="111"/>
      <c r="G1507" s="111"/>
    </row>
    <row r="1508" spans="1:7">
      <c r="A1508" s="112" t="s">
        <v>5353</v>
      </c>
      <c r="B1508" s="112"/>
      <c r="C1508" s="113" t="s">
        <v>1346</v>
      </c>
      <c r="D1508" s="112" t="s">
        <v>23</v>
      </c>
      <c r="E1508" s="114">
        <v>486.86</v>
      </c>
      <c r="F1508" s="114">
        <v>84.12</v>
      </c>
      <c r="G1508" s="114">
        <v>570.98</v>
      </c>
    </row>
    <row r="1509" spans="1:7">
      <c r="A1509" s="112" t="s">
        <v>5354</v>
      </c>
      <c r="B1509" s="112"/>
      <c r="C1509" s="113" t="s">
        <v>1347</v>
      </c>
      <c r="D1509" s="112" t="s">
        <v>23</v>
      </c>
      <c r="E1509" s="114">
        <v>628.78</v>
      </c>
      <c r="F1509" s="114">
        <v>84.12</v>
      </c>
      <c r="G1509" s="114">
        <v>712.9</v>
      </c>
    </row>
    <row r="1510" spans="1:7">
      <c r="A1510" s="112" t="s">
        <v>5355</v>
      </c>
      <c r="B1510" s="112"/>
      <c r="C1510" s="113" t="s">
        <v>1348</v>
      </c>
      <c r="D1510" s="112" t="s">
        <v>23</v>
      </c>
      <c r="E1510" s="114">
        <v>677.94</v>
      </c>
      <c r="F1510" s="114">
        <v>84.12</v>
      </c>
      <c r="G1510" s="114">
        <v>762.06</v>
      </c>
    </row>
    <row r="1511" spans="1:7">
      <c r="A1511" s="112" t="s">
        <v>5356</v>
      </c>
      <c r="B1511" s="112"/>
      <c r="C1511" s="113" t="s">
        <v>1349</v>
      </c>
      <c r="D1511" s="112" t="s">
        <v>23</v>
      </c>
      <c r="E1511" s="114">
        <v>617.44000000000005</v>
      </c>
      <c r="F1511" s="114">
        <v>84.12</v>
      </c>
      <c r="G1511" s="114">
        <v>701.56</v>
      </c>
    </row>
    <row r="1512" spans="1:7">
      <c r="A1512" s="112" t="s">
        <v>5357</v>
      </c>
      <c r="B1512" s="112"/>
      <c r="C1512" s="113" t="s">
        <v>1350</v>
      </c>
      <c r="D1512" s="112" t="s">
        <v>23</v>
      </c>
      <c r="E1512" s="114">
        <v>555.41</v>
      </c>
      <c r="F1512" s="114">
        <v>84.12</v>
      </c>
      <c r="G1512" s="114">
        <v>639.53</v>
      </c>
    </row>
    <row r="1513" spans="1:7">
      <c r="A1513" s="112" t="s">
        <v>5358</v>
      </c>
      <c r="B1513" s="112"/>
      <c r="C1513" s="113" t="s">
        <v>1351</v>
      </c>
      <c r="D1513" s="112" t="s">
        <v>23</v>
      </c>
      <c r="E1513" s="114">
        <v>644.16999999999996</v>
      </c>
      <c r="F1513" s="114">
        <v>84.12</v>
      </c>
      <c r="G1513" s="114">
        <v>728.29</v>
      </c>
    </row>
    <row r="1514" spans="1:7">
      <c r="A1514" s="112" t="s">
        <v>5359</v>
      </c>
      <c r="B1514" s="112"/>
      <c r="C1514" s="113" t="s">
        <v>1352</v>
      </c>
      <c r="D1514" s="112" t="s">
        <v>23</v>
      </c>
      <c r="E1514" s="114">
        <v>672.08</v>
      </c>
      <c r="F1514" s="114">
        <v>84.12</v>
      </c>
      <c r="G1514" s="114">
        <v>756.2</v>
      </c>
    </row>
    <row r="1515" spans="1:7">
      <c r="A1515" s="112" t="s">
        <v>5360</v>
      </c>
      <c r="B1515" s="112"/>
      <c r="C1515" s="113" t="s">
        <v>1353</v>
      </c>
      <c r="D1515" s="112" t="s">
        <v>23</v>
      </c>
      <c r="E1515" s="114">
        <v>750.01</v>
      </c>
      <c r="F1515" s="114">
        <v>84.12</v>
      </c>
      <c r="G1515" s="114">
        <v>834.13</v>
      </c>
    </row>
    <row r="1516" spans="1:7">
      <c r="A1516" s="112" t="s">
        <v>5361</v>
      </c>
      <c r="B1516" s="112"/>
      <c r="C1516" s="113" t="s">
        <v>1354</v>
      </c>
      <c r="D1516" s="112" t="s">
        <v>23</v>
      </c>
      <c r="E1516" s="114">
        <v>1219.31</v>
      </c>
      <c r="F1516" s="114">
        <v>84.12</v>
      </c>
      <c r="G1516" s="114">
        <v>1303.43</v>
      </c>
    </row>
    <row r="1517" spans="1:7">
      <c r="A1517" s="112" t="s">
        <v>5362</v>
      </c>
      <c r="B1517" s="112"/>
      <c r="C1517" s="113" t="s">
        <v>1355</v>
      </c>
      <c r="D1517" s="112" t="s">
        <v>23</v>
      </c>
      <c r="E1517" s="114">
        <v>385.04</v>
      </c>
      <c r="F1517" s="114">
        <v>42.06</v>
      </c>
      <c r="G1517" s="114">
        <v>427.1</v>
      </c>
    </row>
    <row r="1518" spans="1:7">
      <c r="A1518" s="112" t="s">
        <v>5363</v>
      </c>
      <c r="B1518" s="112"/>
      <c r="C1518" s="113" t="s">
        <v>1356</v>
      </c>
      <c r="D1518" s="112" t="s">
        <v>23</v>
      </c>
      <c r="E1518" s="114">
        <v>455.22</v>
      </c>
      <c r="F1518" s="114">
        <v>42.06</v>
      </c>
      <c r="G1518" s="114">
        <v>497.28</v>
      </c>
    </row>
    <row r="1519" spans="1:7" ht="26.25">
      <c r="A1519" s="112" t="s">
        <v>5364</v>
      </c>
      <c r="B1519" s="112"/>
      <c r="C1519" s="113" t="s">
        <v>1357</v>
      </c>
      <c r="D1519" s="112" t="s">
        <v>23</v>
      </c>
      <c r="E1519" s="114">
        <v>635.79999999999995</v>
      </c>
      <c r="F1519" s="114">
        <v>42.06</v>
      </c>
      <c r="G1519" s="114">
        <v>677.86</v>
      </c>
    </row>
    <row r="1520" spans="1:7" ht="26.25">
      <c r="A1520" s="112" t="s">
        <v>5365</v>
      </c>
      <c r="B1520" s="112"/>
      <c r="C1520" s="113" t="s">
        <v>1358</v>
      </c>
      <c r="D1520" s="112" t="s">
        <v>23</v>
      </c>
      <c r="E1520" s="114">
        <v>545.99</v>
      </c>
      <c r="F1520" s="114">
        <v>42.06</v>
      </c>
      <c r="G1520" s="114">
        <v>588.04999999999995</v>
      </c>
    </row>
    <row r="1521" spans="1:7">
      <c r="A1521" s="112" t="s">
        <v>5366</v>
      </c>
      <c r="B1521" s="112"/>
      <c r="C1521" s="113" t="s">
        <v>1359</v>
      </c>
      <c r="D1521" s="112" t="s">
        <v>23</v>
      </c>
      <c r="E1521" s="114">
        <v>685.12</v>
      </c>
      <c r="F1521" s="114">
        <v>84.12</v>
      </c>
      <c r="G1521" s="114">
        <v>769.24</v>
      </c>
    </row>
    <row r="1522" spans="1:7">
      <c r="A1522" s="107" t="s">
        <v>5367</v>
      </c>
      <c r="B1522" s="108" t="s">
        <v>1360</v>
      </c>
      <c r="C1522" s="109"/>
      <c r="D1522" s="110"/>
      <c r="E1522" s="111"/>
      <c r="F1522" s="111"/>
      <c r="G1522" s="111"/>
    </row>
    <row r="1523" spans="1:7">
      <c r="A1523" s="112" t="s">
        <v>5368</v>
      </c>
      <c r="B1523" s="112"/>
      <c r="C1523" s="113" t="s">
        <v>1361</v>
      </c>
      <c r="D1523" s="112" t="s">
        <v>23</v>
      </c>
      <c r="E1523" s="114">
        <v>593.11</v>
      </c>
      <c r="F1523" s="114">
        <v>0</v>
      </c>
      <c r="G1523" s="114">
        <v>593.11</v>
      </c>
    </row>
    <row r="1524" spans="1:7">
      <c r="A1524" s="107" t="s">
        <v>5369</v>
      </c>
      <c r="B1524" s="108" t="s">
        <v>1362</v>
      </c>
      <c r="C1524" s="109"/>
      <c r="D1524" s="110"/>
      <c r="E1524" s="111"/>
      <c r="F1524" s="111"/>
      <c r="G1524" s="111"/>
    </row>
    <row r="1525" spans="1:7" ht="26.25">
      <c r="A1525" s="112" t="s">
        <v>5370</v>
      </c>
      <c r="B1525" s="112"/>
      <c r="C1525" s="113" t="s">
        <v>1363</v>
      </c>
      <c r="D1525" s="112" t="s">
        <v>23</v>
      </c>
      <c r="E1525" s="114">
        <v>159.1</v>
      </c>
      <c r="F1525" s="114">
        <v>0</v>
      </c>
      <c r="G1525" s="114">
        <v>159.1</v>
      </c>
    </row>
    <row r="1526" spans="1:7">
      <c r="A1526" s="3" t="s">
        <v>1364</v>
      </c>
      <c r="B1526" s="3" t="s">
        <v>1365</v>
      </c>
      <c r="C1526" s="105"/>
      <c r="D1526" s="4"/>
      <c r="E1526" s="4"/>
      <c r="F1526" s="4"/>
      <c r="G1526" s="4"/>
    </row>
    <row r="1527" spans="1:7">
      <c r="A1527" s="107" t="s">
        <v>5371</v>
      </c>
      <c r="B1527" s="108" t="s">
        <v>1366</v>
      </c>
      <c r="C1527" s="109"/>
      <c r="D1527" s="110"/>
      <c r="E1527" s="111"/>
      <c r="F1527" s="111"/>
      <c r="G1527" s="111"/>
    </row>
    <row r="1528" spans="1:7">
      <c r="A1528" s="112" t="s">
        <v>5372</v>
      </c>
      <c r="B1528" s="112"/>
      <c r="C1528" s="113" t="s">
        <v>1367</v>
      </c>
      <c r="D1528" s="112" t="s">
        <v>23</v>
      </c>
      <c r="E1528" s="114">
        <v>51.58</v>
      </c>
      <c r="F1528" s="114">
        <v>18.350000000000001</v>
      </c>
      <c r="G1528" s="114">
        <v>69.930000000000007</v>
      </c>
    </row>
    <row r="1529" spans="1:7">
      <c r="A1529" s="112" t="s">
        <v>5373</v>
      </c>
      <c r="B1529" s="112"/>
      <c r="C1529" s="113" t="s">
        <v>1368</v>
      </c>
      <c r="D1529" s="112" t="s">
        <v>23</v>
      </c>
      <c r="E1529" s="114">
        <v>63.3</v>
      </c>
      <c r="F1529" s="114">
        <v>18.350000000000001</v>
      </c>
      <c r="G1529" s="114">
        <v>81.650000000000006</v>
      </c>
    </row>
    <row r="1530" spans="1:7">
      <c r="A1530" s="112" t="s">
        <v>5374</v>
      </c>
      <c r="B1530" s="112"/>
      <c r="C1530" s="113" t="s">
        <v>1369</v>
      </c>
      <c r="D1530" s="112" t="s">
        <v>23</v>
      </c>
      <c r="E1530" s="114">
        <v>79.87</v>
      </c>
      <c r="F1530" s="114">
        <v>18.350000000000001</v>
      </c>
      <c r="G1530" s="114">
        <v>98.22</v>
      </c>
    </row>
    <row r="1531" spans="1:7">
      <c r="A1531" s="112" t="s">
        <v>5375</v>
      </c>
      <c r="B1531" s="112"/>
      <c r="C1531" s="113" t="s">
        <v>1370</v>
      </c>
      <c r="D1531" s="112" t="s">
        <v>23</v>
      </c>
      <c r="E1531" s="114">
        <v>88.96</v>
      </c>
      <c r="F1531" s="114">
        <v>18.350000000000001</v>
      </c>
      <c r="G1531" s="114">
        <v>107.31</v>
      </c>
    </row>
    <row r="1532" spans="1:7">
      <c r="A1532" s="112" t="s">
        <v>5376</v>
      </c>
      <c r="B1532" s="112"/>
      <c r="C1532" s="113" t="s">
        <v>1372</v>
      </c>
      <c r="D1532" s="112" t="s">
        <v>23</v>
      </c>
      <c r="E1532" s="114">
        <v>197.2</v>
      </c>
      <c r="F1532" s="114">
        <v>18.350000000000001</v>
      </c>
      <c r="G1532" s="114">
        <v>215.55</v>
      </c>
    </row>
    <row r="1533" spans="1:7">
      <c r="A1533" s="112" t="s">
        <v>8119</v>
      </c>
      <c r="B1533" s="112"/>
      <c r="C1533" s="113" t="s">
        <v>1381</v>
      </c>
      <c r="D1533" s="112" t="s">
        <v>23</v>
      </c>
      <c r="E1533" s="114">
        <v>347.36</v>
      </c>
      <c r="F1533" s="114">
        <v>0</v>
      </c>
      <c r="G1533" s="114">
        <v>347.36</v>
      </c>
    </row>
    <row r="1534" spans="1:7">
      <c r="A1534" s="112" t="s">
        <v>5377</v>
      </c>
      <c r="B1534" s="112"/>
      <c r="C1534" s="113" t="s">
        <v>1373</v>
      </c>
      <c r="D1534" s="112" t="s">
        <v>23</v>
      </c>
      <c r="E1534" s="114">
        <v>306.49</v>
      </c>
      <c r="F1534" s="114">
        <v>18.350000000000001</v>
      </c>
      <c r="G1534" s="114">
        <v>324.83999999999997</v>
      </c>
    </row>
    <row r="1535" spans="1:7">
      <c r="A1535" s="112" t="s">
        <v>8120</v>
      </c>
      <c r="B1535" s="112"/>
      <c r="C1535" s="113" t="s">
        <v>1371</v>
      </c>
      <c r="D1535" s="112" t="s">
        <v>23</v>
      </c>
      <c r="E1535" s="114">
        <v>172.59</v>
      </c>
      <c r="F1535" s="114">
        <v>18.350000000000001</v>
      </c>
      <c r="G1535" s="114">
        <v>190.94</v>
      </c>
    </row>
    <row r="1536" spans="1:7">
      <c r="A1536" s="112" t="s">
        <v>8121</v>
      </c>
      <c r="B1536" s="112"/>
      <c r="C1536" s="113" t="s">
        <v>1377</v>
      </c>
      <c r="D1536" s="112" t="s">
        <v>23</v>
      </c>
      <c r="E1536" s="114">
        <v>238</v>
      </c>
      <c r="F1536" s="114">
        <v>18.350000000000001</v>
      </c>
      <c r="G1536" s="114">
        <v>256.35000000000002</v>
      </c>
    </row>
    <row r="1537" spans="1:7">
      <c r="A1537" s="112" t="s">
        <v>5378</v>
      </c>
      <c r="B1537" s="112"/>
      <c r="C1537" s="113" t="s">
        <v>1374</v>
      </c>
      <c r="D1537" s="112" t="s">
        <v>23</v>
      </c>
      <c r="E1537" s="114">
        <v>246.28</v>
      </c>
      <c r="F1537" s="114">
        <v>18.350000000000001</v>
      </c>
      <c r="G1537" s="114">
        <v>264.63</v>
      </c>
    </row>
    <row r="1538" spans="1:7">
      <c r="A1538" s="112" t="s">
        <v>5379</v>
      </c>
      <c r="B1538" s="112"/>
      <c r="C1538" s="113" t="s">
        <v>1375</v>
      </c>
      <c r="D1538" s="112" t="s">
        <v>23</v>
      </c>
      <c r="E1538" s="114">
        <v>2026.48</v>
      </c>
      <c r="F1538" s="114">
        <v>18.350000000000001</v>
      </c>
      <c r="G1538" s="114">
        <v>2044.83</v>
      </c>
    </row>
    <row r="1539" spans="1:7">
      <c r="A1539" s="112" t="s">
        <v>5380</v>
      </c>
      <c r="B1539" s="112"/>
      <c r="C1539" s="113" t="s">
        <v>1376</v>
      </c>
      <c r="D1539" s="112" t="s">
        <v>23</v>
      </c>
      <c r="E1539" s="114">
        <v>237.56</v>
      </c>
      <c r="F1539" s="114">
        <v>18.350000000000001</v>
      </c>
      <c r="G1539" s="114">
        <v>255.91</v>
      </c>
    </row>
    <row r="1540" spans="1:7">
      <c r="A1540" s="112" t="s">
        <v>5381</v>
      </c>
      <c r="B1540" s="112"/>
      <c r="C1540" s="113" t="s">
        <v>1378</v>
      </c>
      <c r="D1540" s="112" t="s">
        <v>23</v>
      </c>
      <c r="E1540" s="114">
        <v>58.66</v>
      </c>
      <c r="F1540" s="114">
        <v>18.350000000000001</v>
      </c>
      <c r="G1540" s="114">
        <v>77.010000000000005</v>
      </c>
    </row>
    <row r="1541" spans="1:7">
      <c r="A1541" s="112" t="s">
        <v>5382</v>
      </c>
      <c r="B1541" s="112"/>
      <c r="C1541" s="113" t="s">
        <v>1379</v>
      </c>
      <c r="D1541" s="112" t="s">
        <v>23</v>
      </c>
      <c r="E1541" s="114">
        <v>169.62</v>
      </c>
      <c r="F1541" s="114">
        <v>18.350000000000001</v>
      </c>
      <c r="G1541" s="114">
        <v>187.97</v>
      </c>
    </row>
    <row r="1542" spans="1:7">
      <c r="A1542" s="112" t="s">
        <v>5383</v>
      </c>
      <c r="B1542" s="112"/>
      <c r="C1542" s="113" t="s">
        <v>1380</v>
      </c>
      <c r="D1542" s="112" t="s">
        <v>23</v>
      </c>
      <c r="E1542" s="114">
        <v>193.45</v>
      </c>
      <c r="F1542" s="114">
        <v>18.350000000000001</v>
      </c>
      <c r="G1542" s="114">
        <v>211.8</v>
      </c>
    </row>
    <row r="1543" spans="1:7">
      <c r="A1543" s="112" t="s">
        <v>5384</v>
      </c>
      <c r="B1543" s="112"/>
      <c r="C1543" s="113" t="s">
        <v>1382</v>
      </c>
      <c r="D1543" s="112" t="s">
        <v>23</v>
      </c>
      <c r="E1543" s="114">
        <v>4755.3</v>
      </c>
      <c r="F1543" s="114">
        <v>0</v>
      </c>
      <c r="G1543" s="114">
        <v>4755.3</v>
      </c>
    </row>
    <row r="1544" spans="1:7">
      <c r="A1544" s="107" t="s">
        <v>5385</v>
      </c>
      <c r="B1544" s="108" t="s">
        <v>1383</v>
      </c>
      <c r="C1544" s="109"/>
      <c r="D1544" s="110"/>
      <c r="E1544" s="111"/>
      <c r="F1544" s="111"/>
      <c r="G1544" s="111"/>
    </row>
    <row r="1545" spans="1:7">
      <c r="A1545" s="112" t="s">
        <v>5386</v>
      </c>
      <c r="B1545" s="112"/>
      <c r="C1545" s="113" t="s">
        <v>1384</v>
      </c>
      <c r="D1545" s="112" t="s">
        <v>23</v>
      </c>
      <c r="E1545" s="114">
        <v>108.56</v>
      </c>
      <c r="F1545" s="114">
        <v>0</v>
      </c>
      <c r="G1545" s="114">
        <v>108.56</v>
      </c>
    </row>
    <row r="1546" spans="1:7">
      <c r="A1546" s="112" t="s">
        <v>5387</v>
      </c>
      <c r="B1546" s="112"/>
      <c r="C1546" s="113" t="s">
        <v>1385</v>
      </c>
      <c r="D1546" s="112" t="s">
        <v>23</v>
      </c>
      <c r="E1546" s="114">
        <v>167.9</v>
      </c>
      <c r="F1546" s="114">
        <v>0</v>
      </c>
      <c r="G1546" s="114">
        <v>167.9</v>
      </c>
    </row>
    <row r="1547" spans="1:7">
      <c r="A1547" s="112" t="s">
        <v>5388</v>
      </c>
      <c r="B1547" s="112"/>
      <c r="C1547" s="113" t="s">
        <v>1386</v>
      </c>
      <c r="D1547" s="112" t="s">
        <v>23</v>
      </c>
      <c r="E1547" s="114">
        <v>227.99</v>
      </c>
      <c r="F1547" s="114">
        <v>0</v>
      </c>
      <c r="G1547" s="114">
        <v>227.99</v>
      </c>
    </row>
    <row r="1548" spans="1:7">
      <c r="A1548" s="112" t="s">
        <v>5389</v>
      </c>
      <c r="B1548" s="112"/>
      <c r="C1548" s="113" t="s">
        <v>1387</v>
      </c>
      <c r="D1548" s="112" t="s">
        <v>23</v>
      </c>
      <c r="E1548" s="114">
        <v>178.69</v>
      </c>
      <c r="F1548" s="114">
        <v>0</v>
      </c>
      <c r="G1548" s="114">
        <v>178.69</v>
      </c>
    </row>
    <row r="1549" spans="1:7">
      <c r="A1549" s="112" t="s">
        <v>5390</v>
      </c>
      <c r="B1549" s="112"/>
      <c r="C1549" s="113" t="s">
        <v>1388</v>
      </c>
      <c r="D1549" s="112" t="s">
        <v>23</v>
      </c>
      <c r="E1549" s="114">
        <v>233.66</v>
      </c>
      <c r="F1549" s="114">
        <v>0</v>
      </c>
      <c r="G1549" s="114">
        <v>233.66</v>
      </c>
    </row>
    <row r="1550" spans="1:7">
      <c r="A1550" s="112" t="s">
        <v>5391</v>
      </c>
      <c r="B1550" s="112"/>
      <c r="C1550" s="113" t="s">
        <v>1389</v>
      </c>
      <c r="D1550" s="112" t="s">
        <v>23</v>
      </c>
      <c r="E1550" s="114">
        <v>285.5</v>
      </c>
      <c r="F1550" s="114">
        <v>0</v>
      </c>
      <c r="G1550" s="114">
        <v>285.5</v>
      </c>
    </row>
    <row r="1551" spans="1:7">
      <c r="A1551" s="112" t="s">
        <v>5392</v>
      </c>
      <c r="B1551" s="112"/>
      <c r="C1551" s="113" t="s">
        <v>1390</v>
      </c>
      <c r="D1551" s="112" t="s">
        <v>23</v>
      </c>
      <c r="E1551" s="114">
        <v>415.15</v>
      </c>
      <c r="F1551" s="114">
        <v>0</v>
      </c>
      <c r="G1551" s="114">
        <v>415.15</v>
      </c>
    </row>
    <row r="1552" spans="1:7">
      <c r="A1552" s="112" t="s">
        <v>5393</v>
      </c>
      <c r="B1552" s="112"/>
      <c r="C1552" s="113" t="s">
        <v>1391</v>
      </c>
      <c r="D1552" s="112" t="s">
        <v>23</v>
      </c>
      <c r="E1552" s="114">
        <v>302.64</v>
      </c>
      <c r="F1552" s="114">
        <v>36.700000000000003</v>
      </c>
      <c r="G1552" s="114">
        <v>339.34</v>
      </c>
    </row>
    <row r="1553" spans="1:7">
      <c r="A1553" s="107" t="s">
        <v>5394</v>
      </c>
      <c r="B1553" s="108" t="s">
        <v>1392</v>
      </c>
      <c r="C1553" s="109"/>
      <c r="D1553" s="110"/>
      <c r="E1553" s="111"/>
      <c r="F1553" s="111"/>
      <c r="G1553" s="111"/>
    </row>
    <row r="1554" spans="1:7">
      <c r="A1554" s="112" t="s">
        <v>5395</v>
      </c>
      <c r="B1554" s="112"/>
      <c r="C1554" s="113" t="s">
        <v>1393</v>
      </c>
      <c r="D1554" s="112" t="s">
        <v>23</v>
      </c>
      <c r="E1554" s="114">
        <v>486.16</v>
      </c>
      <c r="F1554" s="114">
        <v>0</v>
      </c>
      <c r="G1554" s="114">
        <v>486.16</v>
      </c>
    </row>
    <row r="1555" spans="1:7">
      <c r="A1555" s="112" t="s">
        <v>5396</v>
      </c>
      <c r="B1555" s="112"/>
      <c r="C1555" s="113" t="s">
        <v>1394</v>
      </c>
      <c r="D1555" s="112" t="s">
        <v>23</v>
      </c>
      <c r="E1555" s="114">
        <v>1456.17</v>
      </c>
      <c r="F1555" s="114">
        <v>0</v>
      </c>
      <c r="G1555" s="114">
        <v>1456.17</v>
      </c>
    </row>
    <row r="1556" spans="1:7">
      <c r="A1556" s="112" t="s">
        <v>5397</v>
      </c>
      <c r="B1556" s="112"/>
      <c r="C1556" s="113" t="s">
        <v>1395</v>
      </c>
      <c r="D1556" s="112" t="s">
        <v>23</v>
      </c>
      <c r="E1556" s="114">
        <v>588.6</v>
      </c>
      <c r="F1556" s="114">
        <v>0</v>
      </c>
      <c r="G1556" s="114">
        <v>588.6</v>
      </c>
    </row>
    <row r="1557" spans="1:7">
      <c r="A1557" s="112" t="s">
        <v>5398</v>
      </c>
      <c r="B1557" s="112"/>
      <c r="C1557" s="113" t="s">
        <v>1396</v>
      </c>
      <c r="D1557" s="112" t="s">
        <v>23</v>
      </c>
      <c r="E1557" s="114">
        <v>736.2</v>
      </c>
      <c r="F1557" s="114">
        <v>36.700000000000003</v>
      </c>
      <c r="G1557" s="114">
        <v>772.9</v>
      </c>
    </row>
    <row r="1558" spans="1:7">
      <c r="A1558" s="107" t="s">
        <v>5399</v>
      </c>
      <c r="B1558" s="108" t="s">
        <v>1397</v>
      </c>
      <c r="C1558" s="109"/>
      <c r="D1558" s="110"/>
      <c r="E1558" s="111"/>
      <c r="F1558" s="111"/>
      <c r="G1558" s="111"/>
    </row>
    <row r="1559" spans="1:7">
      <c r="A1559" s="112" t="s">
        <v>5400</v>
      </c>
      <c r="B1559" s="112"/>
      <c r="C1559" s="113" t="s">
        <v>1398</v>
      </c>
      <c r="D1559" s="112" t="s">
        <v>23</v>
      </c>
      <c r="E1559" s="114">
        <v>265</v>
      </c>
      <c r="F1559" s="114">
        <v>0</v>
      </c>
      <c r="G1559" s="114">
        <v>265</v>
      </c>
    </row>
    <row r="1560" spans="1:7">
      <c r="A1560" s="112" t="s">
        <v>5401</v>
      </c>
      <c r="B1560" s="112"/>
      <c r="C1560" s="113" t="s">
        <v>1399</v>
      </c>
      <c r="D1560" s="112" t="s">
        <v>23</v>
      </c>
      <c r="E1560" s="114">
        <v>341.46</v>
      </c>
      <c r="F1560" s="114">
        <v>14.02</v>
      </c>
      <c r="G1560" s="114">
        <v>355.48</v>
      </c>
    </row>
    <row r="1561" spans="1:7">
      <c r="A1561" s="107" t="s">
        <v>5402</v>
      </c>
      <c r="B1561" s="108" t="s">
        <v>1400</v>
      </c>
      <c r="C1561" s="109"/>
      <c r="D1561" s="110"/>
      <c r="E1561" s="111"/>
      <c r="F1561" s="111"/>
      <c r="G1561" s="111"/>
    </row>
    <row r="1562" spans="1:7">
      <c r="A1562" s="112" t="s">
        <v>5403</v>
      </c>
      <c r="B1562" s="112"/>
      <c r="C1562" s="113" t="s">
        <v>1401</v>
      </c>
      <c r="D1562" s="112" t="s">
        <v>50</v>
      </c>
      <c r="E1562" s="114">
        <v>0.8</v>
      </c>
      <c r="F1562" s="114">
        <v>2.75</v>
      </c>
      <c r="G1562" s="114">
        <v>3.55</v>
      </c>
    </row>
    <row r="1563" spans="1:7">
      <c r="A1563" s="112" t="s">
        <v>5404</v>
      </c>
      <c r="B1563" s="112"/>
      <c r="C1563" s="113" t="s">
        <v>1402</v>
      </c>
      <c r="D1563" s="112" t="s">
        <v>23</v>
      </c>
      <c r="E1563" s="114">
        <v>4</v>
      </c>
      <c r="F1563" s="114">
        <v>36.700000000000003</v>
      </c>
      <c r="G1563" s="114">
        <v>40.700000000000003</v>
      </c>
    </row>
    <row r="1564" spans="1:7">
      <c r="A1564" s="3" t="s">
        <v>1403</v>
      </c>
      <c r="B1564" s="3" t="s">
        <v>1404</v>
      </c>
      <c r="C1564" s="105"/>
      <c r="D1564" s="4"/>
      <c r="E1564" s="4"/>
      <c r="F1564" s="4"/>
      <c r="G1564" s="4"/>
    </row>
    <row r="1565" spans="1:7">
      <c r="A1565" s="107" t="s">
        <v>5405</v>
      </c>
      <c r="B1565" s="108" t="s">
        <v>1405</v>
      </c>
      <c r="C1565" s="109"/>
      <c r="D1565" s="110"/>
      <c r="E1565" s="111"/>
      <c r="F1565" s="111"/>
      <c r="G1565" s="111"/>
    </row>
    <row r="1566" spans="1:7">
      <c r="A1566" s="112" t="s">
        <v>5406</v>
      </c>
      <c r="B1566" s="112"/>
      <c r="C1566" s="113" t="s">
        <v>1406</v>
      </c>
      <c r="D1566" s="112" t="s">
        <v>23</v>
      </c>
      <c r="E1566" s="114">
        <v>514.1</v>
      </c>
      <c r="F1566" s="114">
        <v>0</v>
      </c>
      <c r="G1566" s="114">
        <v>514.1</v>
      </c>
    </row>
    <row r="1567" spans="1:7">
      <c r="A1567" s="112" t="s">
        <v>5407</v>
      </c>
      <c r="B1567" s="112"/>
      <c r="C1567" s="113" t="s">
        <v>1407</v>
      </c>
      <c r="D1567" s="112" t="s">
        <v>23</v>
      </c>
      <c r="E1567" s="114">
        <v>784.89</v>
      </c>
      <c r="F1567" s="114">
        <v>0</v>
      </c>
      <c r="G1567" s="114">
        <v>784.89</v>
      </c>
    </row>
    <row r="1568" spans="1:7">
      <c r="A1568" s="112" t="s">
        <v>5408</v>
      </c>
      <c r="B1568" s="112"/>
      <c r="C1568" s="113" t="s">
        <v>1408</v>
      </c>
      <c r="D1568" s="112" t="s">
        <v>23</v>
      </c>
      <c r="E1568" s="114">
        <v>57.82</v>
      </c>
      <c r="F1568" s="114">
        <v>64.16</v>
      </c>
      <c r="G1568" s="114">
        <v>121.98</v>
      </c>
    </row>
    <row r="1569" spans="1:7">
      <c r="A1569" s="107" t="s">
        <v>5409</v>
      </c>
      <c r="B1569" s="108" t="s">
        <v>1409</v>
      </c>
      <c r="C1569" s="109"/>
      <c r="D1569" s="110"/>
      <c r="E1569" s="111"/>
      <c r="F1569" s="111"/>
      <c r="G1569" s="111"/>
    </row>
    <row r="1570" spans="1:7">
      <c r="A1570" s="112" t="s">
        <v>5410</v>
      </c>
      <c r="B1570" s="112"/>
      <c r="C1570" s="113" t="s">
        <v>1410</v>
      </c>
      <c r="D1570" s="112" t="s">
        <v>23</v>
      </c>
      <c r="E1570" s="114">
        <v>111.05</v>
      </c>
      <c r="F1570" s="114">
        <v>36.700000000000003</v>
      </c>
      <c r="G1570" s="114">
        <v>147.75</v>
      </c>
    </row>
    <row r="1571" spans="1:7">
      <c r="A1571" s="107" t="s">
        <v>5411</v>
      </c>
      <c r="B1571" s="108" t="s">
        <v>1411</v>
      </c>
      <c r="C1571" s="109"/>
      <c r="D1571" s="110"/>
      <c r="E1571" s="111"/>
      <c r="F1571" s="111"/>
      <c r="G1571" s="111"/>
    </row>
    <row r="1572" spans="1:7">
      <c r="A1572" s="112" t="s">
        <v>5412</v>
      </c>
      <c r="B1572" s="112"/>
      <c r="C1572" s="113" t="s">
        <v>1412</v>
      </c>
      <c r="D1572" s="112" t="s">
        <v>23</v>
      </c>
      <c r="E1572" s="114">
        <v>440.96</v>
      </c>
      <c r="F1572" s="114">
        <v>63.49</v>
      </c>
      <c r="G1572" s="114">
        <v>504.45</v>
      </c>
    </row>
    <row r="1573" spans="1:7" ht="26.25">
      <c r="A1573" s="112" t="s">
        <v>5413</v>
      </c>
      <c r="B1573" s="112"/>
      <c r="C1573" s="113" t="s">
        <v>1413</v>
      </c>
      <c r="D1573" s="112" t="s">
        <v>50</v>
      </c>
      <c r="E1573" s="114">
        <v>183.04</v>
      </c>
      <c r="F1573" s="114">
        <v>51.75</v>
      </c>
      <c r="G1573" s="114">
        <v>234.79</v>
      </c>
    </row>
    <row r="1574" spans="1:7" ht="26.25">
      <c r="A1574" s="112" t="s">
        <v>5414</v>
      </c>
      <c r="B1574" s="112"/>
      <c r="C1574" s="113" t="s">
        <v>1414</v>
      </c>
      <c r="D1574" s="112" t="s">
        <v>50</v>
      </c>
      <c r="E1574" s="114">
        <v>28.54</v>
      </c>
      <c r="F1574" s="114">
        <v>16.82</v>
      </c>
      <c r="G1574" s="114">
        <v>45.36</v>
      </c>
    </row>
    <row r="1575" spans="1:7" ht="26.25">
      <c r="A1575" s="112" t="s">
        <v>5415</v>
      </c>
      <c r="B1575" s="112"/>
      <c r="C1575" s="113" t="s">
        <v>1415</v>
      </c>
      <c r="D1575" s="112" t="s">
        <v>50</v>
      </c>
      <c r="E1575" s="114">
        <v>85.12</v>
      </c>
      <c r="F1575" s="114">
        <v>45.86</v>
      </c>
      <c r="G1575" s="114">
        <v>130.97999999999999</v>
      </c>
    </row>
    <row r="1576" spans="1:7" ht="26.25">
      <c r="A1576" s="112" t="s">
        <v>5416</v>
      </c>
      <c r="B1576" s="112"/>
      <c r="C1576" s="113" t="s">
        <v>1416</v>
      </c>
      <c r="D1576" s="112" t="s">
        <v>50</v>
      </c>
      <c r="E1576" s="114">
        <v>53.68</v>
      </c>
      <c r="F1576" s="114">
        <v>23.43</v>
      </c>
      <c r="G1576" s="114">
        <v>77.11</v>
      </c>
    </row>
    <row r="1577" spans="1:7">
      <c r="A1577" s="3" t="s">
        <v>1417</v>
      </c>
      <c r="B1577" s="3" t="s">
        <v>1418</v>
      </c>
      <c r="C1577" s="105"/>
      <c r="D1577" s="4"/>
      <c r="E1577" s="4"/>
      <c r="F1577" s="4"/>
      <c r="G1577" s="4"/>
    </row>
    <row r="1578" spans="1:7">
      <c r="A1578" s="107" t="s">
        <v>5417</v>
      </c>
      <c r="B1578" s="108" t="s">
        <v>1419</v>
      </c>
      <c r="C1578" s="109"/>
      <c r="D1578" s="110"/>
      <c r="E1578" s="111"/>
      <c r="F1578" s="111"/>
      <c r="G1578" s="111"/>
    </row>
    <row r="1579" spans="1:7" ht="26.25">
      <c r="A1579" s="112" t="s">
        <v>5418</v>
      </c>
      <c r="B1579" s="112"/>
      <c r="C1579" s="113" t="s">
        <v>1420</v>
      </c>
      <c r="D1579" s="112" t="s">
        <v>134</v>
      </c>
      <c r="E1579" s="114">
        <v>153.53</v>
      </c>
      <c r="F1579" s="114">
        <v>40.9</v>
      </c>
      <c r="G1579" s="114">
        <v>194.43</v>
      </c>
    </row>
    <row r="1580" spans="1:7" ht="26.25">
      <c r="A1580" s="112" t="s">
        <v>5419</v>
      </c>
      <c r="B1580" s="112"/>
      <c r="C1580" s="113" t="s">
        <v>1421</v>
      </c>
      <c r="D1580" s="112" t="s">
        <v>134</v>
      </c>
      <c r="E1580" s="114">
        <v>352.96</v>
      </c>
      <c r="F1580" s="114">
        <v>54.52</v>
      </c>
      <c r="G1580" s="114">
        <v>407.48</v>
      </c>
    </row>
    <row r="1581" spans="1:7" ht="26.25">
      <c r="A1581" s="112" t="s">
        <v>5420</v>
      </c>
      <c r="B1581" s="112"/>
      <c r="C1581" s="113" t="s">
        <v>1422</v>
      </c>
      <c r="D1581" s="112" t="s">
        <v>134</v>
      </c>
      <c r="E1581" s="114">
        <v>114.19</v>
      </c>
      <c r="F1581" s="114">
        <v>40.9</v>
      </c>
      <c r="G1581" s="114">
        <v>155.09</v>
      </c>
    </row>
    <row r="1582" spans="1:7" ht="26.25">
      <c r="A1582" s="112" t="s">
        <v>5421</v>
      </c>
      <c r="B1582" s="112"/>
      <c r="C1582" s="113" t="s">
        <v>1423</v>
      </c>
      <c r="D1582" s="112" t="s">
        <v>134</v>
      </c>
      <c r="E1582" s="114">
        <v>292.38</v>
      </c>
      <c r="F1582" s="114">
        <v>54.52</v>
      </c>
      <c r="G1582" s="114">
        <v>346.9</v>
      </c>
    </row>
    <row r="1583" spans="1:7">
      <c r="A1583" s="112" t="s">
        <v>5422</v>
      </c>
      <c r="B1583" s="112"/>
      <c r="C1583" s="113" t="s">
        <v>1424</v>
      </c>
      <c r="D1583" s="112" t="s">
        <v>134</v>
      </c>
      <c r="E1583" s="114">
        <v>93.12</v>
      </c>
      <c r="F1583" s="114">
        <v>40.9</v>
      </c>
      <c r="G1583" s="114">
        <v>134.02000000000001</v>
      </c>
    </row>
    <row r="1584" spans="1:7">
      <c r="A1584" s="112" t="s">
        <v>5423</v>
      </c>
      <c r="B1584" s="112"/>
      <c r="C1584" s="113" t="s">
        <v>1425</v>
      </c>
      <c r="D1584" s="112" t="s">
        <v>134</v>
      </c>
      <c r="E1584" s="114">
        <v>155.93</v>
      </c>
      <c r="F1584" s="114">
        <v>0</v>
      </c>
      <c r="G1584" s="114">
        <v>155.93</v>
      </c>
    </row>
    <row r="1585" spans="1:7">
      <c r="A1585" s="112" t="s">
        <v>5424</v>
      </c>
      <c r="B1585" s="112"/>
      <c r="C1585" s="113" t="s">
        <v>1426</v>
      </c>
      <c r="D1585" s="112" t="s">
        <v>134</v>
      </c>
      <c r="E1585" s="114">
        <v>247.17</v>
      </c>
      <c r="F1585" s="114">
        <v>0</v>
      </c>
      <c r="G1585" s="114">
        <v>247.17</v>
      </c>
    </row>
    <row r="1586" spans="1:7">
      <c r="A1586" s="112" t="s">
        <v>8519</v>
      </c>
      <c r="B1586" s="112"/>
      <c r="C1586" s="113" t="s">
        <v>8520</v>
      </c>
      <c r="D1586" s="112" t="s">
        <v>3</v>
      </c>
      <c r="E1586" s="114">
        <v>211.12</v>
      </c>
      <c r="F1586" s="114">
        <v>44.59</v>
      </c>
      <c r="G1586" s="114">
        <v>255.71</v>
      </c>
    </row>
    <row r="1587" spans="1:7">
      <c r="A1587" s="112" t="s">
        <v>5425</v>
      </c>
      <c r="B1587" s="112"/>
      <c r="C1587" s="113" t="s">
        <v>8521</v>
      </c>
      <c r="D1587" s="112" t="s">
        <v>134</v>
      </c>
      <c r="E1587" s="114">
        <v>282.94</v>
      </c>
      <c r="F1587" s="114">
        <v>44.59</v>
      </c>
      <c r="G1587" s="114">
        <v>327.52999999999997</v>
      </c>
    </row>
    <row r="1588" spans="1:7">
      <c r="A1588" s="112" t="s">
        <v>5426</v>
      </c>
      <c r="B1588" s="112"/>
      <c r="C1588" s="113" t="s">
        <v>1427</v>
      </c>
      <c r="D1588" s="112" t="s">
        <v>3</v>
      </c>
      <c r="E1588" s="114">
        <v>149.88999999999999</v>
      </c>
      <c r="F1588" s="114">
        <v>13.03</v>
      </c>
      <c r="G1588" s="114">
        <v>162.91999999999999</v>
      </c>
    </row>
    <row r="1589" spans="1:7">
      <c r="A1589" s="112" t="s">
        <v>5427</v>
      </c>
      <c r="B1589" s="112"/>
      <c r="C1589" s="113" t="s">
        <v>1428</v>
      </c>
      <c r="D1589" s="112" t="s">
        <v>3</v>
      </c>
      <c r="E1589" s="114">
        <v>188.13</v>
      </c>
      <c r="F1589" s="114">
        <v>13.03</v>
      </c>
      <c r="G1589" s="114">
        <v>201.16</v>
      </c>
    </row>
    <row r="1590" spans="1:7">
      <c r="A1590" s="112" t="s">
        <v>5428</v>
      </c>
      <c r="B1590" s="112"/>
      <c r="C1590" s="113" t="s">
        <v>8522</v>
      </c>
      <c r="D1590" s="112" t="s">
        <v>3</v>
      </c>
      <c r="E1590" s="114">
        <v>2170.9699999999998</v>
      </c>
      <c r="F1590" s="114">
        <v>32.57</v>
      </c>
      <c r="G1590" s="114">
        <v>2203.54</v>
      </c>
    </row>
    <row r="1591" spans="1:7">
      <c r="A1591" s="112" t="s">
        <v>5429</v>
      </c>
      <c r="B1591" s="112"/>
      <c r="C1591" s="113" t="s">
        <v>1429</v>
      </c>
      <c r="D1591" s="112" t="s">
        <v>3</v>
      </c>
      <c r="E1591" s="114">
        <v>427.02</v>
      </c>
      <c r="F1591" s="114">
        <v>24.44</v>
      </c>
      <c r="G1591" s="114">
        <v>451.46</v>
      </c>
    </row>
    <row r="1592" spans="1:7">
      <c r="A1592" s="112" t="s">
        <v>5430</v>
      </c>
      <c r="B1592" s="112"/>
      <c r="C1592" s="113" t="s">
        <v>1430</v>
      </c>
      <c r="D1592" s="112" t="s">
        <v>3</v>
      </c>
      <c r="E1592" s="114">
        <v>15.78</v>
      </c>
      <c r="F1592" s="114">
        <v>8.18</v>
      </c>
      <c r="G1592" s="114">
        <v>23.96</v>
      </c>
    </row>
    <row r="1593" spans="1:7" ht="26.25">
      <c r="A1593" s="112" t="s">
        <v>5431</v>
      </c>
      <c r="B1593" s="112"/>
      <c r="C1593" s="113" t="s">
        <v>1431</v>
      </c>
      <c r="D1593" s="112" t="s">
        <v>134</v>
      </c>
      <c r="E1593" s="114">
        <v>462.85</v>
      </c>
      <c r="F1593" s="114">
        <v>4.0599999999999996</v>
      </c>
      <c r="G1593" s="114">
        <v>466.91</v>
      </c>
    </row>
    <row r="1594" spans="1:7" ht="26.25">
      <c r="A1594" s="112" t="s">
        <v>5432</v>
      </c>
      <c r="B1594" s="112"/>
      <c r="C1594" s="113" t="s">
        <v>1432</v>
      </c>
      <c r="D1594" s="112" t="s">
        <v>134</v>
      </c>
      <c r="E1594" s="114">
        <v>747.03</v>
      </c>
      <c r="F1594" s="114">
        <v>4.0599999999999996</v>
      </c>
      <c r="G1594" s="114">
        <v>751.09</v>
      </c>
    </row>
    <row r="1595" spans="1:7" ht="26.25">
      <c r="A1595" s="112" t="s">
        <v>5433</v>
      </c>
      <c r="B1595" s="112"/>
      <c r="C1595" s="113" t="s">
        <v>1433</v>
      </c>
      <c r="D1595" s="112" t="s">
        <v>134</v>
      </c>
      <c r="E1595" s="114">
        <v>579.41</v>
      </c>
      <c r="F1595" s="114">
        <v>4.0599999999999996</v>
      </c>
      <c r="G1595" s="114">
        <v>583.47</v>
      </c>
    </row>
    <row r="1596" spans="1:7">
      <c r="A1596" s="112" t="s">
        <v>5434</v>
      </c>
      <c r="B1596" s="112"/>
      <c r="C1596" s="113" t="s">
        <v>1434</v>
      </c>
      <c r="D1596" s="112" t="s">
        <v>3</v>
      </c>
      <c r="E1596" s="114">
        <v>597.30999999999995</v>
      </c>
      <c r="F1596" s="114">
        <v>32.57</v>
      </c>
      <c r="G1596" s="114">
        <v>629.88</v>
      </c>
    </row>
    <row r="1597" spans="1:7" ht="26.25">
      <c r="A1597" s="112" t="s">
        <v>5435</v>
      </c>
      <c r="B1597" s="112"/>
      <c r="C1597" s="113" t="s">
        <v>1435</v>
      </c>
      <c r="D1597" s="112" t="s">
        <v>3</v>
      </c>
      <c r="E1597" s="114">
        <v>535.69000000000005</v>
      </c>
      <c r="F1597" s="114">
        <v>65.14</v>
      </c>
      <c r="G1597" s="114">
        <v>600.83000000000004</v>
      </c>
    </row>
    <row r="1598" spans="1:7">
      <c r="A1598" s="112" t="s">
        <v>5436</v>
      </c>
      <c r="B1598" s="112"/>
      <c r="C1598" s="113" t="s">
        <v>1436</v>
      </c>
      <c r="D1598" s="112" t="s">
        <v>3</v>
      </c>
      <c r="E1598" s="114">
        <v>183.22</v>
      </c>
      <c r="F1598" s="114">
        <v>40.9</v>
      </c>
      <c r="G1598" s="114">
        <v>224.12</v>
      </c>
    </row>
    <row r="1599" spans="1:7">
      <c r="A1599" s="107" t="s">
        <v>5437</v>
      </c>
      <c r="B1599" s="108" t="s">
        <v>1437</v>
      </c>
      <c r="C1599" s="109"/>
      <c r="D1599" s="110"/>
      <c r="E1599" s="111"/>
      <c r="F1599" s="111"/>
      <c r="G1599" s="111"/>
    </row>
    <row r="1600" spans="1:7">
      <c r="A1600" s="112" t="s">
        <v>5438</v>
      </c>
      <c r="B1600" s="112"/>
      <c r="C1600" s="113" t="s">
        <v>8122</v>
      </c>
      <c r="D1600" s="112" t="s">
        <v>3</v>
      </c>
      <c r="E1600" s="114">
        <v>12.65</v>
      </c>
      <c r="F1600" s="114">
        <v>0</v>
      </c>
      <c r="G1600" s="114">
        <v>12.65</v>
      </c>
    </row>
    <row r="1601" spans="1:7">
      <c r="A1601" s="112" t="s">
        <v>5439</v>
      </c>
      <c r="B1601" s="112"/>
      <c r="C1601" s="113" t="s">
        <v>8123</v>
      </c>
      <c r="D1601" s="112" t="s">
        <v>3</v>
      </c>
      <c r="E1601" s="114">
        <v>18.559999999999999</v>
      </c>
      <c r="F1601" s="114">
        <v>0</v>
      </c>
      <c r="G1601" s="114">
        <v>18.559999999999999</v>
      </c>
    </row>
    <row r="1602" spans="1:7">
      <c r="A1602" s="112" t="s">
        <v>5440</v>
      </c>
      <c r="B1602" s="112"/>
      <c r="C1602" s="113" t="s">
        <v>8124</v>
      </c>
      <c r="D1602" s="112" t="s">
        <v>3</v>
      </c>
      <c r="E1602" s="114">
        <v>29.91</v>
      </c>
      <c r="F1602" s="114">
        <v>0</v>
      </c>
      <c r="G1602" s="114">
        <v>29.91</v>
      </c>
    </row>
    <row r="1603" spans="1:7" ht="26.25">
      <c r="A1603" s="112" t="s">
        <v>5441</v>
      </c>
      <c r="B1603" s="112"/>
      <c r="C1603" s="113" t="s">
        <v>8125</v>
      </c>
      <c r="D1603" s="112" t="s">
        <v>3</v>
      </c>
      <c r="E1603" s="114">
        <v>108.76</v>
      </c>
      <c r="F1603" s="114">
        <v>0</v>
      </c>
      <c r="G1603" s="114">
        <v>108.76</v>
      </c>
    </row>
    <row r="1604" spans="1:7">
      <c r="A1604" s="112" t="s">
        <v>5442</v>
      </c>
      <c r="B1604" s="112"/>
      <c r="C1604" s="113" t="s">
        <v>1438</v>
      </c>
      <c r="D1604" s="112" t="s">
        <v>3</v>
      </c>
      <c r="E1604" s="114">
        <v>48.38</v>
      </c>
      <c r="F1604" s="114">
        <v>0</v>
      </c>
      <c r="G1604" s="114">
        <v>48.38</v>
      </c>
    </row>
    <row r="1605" spans="1:7">
      <c r="A1605" s="107" t="s">
        <v>5443</v>
      </c>
      <c r="B1605" s="108" t="s">
        <v>1439</v>
      </c>
      <c r="C1605" s="109"/>
      <c r="D1605" s="110"/>
      <c r="E1605" s="111"/>
      <c r="F1605" s="111"/>
      <c r="G1605" s="111"/>
    </row>
    <row r="1606" spans="1:7">
      <c r="A1606" s="112" t="s">
        <v>5444</v>
      </c>
      <c r="B1606" s="112"/>
      <c r="C1606" s="113" t="s">
        <v>1440</v>
      </c>
      <c r="D1606" s="112" t="s">
        <v>3</v>
      </c>
      <c r="E1606" s="114">
        <v>0</v>
      </c>
      <c r="F1606" s="114">
        <v>40.9</v>
      </c>
      <c r="G1606" s="114">
        <v>40.9</v>
      </c>
    </row>
    <row r="1607" spans="1:7">
      <c r="A1607" s="112" t="s">
        <v>5445</v>
      </c>
      <c r="B1607" s="112"/>
      <c r="C1607" s="113" t="s">
        <v>1441</v>
      </c>
      <c r="D1607" s="112" t="s">
        <v>3</v>
      </c>
      <c r="E1607" s="114">
        <v>562.76</v>
      </c>
      <c r="F1607" s="114">
        <v>32.57</v>
      </c>
      <c r="G1607" s="114">
        <v>595.33000000000004</v>
      </c>
    </row>
    <row r="1608" spans="1:7">
      <c r="A1608" s="112" t="s">
        <v>5446</v>
      </c>
      <c r="B1608" s="112"/>
      <c r="C1608" s="113" t="s">
        <v>1442</v>
      </c>
      <c r="D1608" s="112" t="s">
        <v>3</v>
      </c>
      <c r="E1608" s="114">
        <v>0</v>
      </c>
      <c r="F1608" s="114">
        <v>35.159999999999997</v>
      </c>
      <c r="G1608" s="114">
        <v>35.159999999999997</v>
      </c>
    </row>
    <row r="1609" spans="1:7">
      <c r="A1609" s="112" t="s">
        <v>5447</v>
      </c>
      <c r="B1609" s="112"/>
      <c r="C1609" s="113" t="s">
        <v>1443</v>
      </c>
      <c r="D1609" s="112" t="s">
        <v>134</v>
      </c>
      <c r="E1609" s="114">
        <v>823.63</v>
      </c>
      <c r="F1609" s="114">
        <v>42.34</v>
      </c>
      <c r="G1609" s="114">
        <v>865.97</v>
      </c>
    </row>
    <row r="1610" spans="1:7">
      <c r="A1610" s="112" t="s">
        <v>5448</v>
      </c>
      <c r="B1610" s="112"/>
      <c r="C1610" s="113" t="s">
        <v>1444</v>
      </c>
      <c r="D1610" s="112" t="s">
        <v>3</v>
      </c>
      <c r="E1610" s="114">
        <v>0</v>
      </c>
      <c r="F1610" s="114">
        <v>4.63</v>
      </c>
      <c r="G1610" s="114">
        <v>4.63</v>
      </c>
    </row>
    <row r="1611" spans="1:7">
      <c r="A1611" s="112" t="s">
        <v>5449</v>
      </c>
      <c r="B1611" s="112"/>
      <c r="C1611" s="113" t="s">
        <v>1445</v>
      </c>
      <c r="D1611" s="112" t="s">
        <v>134</v>
      </c>
      <c r="E1611" s="114">
        <v>214.23</v>
      </c>
      <c r="F1611" s="114">
        <v>81.78</v>
      </c>
      <c r="G1611" s="114">
        <v>296.01</v>
      </c>
    </row>
    <row r="1612" spans="1:7">
      <c r="A1612" s="112" t="s">
        <v>5450</v>
      </c>
      <c r="B1612" s="112"/>
      <c r="C1612" s="113" t="s">
        <v>1446</v>
      </c>
      <c r="D1612" s="112" t="s">
        <v>3</v>
      </c>
      <c r="E1612" s="114">
        <v>52.67</v>
      </c>
      <c r="F1612" s="114">
        <v>15.71</v>
      </c>
      <c r="G1612" s="114">
        <v>68.38</v>
      </c>
    </row>
    <row r="1613" spans="1:7">
      <c r="A1613" s="112" t="s">
        <v>5451</v>
      </c>
      <c r="B1613" s="112"/>
      <c r="C1613" s="113" t="s">
        <v>1447</v>
      </c>
      <c r="D1613" s="112" t="s">
        <v>134</v>
      </c>
      <c r="E1613" s="114">
        <v>2007.35</v>
      </c>
      <c r="F1613" s="114">
        <v>97.71</v>
      </c>
      <c r="G1613" s="114">
        <v>2105.06</v>
      </c>
    </row>
    <row r="1614" spans="1:7">
      <c r="A1614" s="112" t="s">
        <v>5452</v>
      </c>
      <c r="B1614" s="112"/>
      <c r="C1614" s="113" t="s">
        <v>1448</v>
      </c>
      <c r="D1614" s="112" t="s">
        <v>3</v>
      </c>
      <c r="E1614" s="114">
        <v>185.6</v>
      </c>
      <c r="F1614" s="114">
        <v>32.57</v>
      </c>
      <c r="G1614" s="114">
        <v>218.17</v>
      </c>
    </row>
    <row r="1615" spans="1:7">
      <c r="A1615" s="112" t="s">
        <v>5453</v>
      </c>
      <c r="B1615" s="112"/>
      <c r="C1615" s="113" t="s">
        <v>1449</v>
      </c>
      <c r="D1615" s="112" t="s">
        <v>3</v>
      </c>
      <c r="E1615" s="114">
        <v>195.76</v>
      </c>
      <c r="F1615" s="114">
        <v>24.44</v>
      </c>
      <c r="G1615" s="114">
        <v>220.2</v>
      </c>
    </row>
    <row r="1616" spans="1:7">
      <c r="A1616" s="112" t="s">
        <v>5454</v>
      </c>
      <c r="B1616" s="112"/>
      <c r="C1616" s="113" t="s">
        <v>1450</v>
      </c>
      <c r="D1616" s="112" t="s">
        <v>3</v>
      </c>
      <c r="E1616" s="114">
        <v>79.86</v>
      </c>
      <c r="F1616" s="114">
        <v>5.54</v>
      </c>
      <c r="G1616" s="114">
        <v>85.4</v>
      </c>
    </row>
    <row r="1617" spans="1:7">
      <c r="A1617" s="112" t="s">
        <v>5455</v>
      </c>
      <c r="B1617" s="112"/>
      <c r="C1617" s="113" t="s">
        <v>1451</v>
      </c>
      <c r="D1617" s="112" t="s">
        <v>3</v>
      </c>
      <c r="E1617" s="114">
        <v>84.53</v>
      </c>
      <c r="F1617" s="114">
        <v>5.54</v>
      </c>
      <c r="G1617" s="114">
        <v>90.07</v>
      </c>
    </row>
    <row r="1618" spans="1:7">
      <c r="A1618" s="112" t="s">
        <v>5456</v>
      </c>
      <c r="B1618" s="112"/>
      <c r="C1618" s="113" t="s">
        <v>1452</v>
      </c>
      <c r="D1618" s="112" t="s">
        <v>3</v>
      </c>
      <c r="E1618" s="114">
        <v>27.5</v>
      </c>
      <c r="F1618" s="114">
        <v>5.54</v>
      </c>
      <c r="G1618" s="114">
        <v>33.04</v>
      </c>
    </row>
    <row r="1619" spans="1:7">
      <c r="A1619" s="112" t="s">
        <v>5457</v>
      </c>
      <c r="B1619" s="112"/>
      <c r="C1619" s="113" t="s">
        <v>1453</v>
      </c>
      <c r="D1619" s="112" t="s">
        <v>3</v>
      </c>
      <c r="E1619" s="114">
        <v>110.65</v>
      </c>
      <c r="F1619" s="114">
        <v>5.54</v>
      </c>
      <c r="G1619" s="114">
        <v>116.19</v>
      </c>
    </row>
    <row r="1620" spans="1:7">
      <c r="A1620" s="112" t="s">
        <v>5458</v>
      </c>
      <c r="B1620" s="112"/>
      <c r="C1620" s="113" t="s">
        <v>1454</v>
      </c>
      <c r="D1620" s="112" t="s">
        <v>3</v>
      </c>
      <c r="E1620" s="114">
        <v>156.41</v>
      </c>
      <c r="F1620" s="114">
        <v>5.54</v>
      </c>
      <c r="G1620" s="114">
        <v>161.94999999999999</v>
      </c>
    </row>
    <row r="1621" spans="1:7">
      <c r="A1621" s="112" t="s">
        <v>5459</v>
      </c>
      <c r="B1621" s="112"/>
      <c r="C1621" s="113" t="s">
        <v>1455</v>
      </c>
      <c r="D1621" s="112" t="s">
        <v>134</v>
      </c>
      <c r="E1621" s="114">
        <v>16.89</v>
      </c>
      <c r="F1621" s="114">
        <v>4.63</v>
      </c>
      <c r="G1621" s="114">
        <v>21.52</v>
      </c>
    </row>
    <row r="1622" spans="1:7">
      <c r="A1622" s="112" t="s">
        <v>5460</v>
      </c>
      <c r="B1622" s="112"/>
      <c r="C1622" s="113" t="s">
        <v>1456</v>
      </c>
      <c r="D1622" s="112" t="s">
        <v>3</v>
      </c>
      <c r="E1622" s="114">
        <v>22.32</v>
      </c>
      <c r="F1622" s="114">
        <v>4.63</v>
      </c>
      <c r="G1622" s="114">
        <v>26.95</v>
      </c>
    </row>
    <row r="1623" spans="1:7">
      <c r="A1623" s="112" t="s">
        <v>5461</v>
      </c>
      <c r="B1623" s="112"/>
      <c r="C1623" s="113" t="s">
        <v>1457</v>
      </c>
      <c r="D1623" s="112" t="s">
        <v>3</v>
      </c>
      <c r="E1623" s="114">
        <v>26.87</v>
      </c>
      <c r="F1623" s="114">
        <v>4.63</v>
      </c>
      <c r="G1623" s="114">
        <v>31.5</v>
      </c>
    </row>
    <row r="1624" spans="1:7">
      <c r="A1624" s="112" t="s">
        <v>5462</v>
      </c>
      <c r="B1624" s="112"/>
      <c r="C1624" s="113" t="s">
        <v>1458</v>
      </c>
      <c r="D1624" s="112" t="s">
        <v>134</v>
      </c>
      <c r="E1624" s="114">
        <v>102.97</v>
      </c>
      <c r="F1624" s="114">
        <v>9.82</v>
      </c>
      <c r="G1624" s="114">
        <v>112.79</v>
      </c>
    </row>
    <row r="1625" spans="1:7">
      <c r="A1625" s="112" t="s">
        <v>5463</v>
      </c>
      <c r="B1625" s="112"/>
      <c r="C1625" s="113" t="s">
        <v>1460</v>
      </c>
      <c r="D1625" s="112" t="s">
        <v>3</v>
      </c>
      <c r="E1625" s="114">
        <v>18.14</v>
      </c>
      <c r="F1625" s="114">
        <v>5.54</v>
      </c>
      <c r="G1625" s="114">
        <v>23.68</v>
      </c>
    </row>
    <row r="1626" spans="1:7">
      <c r="A1626" s="112" t="s">
        <v>5464</v>
      </c>
      <c r="B1626" s="112"/>
      <c r="C1626" s="113" t="s">
        <v>1461</v>
      </c>
      <c r="D1626" s="112" t="s">
        <v>3</v>
      </c>
      <c r="E1626" s="114">
        <v>67.91</v>
      </c>
      <c r="F1626" s="114">
        <v>5.54</v>
      </c>
      <c r="G1626" s="114">
        <v>73.45</v>
      </c>
    </row>
    <row r="1627" spans="1:7">
      <c r="A1627" s="112" t="s">
        <v>5465</v>
      </c>
      <c r="B1627" s="112"/>
      <c r="C1627" s="113" t="s">
        <v>1462</v>
      </c>
      <c r="D1627" s="112" t="s">
        <v>3</v>
      </c>
      <c r="E1627" s="114">
        <v>87.48</v>
      </c>
      <c r="F1627" s="114">
        <v>4.0599999999999996</v>
      </c>
      <c r="G1627" s="114">
        <v>91.54</v>
      </c>
    </row>
    <row r="1628" spans="1:7">
      <c r="A1628" s="112" t="s">
        <v>5466</v>
      </c>
      <c r="B1628" s="112"/>
      <c r="C1628" s="113" t="s">
        <v>8126</v>
      </c>
      <c r="D1628" s="112" t="s">
        <v>3</v>
      </c>
      <c r="E1628" s="114">
        <v>96.02</v>
      </c>
      <c r="F1628" s="114">
        <v>5.54</v>
      </c>
      <c r="G1628" s="114">
        <v>101.56</v>
      </c>
    </row>
    <row r="1629" spans="1:7" ht="26.25">
      <c r="A1629" s="112" t="s">
        <v>5467</v>
      </c>
      <c r="B1629" s="112"/>
      <c r="C1629" s="113" t="s">
        <v>1463</v>
      </c>
      <c r="D1629" s="112" t="s">
        <v>3</v>
      </c>
      <c r="E1629" s="114">
        <v>632.02</v>
      </c>
      <c r="F1629" s="114">
        <v>48.86</v>
      </c>
      <c r="G1629" s="114">
        <v>680.88</v>
      </c>
    </row>
    <row r="1630" spans="1:7">
      <c r="A1630" s="112" t="s">
        <v>5468</v>
      </c>
      <c r="B1630" s="112"/>
      <c r="C1630" s="113" t="s">
        <v>1464</v>
      </c>
      <c r="D1630" s="112" t="s">
        <v>3</v>
      </c>
      <c r="E1630" s="114">
        <v>22.99</v>
      </c>
      <c r="F1630" s="114">
        <v>5.54</v>
      </c>
      <c r="G1630" s="114">
        <v>28.53</v>
      </c>
    </row>
    <row r="1631" spans="1:7">
      <c r="A1631" s="112" t="s">
        <v>5469</v>
      </c>
      <c r="B1631" s="112"/>
      <c r="C1631" s="113" t="s">
        <v>1465</v>
      </c>
      <c r="D1631" s="112" t="s">
        <v>3</v>
      </c>
      <c r="E1631" s="114">
        <v>57.44</v>
      </c>
      <c r="F1631" s="114">
        <v>5.54</v>
      </c>
      <c r="G1631" s="114">
        <v>62.98</v>
      </c>
    </row>
    <row r="1632" spans="1:7">
      <c r="A1632" s="112" t="s">
        <v>5470</v>
      </c>
      <c r="B1632" s="112"/>
      <c r="C1632" s="113" t="s">
        <v>1466</v>
      </c>
      <c r="D1632" s="112" t="s">
        <v>3</v>
      </c>
      <c r="E1632" s="114">
        <v>9.75</v>
      </c>
      <c r="F1632" s="114">
        <v>31.41</v>
      </c>
      <c r="G1632" s="114">
        <v>41.16</v>
      </c>
    </row>
    <row r="1633" spans="1:7">
      <c r="A1633" s="112" t="s">
        <v>5471</v>
      </c>
      <c r="B1633" s="112"/>
      <c r="C1633" s="113" t="s">
        <v>1467</v>
      </c>
      <c r="D1633" s="112" t="s">
        <v>3</v>
      </c>
      <c r="E1633" s="114">
        <v>15.17</v>
      </c>
      <c r="F1633" s="114">
        <v>5.54</v>
      </c>
      <c r="G1633" s="114">
        <v>20.71</v>
      </c>
    </row>
    <row r="1634" spans="1:7">
      <c r="A1634" s="112" t="s">
        <v>5472</v>
      </c>
      <c r="B1634" s="112"/>
      <c r="C1634" s="113" t="s">
        <v>1468</v>
      </c>
      <c r="D1634" s="112" t="s">
        <v>3</v>
      </c>
      <c r="E1634" s="114">
        <v>87.5</v>
      </c>
      <c r="F1634" s="114">
        <v>5.54</v>
      </c>
      <c r="G1634" s="114">
        <v>93.04</v>
      </c>
    </row>
    <row r="1635" spans="1:7">
      <c r="A1635" s="112" t="s">
        <v>5473</v>
      </c>
      <c r="B1635" s="112"/>
      <c r="C1635" s="113" t="s">
        <v>1469</v>
      </c>
      <c r="D1635" s="112" t="s">
        <v>3</v>
      </c>
      <c r="E1635" s="114">
        <v>11401.85</v>
      </c>
      <c r="F1635" s="114">
        <v>0</v>
      </c>
      <c r="G1635" s="114">
        <v>11401.85</v>
      </c>
    </row>
    <row r="1636" spans="1:7" ht="26.25">
      <c r="A1636" s="112" t="s">
        <v>5474</v>
      </c>
      <c r="B1636" s="112"/>
      <c r="C1636" s="113" t="s">
        <v>1470</v>
      </c>
      <c r="D1636" s="112" t="s">
        <v>3</v>
      </c>
      <c r="E1636" s="114">
        <v>12261</v>
      </c>
      <c r="F1636" s="114">
        <v>0</v>
      </c>
      <c r="G1636" s="114">
        <v>12261</v>
      </c>
    </row>
    <row r="1637" spans="1:7" ht="26.25">
      <c r="A1637" s="112" t="s">
        <v>5475</v>
      </c>
      <c r="B1637" s="112"/>
      <c r="C1637" s="113" t="s">
        <v>1471</v>
      </c>
      <c r="D1637" s="112" t="s">
        <v>134</v>
      </c>
      <c r="E1637" s="114">
        <v>785</v>
      </c>
      <c r="F1637" s="114">
        <v>59.44</v>
      </c>
      <c r="G1637" s="114">
        <v>844.44</v>
      </c>
    </row>
    <row r="1638" spans="1:7" ht="26.25">
      <c r="A1638" s="112" t="s">
        <v>5476</v>
      </c>
      <c r="B1638" s="112"/>
      <c r="C1638" s="113" t="s">
        <v>1472</v>
      </c>
      <c r="D1638" s="112" t="s">
        <v>134</v>
      </c>
      <c r="E1638" s="114">
        <v>1530.36</v>
      </c>
      <c r="F1638" s="114">
        <v>118.88</v>
      </c>
      <c r="G1638" s="114">
        <v>1649.24</v>
      </c>
    </row>
    <row r="1639" spans="1:7" ht="26.25">
      <c r="A1639" s="112" t="s">
        <v>5477</v>
      </c>
      <c r="B1639" s="112"/>
      <c r="C1639" s="113" t="s">
        <v>1473</v>
      </c>
      <c r="D1639" s="112" t="s">
        <v>134</v>
      </c>
      <c r="E1639" s="114">
        <v>1400.93</v>
      </c>
      <c r="F1639" s="114">
        <v>130.28</v>
      </c>
      <c r="G1639" s="114">
        <v>1531.21</v>
      </c>
    </row>
    <row r="1640" spans="1:7" ht="26.25">
      <c r="A1640" s="112" t="s">
        <v>5478</v>
      </c>
      <c r="B1640" s="112"/>
      <c r="C1640" s="113" t="s">
        <v>1474</v>
      </c>
      <c r="D1640" s="112" t="s">
        <v>134</v>
      </c>
      <c r="E1640" s="114">
        <v>1437.84</v>
      </c>
      <c r="F1640" s="114">
        <v>130.28</v>
      </c>
      <c r="G1640" s="114">
        <v>1568.12</v>
      </c>
    </row>
    <row r="1641" spans="1:7">
      <c r="A1641" s="3" t="s">
        <v>1475</v>
      </c>
      <c r="B1641" s="3" t="s">
        <v>1476</v>
      </c>
      <c r="C1641" s="105"/>
      <c r="D1641" s="4"/>
      <c r="E1641" s="4"/>
      <c r="F1641" s="4"/>
      <c r="G1641" s="4"/>
    </row>
    <row r="1642" spans="1:7">
      <c r="A1642" s="107" t="s">
        <v>5479</v>
      </c>
      <c r="B1642" s="108" t="s">
        <v>1477</v>
      </c>
      <c r="C1642" s="109"/>
      <c r="D1642" s="110"/>
      <c r="E1642" s="111"/>
      <c r="F1642" s="111"/>
      <c r="G1642" s="111"/>
    </row>
    <row r="1643" spans="1:7">
      <c r="A1643" s="112" t="s">
        <v>5480</v>
      </c>
      <c r="B1643" s="112"/>
      <c r="C1643" s="113" t="s">
        <v>1478</v>
      </c>
      <c r="D1643" s="112" t="s">
        <v>50</v>
      </c>
      <c r="E1643" s="114">
        <v>4.2699999999999996</v>
      </c>
      <c r="F1643" s="114">
        <v>9.94</v>
      </c>
      <c r="G1643" s="114">
        <v>14.21</v>
      </c>
    </row>
    <row r="1644" spans="1:7">
      <c r="A1644" s="112" t="s">
        <v>5481</v>
      </c>
      <c r="B1644" s="112"/>
      <c r="C1644" s="113" t="s">
        <v>1479</v>
      </c>
      <c r="D1644" s="112" t="s">
        <v>260</v>
      </c>
      <c r="E1644" s="114">
        <v>17.88</v>
      </c>
      <c r="F1644" s="114">
        <v>44.52</v>
      </c>
      <c r="G1644" s="114">
        <v>62.4</v>
      </c>
    </row>
    <row r="1645" spans="1:7">
      <c r="A1645" s="112" t="s">
        <v>5482</v>
      </c>
      <c r="B1645" s="112"/>
      <c r="C1645" s="113" t="s">
        <v>1480</v>
      </c>
      <c r="D1645" s="112" t="s">
        <v>50</v>
      </c>
      <c r="E1645" s="114">
        <v>5.07</v>
      </c>
      <c r="F1645" s="114">
        <v>9.94</v>
      </c>
      <c r="G1645" s="114">
        <v>15.01</v>
      </c>
    </row>
    <row r="1646" spans="1:7">
      <c r="A1646" s="112" t="s">
        <v>5483</v>
      </c>
      <c r="B1646" s="112"/>
      <c r="C1646" s="113" t="s">
        <v>1481</v>
      </c>
      <c r="D1646" s="112" t="s">
        <v>260</v>
      </c>
      <c r="E1646" s="114">
        <v>6.66</v>
      </c>
      <c r="F1646" s="114">
        <v>9.94</v>
      </c>
      <c r="G1646" s="114">
        <v>16.600000000000001</v>
      </c>
    </row>
    <row r="1647" spans="1:7">
      <c r="A1647" s="112" t="s">
        <v>5484</v>
      </c>
      <c r="B1647" s="112"/>
      <c r="C1647" s="113" t="s">
        <v>1482</v>
      </c>
      <c r="D1647" s="112" t="s">
        <v>260</v>
      </c>
      <c r="E1647" s="114">
        <v>4.29</v>
      </c>
      <c r="F1647" s="114">
        <v>9.94</v>
      </c>
      <c r="G1647" s="114">
        <v>14.23</v>
      </c>
    </row>
    <row r="1648" spans="1:7">
      <c r="A1648" s="107" t="s">
        <v>5485</v>
      </c>
      <c r="B1648" s="108" t="s">
        <v>1483</v>
      </c>
      <c r="C1648" s="109"/>
      <c r="D1648" s="110"/>
      <c r="E1648" s="111"/>
      <c r="F1648" s="111"/>
      <c r="G1648" s="111"/>
    </row>
    <row r="1649" spans="1:7">
      <c r="A1649" s="112" t="s">
        <v>5486</v>
      </c>
      <c r="B1649" s="112"/>
      <c r="C1649" s="113" t="s">
        <v>1484</v>
      </c>
      <c r="D1649" s="112" t="s">
        <v>50</v>
      </c>
      <c r="E1649" s="114">
        <v>3.9</v>
      </c>
      <c r="F1649" s="114">
        <v>8.41</v>
      </c>
      <c r="G1649" s="114">
        <v>12.31</v>
      </c>
    </row>
    <row r="1650" spans="1:7">
      <c r="A1650" s="112" t="s">
        <v>5487</v>
      </c>
      <c r="B1650" s="112"/>
      <c r="C1650" s="113" t="s">
        <v>1485</v>
      </c>
      <c r="D1650" s="112" t="s">
        <v>50</v>
      </c>
      <c r="E1650" s="114">
        <v>6.65</v>
      </c>
      <c r="F1650" s="114">
        <v>8.41</v>
      </c>
      <c r="G1650" s="114">
        <v>15.06</v>
      </c>
    </row>
    <row r="1651" spans="1:7">
      <c r="A1651" s="112" t="s">
        <v>5488</v>
      </c>
      <c r="B1651" s="112"/>
      <c r="C1651" s="113" t="s">
        <v>1486</v>
      </c>
      <c r="D1651" s="112" t="s">
        <v>50</v>
      </c>
      <c r="E1651" s="114">
        <v>3.39</v>
      </c>
      <c r="F1651" s="114">
        <v>8.41</v>
      </c>
      <c r="G1651" s="114">
        <v>11.8</v>
      </c>
    </row>
    <row r="1652" spans="1:7">
      <c r="A1652" s="112" t="s">
        <v>5489</v>
      </c>
      <c r="B1652" s="112"/>
      <c r="C1652" s="113" t="s">
        <v>1487</v>
      </c>
      <c r="D1652" s="112" t="s">
        <v>50</v>
      </c>
      <c r="E1652" s="114">
        <v>8.64</v>
      </c>
      <c r="F1652" s="114">
        <v>8.41</v>
      </c>
      <c r="G1652" s="114">
        <v>17.05</v>
      </c>
    </row>
    <row r="1653" spans="1:7">
      <c r="A1653" s="107" t="s">
        <v>5490</v>
      </c>
      <c r="B1653" s="108" t="s">
        <v>1488</v>
      </c>
      <c r="C1653" s="109"/>
      <c r="D1653" s="110"/>
      <c r="E1653" s="111"/>
      <c r="F1653" s="111"/>
      <c r="G1653" s="111"/>
    </row>
    <row r="1654" spans="1:7">
      <c r="A1654" s="112" t="s">
        <v>5491</v>
      </c>
      <c r="B1654" s="112"/>
      <c r="C1654" s="113" t="s">
        <v>1489</v>
      </c>
      <c r="D1654" s="112" t="s">
        <v>260</v>
      </c>
      <c r="E1654" s="114">
        <v>23.26</v>
      </c>
      <c r="F1654" s="114">
        <v>10.17</v>
      </c>
      <c r="G1654" s="114">
        <v>33.43</v>
      </c>
    </row>
    <row r="1655" spans="1:7">
      <c r="A1655" s="3" t="s">
        <v>1490</v>
      </c>
      <c r="B1655" s="3" t="s">
        <v>1491</v>
      </c>
      <c r="C1655" s="105"/>
      <c r="D1655" s="4"/>
      <c r="E1655" s="4"/>
      <c r="F1655" s="4"/>
      <c r="G1655" s="4"/>
    </row>
    <row r="1656" spans="1:7">
      <c r="A1656" s="107" t="s">
        <v>5492</v>
      </c>
      <c r="B1656" s="108" t="s">
        <v>1492</v>
      </c>
      <c r="C1656" s="109"/>
      <c r="D1656" s="110"/>
      <c r="E1656" s="111"/>
      <c r="F1656" s="111"/>
      <c r="G1656" s="111"/>
    </row>
    <row r="1657" spans="1:7" ht="26.25">
      <c r="A1657" s="112" t="s">
        <v>5493</v>
      </c>
      <c r="B1657" s="112"/>
      <c r="C1657" s="113" t="s">
        <v>1493</v>
      </c>
      <c r="D1657" s="112" t="s">
        <v>50</v>
      </c>
      <c r="E1657" s="114">
        <v>137.47</v>
      </c>
      <c r="F1657" s="114">
        <v>9.25</v>
      </c>
      <c r="G1657" s="114">
        <v>146.72</v>
      </c>
    </row>
    <row r="1658" spans="1:7" ht="26.25">
      <c r="A1658" s="112" t="s">
        <v>5494</v>
      </c>
      <c r="B1658" s="112"/>
      <c r="C1658" s="113" t="s">
        <v>1494</v>
      </c>
      <c r="D1658" s="112" t="s">
        <v>3</v>
      </c>
      <c r="E1658" s="114">
        <v>83.56</v>
      </c>
      <c r="F1658" s="114">
        <v>8.41</v>
      </c>
      <c r="G1658" s="114">
        <v>91.97</v>
      </c>
    </row>
    <row r="1659" spans="1:7" ht="26.25">
      <c r="A1659" s="112" t="s">
        <v>5495</v>
      </c>
      <c r="B1659" s="112"/>
      <c r="C1659" s="113" t="s">
        <v>1495</v>
      </c>
      <c r="D1659" s="112" t="s">
        <v>3</v>
      </c>
      <c r="E1659" s="114">
        <v>119.66</v>
      </c>
      <c r="F1659" s="114">
        <v>8.41</v>
      </c>
      <c r="G1659" s="114">
        <v>128.07</v>
      </c>
    </row>
    <row r="1660" spans="1:7" ht="26.25">
      <c r="A1660" s="112" t="s">
        <v>5496</v>
      </c>
      <c r="B1660" s="112"/>
      <c r="C1660" s="113" t="s">
        <v>1496</v>
      </c>
      <c r="D1660" s="112" t="s">
        <v>3</v>
      </c>
      <c r="E1660" s="114">
        <v>124.86</v>
      </c>
      <c r="F1660" s="114">
        <v>8.41</v>
      </c>
      <c r="G1660" s="114">
        <v>133.27000000000001</v>
      </c>
    </row>
    <row r="1661" spans="1:7" ht="26.25">
      <c r="A1661" s="112" t="s">
        <v>5497</v>
      </c>
      <c r="B1661" s="112"/>
      <c r="C1661" s="113" t="s">
        <v>1497</v>
      </c>
      <c r="D1661" s="112" t="s">
        <v>3</v>
      </c>
      <c r="E1661" s="114">
        <v>230.53</v>
      </c>
      <c r="F1661" s="114">
        <v>8.41</v>
      </c>
      <c r="G1661" s="114">
        <v>238.94</v>
      </c>
    </row>
    <row r="1662" spans="1:7" ht="26.25">
      <c r="A1662" s="112" t="s">
        <v>8127</v>
      </c>
      <c r="B1662" s="112"/>
      <c r="C1662" s="113" t="s">
        <v>8128</v>
      </c>
      <c r="D1662" s="112" t="s">
        <v>3</v>
      </c>
      <c r="E1662" s="114">
        <v>111.99</v>
      </c>
      <c r="F1662" s="114">
        <v>8.41</v>
      </c>
      <c r="G1662" s="114">
        <v>120.4</v>
      </c>
    </row>
    <row r="1663" spans="1:7" ht="26.25">
      <c r="A1663" s="112" t="s">
        <v>5498</v>
      </c>
      <c r="B1663" s="112"/>
      <c r="C1663" s="113" t="s">
        <v>1498</v>
      </c>
      <c r="D1663" s="112" t="s">
        <v>3</v>
      </c>
      <c r="E1663" s="114">
        <v>96.43</v>
      </c>
      <c r="F1663" s="114">
        <v>8.41</v>
      </c>
      <c r="G1663" s="114">
        <v>104.84</v>
      </c>
    </row>
    <row r="1664" spans="1:7" ht="26.25">
      <c r="A1664" s="112" t="s">
        <v>5499</v>
      </c>
      <c r="B1664" s="112"/>
      <c r="C1664" s="113" t="s">
        <v>1499</v>
      </c>
      <c r="D1664" s="112" t="s">
        <v>3</v>
      </c>
      <c r="E1664" s="114">
        <v>108.33</v>
      </c>
      <c r="F1664" s="114">
        <v>8.41</v>
      </c>
      <c r="G1664" s="114">
        <v>116.74</v>
      </c>
    </row>
    <row r="1665" spans="1:7" ht="26.25">
      <c r="A1665" s="112" t="s">
        <v>5500</v>
      </c>
      <c r="B1665" s="112"/>
      <c r="C1665" s="113" t="s">
        <v>1500</v>
      </c>
      <c r="D1665" s="112" t="s">
        <v>3</v>
      </c>
      <c r="E1665" s="114">
        <v>256.98</v>
      </c>
      <c r="F1665" s="114">
        <v>8.41</v>
      </c>
      <c r="G1665" s="114">
        <v>265.39</v>
      </c>
    </row>
    <row r="1666" spans="1:7" ht="26.25">
      <c r="A1666" s="112" t="s">
        <v>5501</v>
      </c>
      <c r="B1666" s="112"/>
      <c r="C1666" s="113" t="s">
        <v>1501</v>
      </c>
      <c r="D1666" s="112" t="s">
        <v>3</v>
      </c>
      <c r="E1666" s="114">
        <v>116.48</v>
      </c>
      <c r="F1666" s="114">
        <v>8.41</v>
      </c>
      <c r="G1666" s="114">
        <v>124.89</v>
      </c>
    </row>
    <row r="1667" spans="1:7" ht="26.25">
      <c r="A1667" s="112" t="s">
        <v>5502</v>
      </c>
      <c r="B1667" s="112"/>
      <c r="C1667" s="113" t="s">
        <v>1502</v>
      </c>
      <c r="D1667" s="112" t="s">
        <v>3</v>
      </c>
      <c r="E1667" s="114">
        <v>222.29</v>
      </c>
      <c r="F1667" s="114">
        <v>8.41</v>
      </c>
      <c r="G1667" s="114">
        <v>230.7</v>
      </c>
    </row>
    <row r="1668" spans="1:7" ht="26.25">
      <c r="A1668" s="112" t="s">
        <v>5503</v>
      </c>
      <c r="B1668" s="112"/>
      <c r="C1668" s="113" t="s">
        <v>1503</v>
      </c>
      <c r="D1668" s="112" t="s">
        <v>3</v>
      </c>
      <c r="E1668" s="114">
        <v>106.17</v>
      </c>
      <c r="F1668" s="114">
        <v>8.41</v>
      </c>
      <c r="G1668" s="114">
        <v>114.58</v>
      </c>
    </row>
    <row r="1669" spans="1:7" ht="26.25">
      <c r="A1669" s="112" t="s">
        <v>5504</v>
      </c>
      <c r="B1669" s="112"/>
      <c r="C1669" s="113" t="s">
        <v>1504</v>
      </c>
      <c r="D1669" s="112" t="s">
        <v>3</v>
      </c>
      <c r="E1669" s="114">
        <v>253.9</v>
      </c>
      <c r="F1669" s="114">
        <v>14.02</v>
      </c>
      <c r="G1669" s="114">
        <v>267.92</v>
      </c>
    </row>
    <row r="1670" spans="1:7">
      <c r="A1670" s="107" t="s">
        <v>5505</v>
      </c>
      <c r="B1670" s="108" t="s">
        <v>1505</v>
      </c>
      <c r="C1670" s="109"/>
      <c r="D1670" s="110"/>
      <c r="E1670" s="111"/>
      <c r="F1670" s="111"/>
      <c r="G1670" s="111"/>
    </row>
    <row r="1671" spans="1:7" ht="26.25">
      <c r="A1671" s="112" t="s">
        <v>5506</v>
      </c>
      <c r="B1671" s="112"/>
      <c r="C1671" s="113" t="s">
        <v>1506</v>
      </c>
      <c r="D1671" s="112" t="s">
        <v>3</v>
      </c>
      <c r="E1671" s="114">
        <v>1740.19</v>
      </c>
      <c r="F1671" s="114">
        <v>43.48</v>
      </c>
      <c r="G1671" s="114">
        <v>1783.67</v>
      </c>
    </row>
    <row r="1672" spans="1:7" ht="26.25">
      <c r="A1672" s="112" t="s">
        <v>5507</v>
      </c>
      <c r="B1672" s="112"/>
      <c r="C1672" s="113" t="s">
        <v>1507</v>
      </c>
      <c r="D1672" s="112" t="s">
        <v>3</v>
      </c>
      <c r="E1672" s="114">
        <v>2311.62</v>
      </c>
      <c r="F1672" s="114">
        <v>43.48</v>
      </c>
      <c r="G1672" s="114">
        <v>2355.1</v>
      </c>
    </row>
    <row r="1673" spans="1:7">
      <c r="A1673" s="107" t="s">
        <v>5508</v>
      </c>
      <c r="B1673" s="108" t="s">
        <v>1508</v>
      </c>
      <c r="C1673" s="109"/>
      <c r="D1673" s="110"/>
      <c r="E1673" s="111"/>
      <c r="F1673" s="111"/>
      <c r="G1673" s="111"/>
    </row>
    <row r="1674" spans="1:7" ht="26.25">
      <c r="A1674" s="112" t="s">
        <v>5509</v>
      </c>
      <c r="B1674" s="112"/>
      <c r="C1674" s="113" t="s">
        <v>1509</v>
      </c>
      <c r="D1674" s="112" t="s">
        <v>23</v>
      </c>
      <c r="E1674" s="114">
        <v>167.74</v>
      </c>
      <c r="F1674" s="114">
        <v>15.42</v>
      </c>
      <c r="G1674" s="114">
        <v>183.16</v>
      </c>
    </row>
    <row r="1675" spans="1:7" ht="26.25">
      <c r="A1675" s="112" t="s">
        <v>5510</v>
      </c>
      <c r="B1675" s="112"/>
      <c r="C1675" s="113" t="s">
        <v>1510</v>
      </c>
      <c r="D1675" s="112" t="s">
        <v>23</v>
      </c>
      <c r="E1675" s="114">
        <v>133.1</v>
      </c>
      <c r="F1675" s="114">
        <v>6.45</v>
      </c>
      <c r="G1675" s="114">
        <v>139.55000000000001</v>
      </c>
    </row>
    <row r="1676" spans="1:7" ht="26.25">
      <c r="A1676" s="112" t="s">
        <v>5511</v>
      </c>
      <c r="B1676" s="112"/>
      <c r="C1676" s="113" t="s">
        <v>1511</v>
      </c>
      <c r="D1676" s="112" t="s">
        <v>23</v>
      </c>
      <c r="E1676" s="114">
        <v>75.83</v>
      </c>
      <c r="F1676" s="114">
        <v>18.100000000000001</v>
      </c>
      <c r="G1676" s="114">
        <v>93.93</v>
      </c>
    </row>
    <row r="1677" spans="1:7" ht="26.25">
      <c r="A1677" s="112" t="s">
        <v>5512</v>
      </c>
      <c r="B1677" s="112"/>
      <c r="C1677" s="113" t="s">
        <v>1512</v>
      </c>
      <c r="D1677" s="112" t="s">
        <v>3</v>
      </c>
      <c r="E1677" s="114">
        <v>3.98</v>
      </c>
      <c r="F1677" s="114">
        <v>0.98</v>
      </c>
      <c r="G1677" s="114">
        <v>4.96</v>
      </c>
    </row>
    <row r="1678" spans="1:7" ht="26.25">
      <c r="A1678" s="112" t="s">
        <v>5513</v>
      </c>
      <c r="B1678" s="112"/>
      <c r="C1678" s="113" t="s">
        <v>1513</v>
      </c>
      <c r="D1678" s="112" t="s">
        <v>50</v>
      </c>
      <c r="E1678" s="114">
        <v>278.06</v>
      </c>
      <c r="F1678" s="114">
        <v>0</v>
      </c>
      <c r="G1678" s="114">
        <v>278.06</v>
      </c>
    </row>
    <row r="1679" spans="1:7" ht="26.25">
      <c r="A1679" s="112" t="s">
        <v>5514</v>
      </c>
      <c r="B1679" s="112"/>
      <c r="C1679" s="113" t="s">
        <v>1514</v>
      </c>
      <c r="D1679" s="112" t="s">
        <v>23</v>
      </c>
      <c r="E1679" s="114">
        <v>2.77</v>
      </c>
      <c r="F1679" s="114">
        <v>6.38</v>
      </c>
      <c r="G1679" s="114">
        <v>9.15</v>
      </c>
    </row>
    <row r="1680" spans="1:7" ht="26.25">
      <c r="A1680" s="112" t="s">
        <v>5515</v>
      </c>
      <c r="B1680" s="112"/>
      <c r="C1680" s="113" t="s">
        <v>1515</v>
      </c>
      <c r="D1680" s="112" t="s">
        <v>3</v>
      </c>
      <c r="E1680" s="114">
        <v>0.3</v>
      </c>
      <c r="F1680" s="114">
        <v>9.3000000000000007</v>
      </c>
      <c r="G1680" s="114">
        <v>9.6</v>
      </c>
    </row>
    <row r="1681" spans="1:7" ht="26.25">
      <c r="A1681" s="112" t="s">
        <v>5516</v>
      </c>
      <c r="B1681" s="112"/>
      <c r="C1681" s="113" t="s">
        <v>1516</v>
      </c>
      <c r="D1681" s="112" t="s">
        <v>23</v>
      </c>
      <c r="E1681" s="114">
        <v>60.8</v>
      </c>
      <c r="F1681" s="114">
        <v>9.99</v>
      </c>
      <c r="G1681" s="114">
        <v>70.790000000000006</v>
      </c>
    </row>
    <row r="1682" spans="1:7" ht="26.25">
      <c r="A1682" s="112" t="s">
        <v>5517</v>
      </c>
      <c r="B1682" s="112"/>
      <c r="C1682" s="113" t="s">
        <v>1517</v>
      </c>
      <c r="D1682" s="112" t="s">
        <v>23</v>
      </c>
      <c r="E1682" s="114">
        <v>473.2</v>
      </c>
      <c r="F1682" s="114">
        <v>25.24</v>
      </c>
      <c r="G1682" s="114">
        <v>498.44</v>
      </c>
    </row>
    <row r="1683" spans="1:7">
      <c r="A1683" s="107" t="s">
        <v>5518</v>
      </c>
      <c r="B1683" s="108" t="s">
        <v>1518</v>
      </c>
      <c r="C1683" s="109"/>
      <c r="D1683" s="110"/>
      <c r="E1683" s="111"/>
      <c r="F1683" s="111"/>
      <c r="G1683" s="111"/>
    </row>
    <row r="1684" spans="1:7">
      <c r="A1684" s="112" t="s">
        <v>5519</v>
      </c>
      <c r="B1684" s="112"/>
      <c r="C1684" s="113" t="s">
        <v>8129</v>
      </c>
      <c r="D1684" s="112" t="s">
        <v>3</v>
      </c>
      <c r="E1684" s="114">
        <v>17.670000000000002</v>
      </c>
      <c r="F1684" s="114">
        <v>0.97</v>
      </c>
      <c r="G1684" s="114">
        <v>18.64</v>
      </c>
    </row>
    <row r="1685" spans="1:7">
      <c r="A1685" s="112" t="s">
        <v>5520</v>
      </c>
      <c r="B1685" s="112"/>
      <c r="C1685" s="113" t="s">
        <v>8130</v>
      </c>
      <c r="D1685" s="112" t="s">
        <v>3</v>
      </c>
      <c r="E1685" s="114">
        <v>15.67</v>
      </c>
      <c r="F1685" s="114">
        <v>0.97</v>
      </c>
      <c r="G1685" s="114">
        <v>16.64</v>
      </c>
    </row>
    <row r="1686" spans="1:7">
      <c r="A1686" s="112" t="s">
        <v>5521</v>
      </c>
      <c r="B1686" s="112"/>
      <c r="C1686" s="113" t="s">
        <v>1519</v>
      </c>
      <c r="D1686" s="112" t="s">
        <v>3</v>
      </c>
      <c r="E1686" s="114">
        <v>25.04</v>
      </c>
      <c r="F1686" s="114">
        <v>0.97</v>
      </c>
      <c r="G1686" s="114">
        <v>26.01</v>
      </c>
    </row>
    <row r="1687" spans="1:7" ht="26.25">
      <c r="A1687" s="112" t="s">
        <v>5522</v>
      </c>
      <c r="B1687" s="112"/>
      <c r="C1687" s="113" t="s">
        <v>1520</v>
      </c>
      <c r="D1687" s="112" t="s">
        <v>50</v>
      </c>
      <c r="E1687" s="114">
        <v>19.04</v>
      </c>
      <c r="F1687" s="114">
        <v>14.1</v>
      </c>
      <c r="G1687" s="114">
        <v>33.14</v>
      </c>
    </row>
    <row r="1688" spans="1:7">
      <c r="A1688" s="112" t="s">
        <v>5523</v>
      </c>
      <c r="B1688" s="112"/>
      <c r="C1688" s="113" t="s">
        <v>1521</v>
      </c>
      <c r="D1688" s="112" t="s">
        <v>134</v>
      </c>
      <c r="E1688" s="114">
        <v>779.75</v>
      </c>
      <c r="F1688" s="114">
        <v>14.87</v>
      </c>
      <c r="G1688" s="114">
        <v>794.62</v>
      </c>
    </row>
    <row r="1689" spans="1:7" ht="26.25">
      <c r="A1689" s="112" t="s">
        <v>8861</v>
      </c>
      <c r="B1689" s="112"/>
      <c r="C1689" s="113" t="s">
        <v>8862</v>
      </c>
      <c r="D1689" s="112" t="s">
        <v>134</v>
      </c>
      <c r="E1689" s="114">
        <v>631.39</v>
      </c>
      <c r="F1689" s="114">
        <v>8.92</v>
      </c>
      <c r="G1689" s="114">
        <v>640.30999999999995</v>
      </c>
    </row>
    <row r="1690" spans="1:7" ht="26.25">
      <c r="A1690" s="112" t="s">
        <v>5524</v>
      </c>
      <c r="B1690" s="112"/>
      <c r="C1690" s="113" t="s">
        <v>1522</v>
      </c>
      <c r="D1690" s="112" t="s">
        <v>3</v>
      </c>
      <c r="E1690" s="114">
        <v>17.79</v>
      </c>
      <c r="F1690" s="114">
        <v>2.54</v>
      </c>
      <c r="G1690" s="114">
        <v>20.329999999999998</v>
      </c>
    </row>
    <row r="1691" spans="1:7" ht="26.25">
      <c r="A1691" s="112" t="s">
        <v>5525</v>
      </c>
      <c r="B1691" s="112"/>
      <c r="C1691" s="113" t="s">
        <v>1523</v>
      </c>
      <c r="D1691" s="112" t="s">
        <v>3</v>
      </c>
      <c r="E1691" s="114">
        <v>428.69</v>
      </c>
      <c r="F1691" s="114">
        <v>3.17</v>
      </c>
      <c r="G1691" s="114">
        <v>431.86</v>
      </c>
    </row>
    <row r="1692" spans="1:7">
      <c r="A1692" s="112" t="s">
        <v>5526</v>
      </c>
      <c r="B1692" s="112"/>
      <c r="C1692" s="113" t="s">
        <v>1524</v>
      </c>
      <c r="D1692" s="112" t="s">
        <v>3</v>
      </c>
      <c r="E1692" s="114">
        <v>160.97999999999999</v>
      </c>
      <c r="F1692" s="114">
        <v>49.32</v>
      </c>
      <c r="G1692" s="114">
        <v>210.3</v>
      </c>
    </row>
    <row r="1693" spans="1:7" ht="26.25">
      <c r="A1693" s="112" t="s">
        <v>5527</v>
      </c>
      <c r="B1693" s="112"/>
      <c r="C1693" s="113" t="s">
        <v>1525</v>
      </c>
      <c r="D1693" s="112" t="s">
        <v>3</v>
      </c>
      <c r="E1693" s="114">
        <v>248.7</v>
      </c>
      <c r="F1693" s="114">
        <v>112.72</v>
      </c>
      <c r="G1693" s="114">
        <v>361.42</v>
      </c>
    </row>
    <row r="1694" spans="1:7" ht="26.25">
      <c r="A1694" s="112" t="s">
        <v>8863</v>
      </c>
      <c r="B1694" s="112"/>
      <c r="C1694" s="113" t="s">
        <v>8864</v>
      </c>
      <c r="D1694" s="112" t="s">
        <v>3</v>
      </c>
      <c r="E1694" s="114">
        <v>228.15</v>
      </c>
      <c r="F1694" s="114">
        <v>13.96</v>
      </c>
      <c r="G1694" s="114">
        <v>242.11</v>
      </c>
    </row>
    <row r="1695" spans="1:7" ht="26.25">
      <c r="A1695" s="112" t="s">
        <v>8523</v>
      </c>
      <c r="B1695" s="112"/>
      <c r="C1695" s="113" t="s">
        <v>8524</v>
      </c>
      <c r="D1695" s="112" t="s">
        <v>3</v>
      </c>
      <c r="E1695" s="114">
        <v>16.78</v>
      </c>
      <c r="F1695" s="114">
        <v>2.52</v>
      </c>
      <c r="G1695" s="114">
        <v>19.3</v>
      </c>
    </row>
    <row r="1696" spans="1:7">
      <c r="A1696" s="107" t="s">
        <v>5528</v>
      </c>
      <c r="B1696" s="108" t="s">
        <v>1526</v>
      </c>
      <c r="C1696" s="109"/>
      <c r="D1696" s="110"/>
      <c r="E1696" s="111"/>
      <c r="F1696" s="111"/>
      <c r="G1696" s="111"/>
    </row>
    <row r="1697" spans="1:7" ht="26.25">
      <c r="A1697" s="112" t="s">
        <v>5529</v>
      </c>
      <c r="B1697" s="112"/>
      <c r="C1697" s="113" t="s">
        <v>1527</v>
      </c>
      <c r="D1697" s="112" t="s">
        <v>3</v>
      </c>
      <c r="E1697" s="114">
        <v>575.6</v>
      </c>
      <c r="F1697" s="114">
        <v>1.85</v>
      </c>
      <c r="G1697" s="114">
        <v>577.45000000000005</v>
      </c>
    </row>
    <row r="1698" spans="1:7" ht="26.25">
      <c r="A1698" s="112" t="s">
        <v>5530</v>
      </c>
      <c r="B1698" s="112"/>
      <c r="C1698" s="113" t="s">
        <v>1528</v>
      </c>
      <c r="D1698" s="112" t="s">
        <v>3</v>
      </c>
      <c r="E1698" s="114">
        <v>802.74</v>
      </c>
      <c r="F1698" s="114">
        <v>3.17</v>
      </c>
      <c r="G1698" s="114">
        <v>805.91</v>
      </c>
    </row>
    <row r="1699" spans="1:7" ht="26.25">
      <c r="A1699" s="112" t="s">
        <v>5531</v>
      </c>
      <c r="B1699" s="112"/>
      <c r="C1699" s="113" t="s">
        <v>1529</v>
      </c>
      <c r="D1699" s="112" t="s">
        <v>3</v>
      </c>
      <c r="E1699" s="114">
        <v>803.83</v>
      </c>
      <c r="F1699" s="114">
        <v>43.48</v>
      </c>
      <c r="G1699" s="114">
        <v>847.31</v>
      </c>
    </row>
    <row r="1700" spans="1:7" ht="26.25">
      <c r="A1700" s="112" t="s">
        <v>5532</v>
      </c>
      <c r="B1700" s="112"/>
      <c r="C1700" s="113" t="s">
        <v>1530</v>
      </c>
      <c r="D1700" s="112" t="s">
        <v>3</v>
      </c>
      <c r="E1700" s="114">
        <v>1455.05</v>
      </c>
      <c r="F1700" s="114">
        <v>224.5</v>
      </c>
      <c r="G1700" s="114">
        <v>1679.55</v>
      </c>
    </row>
    <row r="1701" spans="1:7">
      <c r="A1701" s="112" t="s">
        <v>5533</v>
      </c>
      <c r="B1701" s="112"/>
      <c r="C1701" s="113" t="s">
        <v>1531</v>
      </c>
      <c r="D1701" s="112" t="s">
        <v>3</v>
      </c>
      <c r="E1701" s="114">
        <v>450.27</v>
      </c>
      <c r="F1701" s="114">
        <v>37.340000000000003</v>
      </c>
      <c r="G1701" s="114">
        <v>487.61</v>
      </c>
    </row>
    <row r="1702" spans="1:7">
      <c r="A1702" s="107" t="s">
        <v>5534</v>
      </c>
      <c r="B1702" s="108" t="s">
        <v>1532</v>
      </c>
      <c r="C1702" s="109"/>
      <c r="D1702" s="110"/>
      <c r="E1702" s="111"/>
      <c r="F1702" s="111"/>
      <c r="G1702" s="111"/>
    </row>
    <row r="1703" spans="1:7" ht="26.25">
      <c r="A1703" s="112" t="s">
        <v>5535</v>
      </c>
      <c r="B1703" s="112"/>
      <c r="C1703" s="113" t="s">
        <v>1533</v>
      </c>
      <c r="D1703" s="112" t="s">
        <v>3</v>
      </c>
      <c r="E1703" s="114">
        <v>616.78</v>
      </c>
      <c r="F1703" s="114">
        <v>56.88</v>
      </c>
      <c r="G1703" s="114">
        <v>673.66</v>
      </c>
    </row>
    <row r="1704" spans="1:7">
      <c r="A1704" s="107" t="s">
        <v>5536</v>
      </c>
      <c r="B1704" s="108" t="s">
        <v>1534</v>
      </c>
      <c r="C1704" s="109"/>
      <c r="D1704" s="110"/>
      <c r="E1704" s="111"/>
      <c r="F1704" s="111"/>
      <c r="G1704" s="111"/>
    </row>
    <row r="1705" spans="1:7" ht="26.25">
      <c r="A1705" s="112" t="s">
        <v>5537</v>
      </c>
      <c r="B1705" s="112"/>
      <c r="C1705" s="113" t="s">
        <v>8131</v>
      </c>
      <c r="D1705" s="112" t="s">
        <v>134</v>
      </c>
      <c r="E1705" s="114">
        <v>80889.59</v>
      </c>
      <c r="F1705" s="114">
        <v>0</v>
      </c>
      <c r="G1705" s="114">
        <v>80889.59</v>
      </c>
    </row>
    <row r="1706" spans="1:7" ht="26.25">
      <c r="A1706" s="112" t="s">
        <v>5538</v>
      </c>
      <c r="B1706" s="112"/>
      <c r="C1706" s="113" t="s">
        <v>8132</v>
      </c>
      <c r="D1706" s="112" t="s">
        <v>134</v>
      </c>
      <c r="E1706" s="114">
        <v>89094.63</v>
      </c>
      <c r="F1706" s="114">
        <v>0</v>
      </c>
      <c r="G1706" s="114">
        <v>89094.63</v>
      </c>
    </row>
    <row r="1707" spans="1:7" ht="26.25">
      <c r="A1707" s="112" t="s">
        <v>5539</v>
      </c>
      <c r="B1707" s="112"/>
      <c r="C1707" s="113" t="s">
        <v>8133</v>
      </c>
      <c r="D1707" s="112" t="s">
        <v>134</v>
      </c>
      <c r="E1707" s="114">
        <v>35261.25</v>
      </c>
      <c r="F1707" s="114">
        <v>0</v>
      </c>
      <c r="G1707" s="114">
        <v>35261.25</v>
      </c>
    </row>
    <row r="1708" spans="1:7" ht="26.25">
      <c r="A1708" s="112" t="s">
        <v>5540</v>
      </c>
      <c r="B1708" s="112"/>
      <c r="C1708" s="113" t="s">
        <v>8134</v>
      </c>
      <c r="D1708" s="112" t="s">
        <v>134</v>
      </c>
      <c r="E1708" s="114">
        <v>38050.660000000003</v>
      </c>
      <c r="F1708" s="114">
        <v>0</v>
      </c>
      <c r="G1708" s="114">
        <v>38050.660000000003</v>
      </c>
    </row>
    <row r="1709" spans="1:7">
      <c r="A1709" s="3" t="s">
        <v>1535</v>
      </c>
      <c r="B1709" s="3" t="s">
        <v>1536</v>
      </c>
      <c r="C1709" s="105"/>
      <c r="D1709" s="4"/>
      <c r="E1709" s="4"/>
      <c r="F1709" s="4"/>
      <c r="G1709" s="4"/>
    </row>
    <row r="1710" spans="1:7">
      <c r="A1710" s="107" t="s">
        <v>5541</v>
      </c>
      <c r="B1710" s="108" t="s">
        <v>1537</v>
      </c>
      <c r="C1710" s="109"/>
      <c r="D1710" s="110"/>
      <c r="E1710" s="111"/>
      <c r="F1710" s="111"/>
      <c r="G1710" s="111"/>
    </row>
    <row r="1711" spans="1:7">
      <c r="A1711" s="112" t="s">
        <v>5542</v>
      </c>
      <c r="B1711" s="112"/>
      <c r="C1711" s="113" t="s">
        <v>1538</v>
      </c>
      <c r="D1711" s="112" t="s">
        <v>23</v>
      </c>
      <c r="E1711" s="114">
        <v>11.49</v>
      </c>
      <c r="F1711" s="114">
        <v>2.54</v>
      </c>
      <c r="G1711" s="114">
        <v>14.03</v>
      </c>
    </row>
    <row r="1712" spans="1:7">
      <c r="A1712" s="112" t="s">
        <v>5543</v>
      </c>
      <c r="B1712" s="112"/>
      <c r="C1712" s="113" t="s">
        <v>1539</v>
      </c>
      <c r="D1712" s="112" t="s">
        <v>23</v>
      </c>
      <c r="E1712" s="114">
        <v>17.16</v>
      </c>
      <c r="F1712" s="114">
        <v>2.54</v>
      </c>
      <c r="G1712" s="114">
        <v>19.7</v>
      </c>
    </row>
    <row r="1713" spans="1:7">
      <c r="A1713" s="112" t="s">
        <v>5544</v>
      </c>
      <c r="B1713" s="112"/>
      <c r="C1713" s="113" t="s">
        <v>1540</v>
      </c>
      <c r="D1713" s="112" t="s">
        <v>126</v>
      </c>
      <c r="E1713" s="114">
        <v>279.62</v>
      </c>
      <c r="F1713" s="114">
        <v>35.5</v>
      </c>
      <c r="G1713" s="114">
        <v>315.12</v>
      </c>
    </row>
    <row r="1714" spans="1:7" ht="26.25">
      <c r="A1714" s="112" t="s">
        <v>5545</v>
      </c>
      <c r="B1714" s="112"/>
      <c r="C1714" s="113" t="s">
        <v>1541</v>
      </c>
      <c r="D1714" s="112" t="s">
        <v>23</v>
      </c>
      <c r="E1714" s="114">
        <v>79.91</v>
      </c>
      <c r="F1714" s="114">
        <v>4.63</v>
      </c>
      <c r="G1714" s="114">
        <v>84.54</v>
      </c>
    </row>
    <row r="1715" spans="1:7" ht="26.25">
      <c r="A1715" s="112" t="s">
        <v>5546</v>
      </c>
      <c r="B1715" s="112"/>
      <c r="C1715" s="113" t="s">
        <v>1542</v>
      </c>
      <c r="D1715" s="112" t="s">
        <v>23</v>
      </c>
      <c r="E1715" s="114">
        <v>9.73</v>
      </c>
      <c r="F1715" s="114">
        <v>6.68</v>
      </c>
      <c r="G1715" s="114">
        <v>16.41</v>
      </c>
    </row>
    <row r="1716" spans="1:7">
      <c r="A1716" s="112" t="s">
        <v>5547</v>
      </c>
      <c r="B1716" s="112"/>
      <c r="C1716" s="113" t="s">
        <v>1543</v>
      </c>
      <c r="D1716" s="112" t="s">
        <v>23</v>
      </c>
      <c r="E1716" s="114">
        <v>56.12</v>
      </c>
      <c r="F1716" s="114">
        <v>0</v>
      </c>
      <c r="G1716" s="114">
        <v>56.12</v>
      </c>
    </row>
    <row r="1717" spans="1:7" ht="26.25">
      <c r="A1717" s="112" t="s">
        <v>5548</v>
      </c>
      <c r="B1717" s="112"/>
      <c r="C1717" s="113" t="s">
        <v>1544</v>
      </c>
      <c r="D1717" s="112" t="s">
        <v>23</v>
      </c>
      <c r="E1717" s="114">
        <v>12.85</v>
      </c>
      <c r="F1717" s="114">
        <v>6.68</v>
      </c>
      <c r="G1717" s="114">
        <v>19.53</v>
      </c>
    </row>
    <row r="1718" spans="1:7" ht="26.25">
      <c r="A1718" s="112" t="s">
        <v>5549</v>
      </c>
      <c r="B1718" s="112"/>
      <c r="C1718" s="113" t="s">
        <v>1545</v>
      </c>
      <c r="D1718" s="112" t="s">
        <v>23</v>
      </c>
      <c r="E1718" s="114">
        <v>561.16999999999996</v>
      </c>
      <c r="F1718" s="114">
        <v>0</v>
      </c>
      <c r="G1718" s="114">
        <v>561.16999999999996</v>
      </c>
    </row>
    <row r="1719" spans="1:7">
      <c r="A1719" s="112" t="s">
        <v>8865</v>
      </c>
      <c r="B1719" s="112"/>
      <c r="C1719" s="113" t="s">
        <v>8866</v>
      </c>
      <c r="D1719" s="112" t="s">
        <v>23</v>
      </c>
      <c r="E1719" s="114">
        <v>38.86</v>
      </c>
      <c r="F1719" s="114">
        <v>18.71</v>
      </c>
      <c r="G1719" s="114">
        <v>57.57</v>
      </c>
    </row>
    <row r="1720" spans="1:7" ht="26.25">
      <c r="A1720" s="112" t="s">
        <v>5550</v>
      </c>
      <c r="B1720" s="112"/>
      <c r="C1720" s="113" t="s">
        <v>1546</v>
      </c>
      <c r="D1720" s="112" t="s">
        <v>23</v>
      </c>
      <c r="E1720" s="114">
        <v>245.24</v>
      </c>
      <c r="F1720" s="114">
        <v>0</v>
      </c>
      <c r="G1720" s="114">
        <v>245.24</v>
      </c>
    </row>
    <row r="1721" spans="1:7">
      <c r="A1721" s="107" t="s">
        <v>5551</v>
      </c>
      <c r="B1721" s="108" t="s">
        <v>1547</v>
      </c>
      <c r="C1721" s="109"/>
      <c r="D1721" s="110"/>
      <c r="E1721" s="111"/>
      <c r="F1721" s="111"/>
      <c r="G1721" s="111"/>
    </row>
    <row r="1722" spans="1:7">
      <c r="A1722" s="112" t="s">
        <v>5552</v>
      </c>
      <c r="B1722" s="112"/>
      <c r="C1722" s="113" t="s">
        <v>1548</v>
      </c>
      <c r="D1722" s="112" t="s">
        <v>50</v>
      </c>
      <c r="E1722" s="114">
        <v>1.0900000000000001</v>
      </c>
      <c r="F1722" s="114">
        <v>4.18</v>
      </c>
      <c r="G1722" s="114">
        <v>5.27</v>
      </c>
    </row>
    <row r="1723" spans="1:7">
      <c r="A1723" s="112" t="s">
        <v>5553</v>
      </c>
      <c r="B1723" s="112"/>
      <c r="C1723" s="113" t="s">
        <v>1549</v>
      </c>
      <c r="D1723" s="112" t="s">
        <v>50</v>
      </c>
      <c r="E1723" s="114">
        <v>23.99</v>
      </c>
      <c r="F1723" s="114">
        <v>4.18</v>
      </c>
      <c r="G1723" s="114">
        <v>28.17</v>
      </c>
    </row>
    <row r="1724" spans="1:7" ht="26.25">
      <c r="A1724" s="112" t="s">
        <v>5554</v>
      </c>
      <c r="B1724" s="112"/>
      <c r="C1724" s="113" t="s">
        <v>1550</v>
      </c>
      <c r="D1724" s="112" t="s">
        <v>50</v>
      </c>
      <c r="E1724" s="114">
        <v>3.69</v>
      </c>
      <c r="F1724" s="114">
        <v>1.93</v>
      </c>
      <c r="G1724" s="114">
        <v>5.62</v>
      </c>
    </row>
    <row r="1725" spans="1:7">
      <c r="A1725" s="112" t="s">
        <v>5555</v>
      </c>
      <c r="B1725" s="112"/>
      <c r="C1725" s="113" t="s">
        <v>1551</v>
      </c>
      <c r="D1725" s="112" t="s">
        <v>1552</v>
      </c>
      <c r="E1725" s="114">
        <v>0.06</v>
      </c>
      <c r="F1725" s="114">
        <v>0.04</v>
      </c>
      <c r="G1725" s="114">
        <v>0.1</v>
      </c>
    </row>
    <row r="1726" spans="1:7">
      <c r="A1726" s="112" t="s">
        <v>5556</v>
      </c>
      <c r="B1726" s="112"/>
      <c r="C1726" s="113" t="s">
        <v>1553</v>
      </c>
      <c r="D1726" s="112" t="s">
        <v>50</v>
      </c>
      <c r="E1726" s="114">
        <v>3.15</v>
      </c>
      <c r="F1726" s="114">
        <v>3.07</v>
      </c>
      <c r="G1726" s="114">
        <v>6.22</v>
      </c>
    </row>
    <row r="1727" spans="1:7">
      <c r="A1727" s="112" t="s">
        <v>5557</v>
      </c>
      <c r="B1727" s="112"/>
      <c r="C1727" s="113" t="s">
        <v>1554</v>
      </c>
      <c r="D1727" s="112" t="s">
        <v>1552</v>
      </c>
      <c r="E1727" s="114">
        <v>0.11</v>
      </c>
      <c r="F1727" s="114">
        <v>0.08</v>
      </c>
      <c r="G1727" s="114">
        <v>0.19</v>
      </c>
    </row>
    <row r="1728" spans="1:7" ht="26.25">
      <c r="A1728" s="112" t="s">
        <v>5558</v>
      </c>
      <c r="B1728" s="112"/>
      <c r="C1728" s="113" t="s">
        <v>8135</v>
      </c>
      <c r="D1728" s="112" t="s">
        <v>50</v>
      </c>
      <c r="E1728" s="114">
        <v>241.02</v>
      </c>
      <c r="F1728" s="114">
        <v>2.8</v>
      </c>
      <c r="G1728" s="114">
        <v>243.82</v>
      </c>
    </row>
    <row r="1729" spans="1:7" ht="26.25">
      <c r="A1729" s="112" t="s">
        <v>5559</v>
      </c>
      <c r="B1729" s="112"/>
      <c r="C1729" s="113" t="s">
        <v>8136</v>
      </c>
      <c r="D1729" s="112" t="s">
        <v>50</v>
      </c>
      <c r="E1729" s="114">
        <v>254.82</v>
      </c>
      <c r="F1729" s="114">
        <v>2.8</v>
      </c>
      <c r="G1729" s="114">
        <v>257.62</v>
      </c>
    </row>
    <row r="1730" spans="1:7" ht="26.25">
      <c r="A1730" s="112" t="s">
        <v>5560</v>
      </c>
      <c r="B1730" s="112"/>
      <c r="C1730" s="113" t="s">
        <v>8137</v>
      </c>
      <c r="D1730" s="112" t="s">
        <v>50</v>
      </c>
      <c r="E1730" s="114">
        <v>105.25</v>
      </c>
      <c r="F1730" s="114">
        <v>2.8</v>
      </c>
      <c r="G1730" s="114">
        <v>108.05</v>
      </c>
    </row>
    <row r="1731" spans="1:7" ht="39">
      <c r="A1731" s="112" t="s">
        <v>5561</v>
      </c>
      <c r="B1731" s="112"/>
      <c r="C1731" s="113" t="s">
        <v>8138</v>
      </c>
      <c r="D1731" s="112" t="s">
        <v>50</v>
      </c>
      <c r="E1731" s="114">
        <v>117.16</v>
      </c>
      <c r="F1731" s="114">
        <v>2.8</v>
      </c>
      <c r="G1731" s="114">
        <v>119.96</v>
      </c>
    </row>
    <row r="1732" spans="1:7">
      <c r="A1732" s="107" t="s">
        <v>5562</v>
      </c>
      <c r="B1732" s="108" t="s">
        <v>1555</v>
      </c>
      <c r="C1732" s="109"/>
      <c r="D1732" s="110"/>
      <c r="E1732" s="111"/>
      <c r="F1732" s="111"/>
      <c r="G1732" s="111"/>
    </row>
    <row r="1733" spans="1:7" ht="26.25">
      <c r="A1733" s="112" t="s">
        <v>5563</v>
      </c>
      <c r="B1733" s="112"/>
      <c r="C1733" s="113" t="s">
        <v>1556</v>
      </c>
      <c r="D1733" s="112" t="s">
        <v>23</v>
      </c>
      <c r="E1733" s="114">
        <v>6.41</v>
      </c>
      <c r="F1733" s="114">
        <v>1.91</v>
      </c>
      <c r="G1733" s="114">
        <v>8.32</v>
      </c>
    </row>
    <row r="1734" spans="1:7" ht="26.25">
      <c r="A1734" s="112" t="s">
        <v>5564</v>
      </c>
      <c r="B1734" s="112"/>
      <c r="C1734" s="113" t="s">
        <v>1557</v>
      </c>
      <c r="D1734" s="112" t="s">
        <v>23</v>
      </c>
      <c r="E1734" s="114">
        <v>13.32</v>
      </c>
      <c r="F1734" s="114">
        <v>1.91</v>
      </c>
      <c r="G1734" s="114">
        <v>15.23</v>
      </c>
    </row>
    <row r="1735" spans="1:7">
      <c r="A1735" s="112" t="s">
        <v>5565</v>
      </c>
      <c r="B1735" s="112"/>
      <c r="C1735" s="113" t="s">
        <v>1558</v>
      </c>
      <c r="D1735" s="112" t="s">
        <v>50</v>
      </c>
      <c r="E1735" s="114">
        <v>30.09</v>
      </c>
      <c r="F1735" s="114">
        <v>13.02</v>
      </c>
      <c r="G1735" s="114">
        <v>43.11</v>
      </c>
    </row>
    <row r="1736" spans="1:7">
      <c r="A1736" s="112" t="s">
        <v>5566</v>
      </c>
      <c r="B1736" s="112"/>
      <c r="C1736" s="113" t="s">
        <v>1559</v>
      </c>
      <c r="D1736" s="112" t="s">
        <v>50</v>
      </c>
      <c r="E1736" s="114">
        <v>62.79</v>
      </c>
      <c r="F1736" s="114">
        <v>13.02</v>
      </c>
      <c r="G1736" s="114">
        <v>75.81</v>
      </c>
    </row>
    <row r="1737" spans="1:7" ht="26.25">
      <c r="A1737" s="112" t="s">
        <v>5567</v>
      </c>
      <c r="B1737" s="112"/>
      <c r="C1737" s="113" t="s">
        <v>1560</v>
      </c>
      <c r="D1737" s="112" t="s">
        <v>50</v>
      </c>
      <c r="E1737" s="114">
        <v>116.68</v>
      </c>
      <c r="F1737" s="114">
        <v>0</v>
      </c>
      <c r="G1737" s="114">
        <v>116.68</v>
      </c>
    </row>
    <row r="1738" spans="1:7" ht="26.25">
      <c r="A1738" s="112" t="s">
        <v>5568</v>
      </c>
      <c r="B1738" s="112"/>
      <c r="C1738" s="113" t="s">
        <v>1561</v>
      </c>
      <c r="D1738" s="112" t="s">
        <v>50</v>
      </c>
      <c r="E1738" s="114">
        <v>230.41</v>
      </c>
      <c r="F1738" s="114">
        <v>0</v>
      </c>
      <c r="G1738" s="114">
        <v>230.41</v>
      </c>
    </row>
    <row r="1739" spans="1:7">
      <c r="A1739" s="112" t="s">
        <v>5569</v>
      </c>
      <c r="B1739" s="112"/>
      <c r="C1739" s="113" t="s">
        <v>1562</v>
      </c>
      <c r="D1739" s="112" t="s">
        <v>50</v>
      </c>
      <c r="E1739" s="114">
        <v>553.62</v>
      </c>
      <c r="F1739" s="114">
        <v>6.34</v>
      </c>
      <c r="G1739" s="114">
        <v>559.96</v>
      </c>
    </row>
    <row r="1740" spans="1:7" ht="26.25">
      <c r="A1740" s="112" t="s">
        <v>5570</v>
      </c>
      <c r="B1740" s="112"/>
      <c r="C1740" s="113" t="s">
        <v>1563</v>
      </c>
      <c r="D1740" s="112" t="s">
        <v>50</v>
      </c>
      <c r="E1740" s="114">
        <v>553.62</v>
      </c>
      <c r="F1740" s="114">
        <v>0</v>
      </c>
      <c r="G1740" s="114">
        <v>553.62</v>
      </c>
    </row>
    <row r="1741" spans="1:7" ht="26.25">
      <c r="A1741" s="112" t="s">
        <v>5571</v>
      </c>
      <c r="B1741" s="112"/>
      <c r="C1741" s="113" t="s">
        <v>1564</v>
      </c>
      <c r="D1741" s="112" t="s">
        <v>50</v>
      </c>
      <c r="E1741" s="114">
        <v>825.21</v>
      </c>
      <c r="F1741" s="114">
        <v>0</v>
      </c>
      <c r="G1741" s="114">
        <v>825.21</v>
      </c>
    </row>
    <row r="1742" spans="1:7">
      <c r="A1742" s="112" t="s">
        <v>5572</v>
      </c>
      <c r="B1742" s="112"/>
      <c r="C1742" s="113" t="s">
        <v>1565</v>
      </c>
      <c r="D1742" s="112" t="s">
        <v>50</v>
      </c>
      <c r="E1742" s="114">
        <v>172</v>
      </c>
      <c r="F1742" s="114">
        <v>0</v>
      </c>
      <c r="G1742" s="114">
        <v>172</v>
      </c>
    </row>
    <row r="1743" spans="1:7">
      <c r="A1743" s="107" t="s">
        <v>5573</v>
      </c>
      <c r="B1743" s="108" t="s">
        <v>1566</v>
      </c>
      <c r="C1743" s="109"/>
      <c r="D1743" s="110"/>
      <c r="E1743" s="111"/>
      <c r="F1743" s="111"/>
      <c r="G1743" s="111"/>
    </row>
    <row r="1744" spans="1:7">
      <c r="A1744" s="112" t="s">
        <v>5574</v>
      </c>
      <c r="B1744" s="112"/>
      <c r="C1744" s="113" t="s">
        <v>1567</v>
      </c>
      <c r="D1744" s="112" t="s">
        <v>260</v>
      </c>
      <c r="E1744" s="114">
        <v>3.88</v>
      </c>
      <c r="F1744" s="114">
        <v>8.3699999999999992</v>
      </c>
      <c r="G1744" s="114">
        <v>12.25</v>
      </c>
    </row>
    <row r="1745" spans="1:7">
      <c r="A1745" s="112" t="s">
        <v>5575</v>
      </c>
      <c r="B1745" s="112"/>
      <c r="C1745" s="113" t="s">
        <v>1568</v>
      </c>
      <c r="D1745" s="112" t="s">
        <v>1569</v>
      </c>
      <c r="E1745" s="114">
        <v>117.35</v>
      </c>
      <c r="F1745" s="114">
        <v>5.59</v>
      </c>
      <c r="G1745" s="114">
        <v>122.94</v>
      </c>
    </row>
    <row r="1746" spans="1:7">
      <c r="A1746" s="107" t="s">
        <v>5576</v>
      </c>
      <c r="B1746" s="108" t="s">
        <v>1570</v>
      </c>
      <c r="C1746" s="109"/>
      <c r="D1746" s="110"/>
      <c r="E1746" s="111"/>
      <c r="F1746" s="111"/>
      <c r="G1746" s="111"/>
    </row>
    <row r="1747" spans="1:7" ht="26.25">
      <c r="A1747" s="112" t="s">
        <v>5577</v>
      </c>
      <c r="B1747" s="112"/>
      <c r="C1747" s="113" t="s">
        <v>1571</v>
      </c>
      <c r="D1747" s="112" t="s">
        <v>50</v>
      </c>
      <c r="E1747" s="114">
        <v>2.09</v>
      </c>
      <c r="F1747" s="114">
        <v>1.72</v>
      </c>
      <c r="G1747" s="114">
        <v>3.81</v>
      </c>
    </row>
    <row r="1748" spans="1:7" ht="26.25">
      <c r="A1748" s="112" t="s">
        <v>5578</v>
      </c>
      <c r="B1748" s="112"/>
      <c r="C1748" s="113" t="s">
        <v>1572</v>
      </c>
      <c r="D1748" s="112" t="s">
        <v>50</v>
      </c>
      <c r="E1748" s="114">
        <v>4.18</v>
      </c>
      <c r="F1748" s="114">
        <v>3.44</v>
      </c>
      <c r="G1748" s="114">
        <v>7.62</v>
      </c>
    </row>
    <row r="1749" spans="1:7" ht="26.25">
      <c r="A1749" s="112" t="s">
        <v>5579</v>
      </c>
      <c r="B1749" s="112"/>
      <c r="C1749" s="113" t="s">
        <v>1573</v>
      </c>
      <c r="D1749" s="112" t="s">
        <v>50</v>
      </c>
      <c r="E1749" s="114">
        <v>6.26</v>
      </c>
      <c r="F1749" s="114">
        <v>5.16</v>
      </c>
      <c r="G1749" s="114">
        <v>11.42</v>
      </c>
    </row>
    <row r="1750" spans="1:7" ht="26.25">
      <c r="A1750" s="112" t="s">
        <v>5580</v>
      </c>
      <c r="B1750" s="112"/>
      <c r="C1750" s="113" t="s">
        <v>1574</v>
      </c>
      <c r="D1750" s="112" t="s">
        <v>50</v>
      </c>
      <c r="E1750" s="114">
        <v>8.34</v>
      </c>
      <c r="F1750" s="114">
        <v>6.87</v>
      </c>
      <c r="G1750" s="114">
        <v>15.21</v>
      </c>
    </row>
    <row r="1751" spans="1:7" ht="26.25">
      <c r="A1751" s="112" t="s">
        <v>5581</v>
      </c>
      <c r="B1751" s="112"/>
      <c r="C1751" s="113" t="s">
        <v>1575</v>
      </c>
      <c r="D1751" s="112" t="s">
        <v>50</v>
      </c>
      <c r="E1751" s="114">
        <v>12.53</v>
      </c>
      <c r="F1751" s="114">
        <v>10.32</v>
      </c>
      <c r="G1751" s="114">
        <v>22.85</v>
      </c>
    </row>
    <row r="1752" spans="1:7" ht="26.25">
      <c r="A1752" s="112" t="s">
        <v>5582</v>
      </c>
      <c r="B1752" s="112"/>
      <c r="C1752" s="113" t="s">
        <v>1576</v>
      </c>
      <c r="D1752" s="112" t="s">
        <v>50</v>
      </c>
      <c r="E1752" s="114">
        <v>13.41</v>
      </c>
      <c r="F1752" s="114">
        <v>1.02</v>
      </c>
      <c r="G1752" s="114">
        <v>14.43</v>
      </c>
    </row>
    <row r="1753" spans="1:7" ht="26.25">
      <c r="A1753" s="112" t="s">
        <v>5583</v>
      </c>
      <c r="B1753" s="112"/>
      <c r="C1753" s="113" t="s">
        <v>1577</v>
      </c>
      <c r="D1753" s="112" t="s">
        <v>50</v>
      </c>
      <c r="E1753" s="114">
        <v>24.19</v>
      </c>
      <c r="F1753" s="114">
        <v>1.44</v>
      </c>
      <c r="G1753" s="114">
        <v>25.63</v>
      </c>
    </row>
    <row r="1754" spans="1:7" ht="26.25">
      <c r="A1754" s="112" t="s">
        <v>5584</v>
      </c>
      <c r="B1754" s="112"/>
      <c r="C1754" s="113" t="s">
        <v>1578</v>
      </c>
      <c r="D1754" s="112" t="s">
        <v>50</v>
      </c>
      <c r="E1754" s="114">
        <v>37.39</v>
      </c>
      <c r="F1754" s="114">
        <v>1.85</v>
      </c>
      <c r="G1754" s="114">
        <v>39.24</v>
      </c>
    </row>
    <row r="1755" spans="1:7" ht="26.25">
      <c r="A1755" s="112" t="s">
        <v>5585</v>
      </c>
      <c r="B1755" s="112"/>
      <c r="C1755" s="113" t="s">
        <v>1579</v>
      </c>
      <c r="D1755" s="112" t="s">
        <v>50</v>
      </c>
      <c r="E1755" s="114">
        <v>48.08</v>
      </c>
      <c r="F1755" s="114">
        <v>2.25</v>
      </c>
      <c r="G1755" s="114">
        <v>50.33</v>
      </c>
    </row>
    <row r="1756" spans="1:7" ht="26.25">
      <c r="A1756" s="112" t="s">
        <v>5586</v>
      </c>
      <c r="B1756" s="112"/>
      <c r="C1756" s="113" t="s">
        <v>1580</v>
      </c>
      <c r="D1756" s="112" t="s">
        <v>50</v>
      </c>
      <c r="E1756" s="114">
        <v>70.84</v>
      </c>
      <c r="F1756" s="114">
        <v>4.7300000000000004</v>
      </c>
      <c r="G1756" s="114">
        <v>75.569999999999993</v>
      </c>
    </row>
    <row r="1757" spans="1:7">
      <c r="A1757" s="107" t="s">
        <v>5587</v>
      </c>
      <c r="B1757" s="108" t="s">
        <v>1581</v>
      </c>
      <c r="C1757" s="109"/>
      <c r="D1757" s="110"/>
      <c r="E1757" s="111"/>
      <c r="F1757" s="111"/>
      <c r="G1757" s="111"/>
    </row>
    <row r="1758" spans="1:7" ht="26.25">
      <c r="A1758" s="112" t="s">
        <v>5588</v>
      </c>
      <c r="B1758" s="112"/>
      <c r="C1758" s="113" t="s">
        <v>1582</v>
      </c>
      <c r="D1758" s="112" t="s">
        <v>50</v>
      </c>
      <c r="E1758" s="114">
        <v>21.46</v>
      </c>
      <c r="F1758" s="114">
        <v>7.18</v>
      </c>
      <c r="G1758" s="114">
        <v>28.64</v>
      </c>
    </row>
    <row r="1759" spans="1:7" ht="26.25">
      <c r="A1759" s="112" t="s">
        <v>5589</v>
      </c>
      <c r="B1759" s="112"/>
      <c r="C1759" s="113" t="s">
        <v>1583</v>
      </c>
      <c r="D1759" s="112" t="s">
        <v>50</v>
      </c>
      <c r="E1759" s="114">
        <v>18.05</v>
      </c>
      <c r="F1759" s="114">
        <v>7.18</v>
      </c>
      <c r="G1759" s="114">
        <v>25.23</v>
      </c>
    </row>
    <row r="1760" spans="1:7" ht="26.25">
      <c r="A1760" s="112" t="s">
        <v>5590</v>
      </c>
      <c r="B1760" s="112"/>
      <c r="C1760" s="113" t="s">
        <v>1584</v>
      </c>
      <c r="D1760" s="112" t="s">
        <v>50</v>
      </c>
      <c r="E1760" s="114">
        <v>14.56</v>
      </c>
      <c r="F1760" s="114">
        <v>7.18</v>
      </c>
      <c r="G1760" s="114">
        <v>21.74</v>
      </c>
    </row>
    <row r="1761" spans="1:7" ht="26.25">
      <c r="A1761" s="112" t="s">
        <v>5591</v>
      </c>
      <c r="B1761" s="112"/>
      <c r="C1761" s="113" t="s">
        <v>1585</v>
      </c>
      <c r="D1761" s="112" t="s">
        <v>50</v>
      </c>
      <c r="E1761" s="114">
        <v>14.07</v>
      </c>
      <c r="F1761" s="114">
        <v>7.18</v>
      </c>
      <c r="G1761" s="114">
        <v>21.25</v>
      </c>
    </row>
    <row r="1762" spans="1:7" ht="26.25">
      <c r="A1762" s="112" t="s">
        <v>5592</v>
      </c>
      <c r="B1762" s="112"/>
      <c r="C1762" s="113" t="s">
        <v>1586</v>
      </c>
      <c r="D1762" s="112" t="s">
        <v>50</v>
      </c>
      <c r="E1762" s="114">
        <v>12.69</v>
      </c>
      <c r="F1762" s="114">
        <v>7.18</v>
      </c>
      <c r="G1762" s="114">
        <v>19.87</v>
      </c>
    </row>
    <row r="1763" spans="1:7" ht="26.25">
      <c r="A1763" s="112" t="s">
        <v>5593</v>
      </c>
      <c r="B1763" s="112"/>
      <c r="C1763" s="113" t="s">
        <v>1587</v>
      </c>
      <c r="D1763" s="112" t="s">
        <v>50</v>
      </c>
      <c r="E1763" s="114">
        <v>13.23</v>
      </c>
      <c r="F1763" s="114">
        <v>7.18</v>
      </c>
      <c r="G1763" s="114">
        <v>20.41</v>
      </c>
    </row>
    <row r="1764" spans="1:7" ht="26.25">
      <c r="A1764" s="112" t="s">
        <v>5594</v>
      </c>
      <c r="B1764" s="112"/>
      <c r="C1764" s="113" t="s">
        <v>1588</v>
      </c>
      <c r="D1764" s="112" t="s">
        <v>50</v>
      </c>
      <c r="E1764" s="114">
        <v>25.69</v>
      </c>
      <c r="F1764" s="114">
        <v>7.18</v>
      </c>
      <c r="G1764" s="114">
        <v>32.869999999999997</v>
      </c>
    </row>
    <row r="1765" spans="1:7" ht="26.25">
      <c r="A1765" s="112" t="s">
        <v>5595</v>
      </c>
      <c r="B1765" s="112"/>
      <c r="C1765" s="113" t="s">
        <v>1589</v>
      </c>
      <c r="D1765" s="112" t="s">
        <v>50</v>
      </c>
      <c r="E1765" s="114">
        <v>29.57</v>
      </c>
      <c r="F1765" s="114">
        <v>7.18</v>
      </c>
      <c r="G1765" s="114">
        <v>36.75</v>
      </c>
    </row>
    <row r="1766" spans="1:7" ht="26.25">
      <c r="A1766" s="112" t="s">
        <v>5596</v>
      </c>
      <c r="B1766" s="112"/>
      <c r="C1766" s="113" t="s">
        <v>1590</v>
      </c>
      <c r="D1766" s="112" t="s">
        <v>50</v>
      </c>
      <c r="E1766" s="114">
        <v>31.63</v>
      </c>
      <c r="F1766" s="114">
        <v>7.18</v>
      </c>
      <c r="G1766" s="114">
        <v>38.81</v>
      </c>
    </row>
    <row r="1767" spans="1:7">
      <c r="A1767" s="112" t="s">
        <v>5597</v>
      </c>
      <c r="B1767" s="112"/>
      <c r="C1767" s="113" t="s">
        <v>1591</v>
      </c>
      <c r="D1767" s="112" t="s">
        <v>23</v>
      </c>
      <c r="E1767" s="114">
        <v>16.64</v>
      </c>
      <c r="F1767" s="114">
        <v>7.18</v>
      </c>
      <c r="G1767" s="114">
        <v>23.82</v>
      </c>
    </row>
    <row r="1768" spans="1:7" ht="26.25">
      <c r="A1768" s="112" t="s">
        <v>5598</v>
      </c>
      <c r="B1768" s="112"/>
      <c r="C1768" s="113" t="s">
        <v>1592</v>
      </c>
      <c r="D1768" s="112" t="s">
        <v>50</v>
      </c>
      <c r="E1768" s="114">
        <v>0.66</v>
      </c>
      <c r="F1768" s="114">
        <v>7.18</v>
      </c>
      <c r="G1768" s="114">
        <v>7.84</v>
      </c>
    </row>
    <row r="1769" spans="1:7" ht="26.25">
      <c r="A1769" s="112" t="s">
        <v>5599</v>
      </c>
      <c r="B1769" s="112"/>
      <c r="C1769" s="113" t="s">
        <v>1593</v>
      </c>
      <c r="D1769" s="112" t="s">
        <v>50</v>
      </c>
      <c r="E1769" s="114">
        <v>0.97</v>
      </c>
      <c r="F1769" s="114">
        <v>7.18</v>
      </c>
      <c r="G1769" s="114">
        <v>8.15</v>
      </c>
    </row>
    <row r="1770" spans="1:7" ht="26.25">
      <c r="A1770" s="112" t="s">
        <v>5600</v>
      </c>
      <c r="B1770" s="112"/>
      <c r="C1770" s="113" t="s">
        <v>1594</v>
      </c>
      <c r="D1770" s="112" t="s">
        <v>50</v>
      </c>
      <c r="E1770" s="114">
        <v>1.27</v>
      </c>
      <c r="F1770" s="114">
        <v>7.18</v>
      </c>
      <c r="G1770" s="114">
        <v>8.4499999999999993</v>
      </c>
    </row>
    <row r="1771" spans="1:7" ht="26.25">
      <c r="A1771" s="112" t="s">
        <v>5601</v>
      </c>
      <c r="B1771" s="112"/>
      <c r="C1771" s="113" t="s">
        <v>1595</v>
      </c>
      <c r="D1771" s="112" t="s">
        <v>50</v>
      </c>
      <c r="E1771" s="114">
        <v>1.81</v>
      </c>
      <c r="F1771" s="114">
        <v>7.18</v>
      </c>
      <c r="G1771" s="114">
        <v>8.99</v>
      </c>
    </row>
    <row r="1772" spans="1:7" ht="26.25">
      <c r="A1772" s="112" t="s">
        <v>5602</v>
      </c>
      <c r="B1772" s="112"/>
      <c r="C1772" s="113" t="s">
        <v>1596</v>
      </c>
      <c r="D1772" s="112" t="s">
        <v>50</v>
      </c>
      <c r="E1772" s="114">
        <v>3.55</v>
      </c>
      <c r="F1772" s="114">
        <v>7.18</v>
      </c>
      <c r="G1772" s="114">
        <v>10.73</v>
      </c>
    </row>
    <row r="1773" spans="1:7" ht="26.25">
      <c r="A1773" s="112" t="s">
        <v>5603</v>
      </c>
      <c r="B1773" s="112"/>
      <c r="C1773" s="113" t="s">
        <v>1597</v>
      </c>
      <c r="D1773" s="112" t="s">
        <v>50</v>
      </c>
      <c r="E1773" s="114">
        <v>4.92</v>
      </c>
      <c r="F1773" s="114">
        <v>7.18</v>
      </c>
      <c r="G1773" s="114">
        <v>12.1</v>
      </c>
    </row>
    <row r="1774" spans="1:7" ht="26.25">
      <c r="A1774" s="112" t="s">
        <v>5604</v>
      </c>
      <c r="B1774" s="112"/>
      <c r="C1774" s="113" t="s">
        <v>1598</v>
      </c>
      <c r="D1774" s="112" t="s">
        <v>50</v>
      </c>
      <c r="E1774" s="114">
        <v>7.06</v>
      </c>
      <c r="F1774" s="114">
        <v>7.18</v>
      </c>
      <c r="G1774" s="114">
        <v>14.24</v>
      </c>
    </row>
    <row r="1775" spans="1:7" ht="26.25">
      <c r="A1775" s="112" t="s">
        <v>5605</v>
      </c>
      <c r="B1775" s="112"/>
      <c r="C1775" s="113" t="s">
        <v>1599</v>
      </c>
      <c r="D1775" s="112" t="s">
        <v>50</v>
      </c>
      <c r="E1775" s="114">
        <v>3.72</v>
      </c>
      <c r="F1775" s="114">
        <v>7.18</v>
      </c>
      <c r="G1775" s="114">
        <v>10.9</v>
      </c>
    </row>
    <row r="1776" spans="1:7" ht="26.25">
      <c r="A1776" s="112" t="s">
        <v>5606</v>
      </c>
      <c r="B1776" s="112"/>
      <c r="C1776" s="113" t="s">
        <v>1600</v>
      </c>
      <c r="D1776" s="112" t="s">
        <v>50</v>
      </c>
      <c r="E1776" s="114">
        <v>3.87</v>
      </c>
      <c r="F1776" s="114">
        <v>7.18</v>
      </c>
      <c r="G1776" s="114">
        <v>11.05</v>
      </c>
    </row>
    <row r="1777" spans="1:7" ht="26.25">
      <c r="A1777" s="112" t="s">
        <v>5607</v>
      </c>
      <c r="B1777" s="112"/>
      <c r="C1777" s="113" t="s">
        <v>1601</v>
      </c>
      <c r="D1777" s="112" t="s">
        <v>50</v>
      </c>
      <c r="E1777" s="114">
        <v>4.29</v>
      </c>
      <c r="F1777" s="114">
        <v>7.18</v>
      </c>
      <c r="G1777" s="114">
        <v>11.47</v>
      </c>
    </row>
    <row r="1778" spans="1:7" ht="26.25">
      <c r="A1778" s="112" t="s">
        <v>5608</v>
      </c>
      <c r="B1778" s="112"/>
      <c r="C1778" s="113" t="s">
        <v>1602</v>
      </c>
      <c r="D1778" s="112" t="s">
        <v>50</v>
      </c>
      <c r="E1778" s="114">
        <v>5.09</v>
      </c>
      <c r="F1778" s="114">
        <v>7.18</v>
      </c>
      <c r="G1778" s="114">
        <v>12.27</v>
      </c>
    </row>
    <row r="1779" spans="1:7" ht="26.25">
      <c r="A1779" s="112" t="s">
        <v>5609</v>
      </c>
      <c r="B1779" s="112"/>
      <c r="C1779" s="113" t="s">
        <v>1603</v>
      </c>
      <c r="D1779" s="112" t="s">
        <v>50</v>
      </c>
      <c r="E1779" s="114">
        <v>11.19</v>
      </c>
      <c r="F1779" s="114">
        <v>7.18</v>
      </c>
      <c r="G1779" s="114">
        <v>18.37</v>
      </c>
    </row>
    <row r="1780" spans="1:7" ht="26.25">
      <c r="A1780" s="112" t="s">
        <v>5610</v>
      </c>
      <c r="B1780" s="112"/>
      <c r="C1780" s="113" t="s">
        <v>1604</v>
      </c>
      <c r="D1780" s="112" t="s">
        <v>50</v>
      </c>
      <c r="E1780" s="114">
        <v>13.21</v>
      </c>
      <c r="F1780" s="114">
        <v>7.18</v>
      </c>
      <c r="G1780" s="114">
        <v>20.39</v>
      </c>
    </row>
    <row r="1781" spans="1:7" ht="26.25">
      <c r="A1781" s="112" t="s">
        <v>5611</v>
      </c>
      <c r="B1781" s="112"/>
      <c r="C1781" s="113" t="s">
        <v>1605</v>
      </c>
      <c r="D1781" s="112" t="s">
        <v>50</v>
      </c>
      <c r="E1781" s="114">
        <v>15.32</v>
      </c>
      <c r="F1781" s="114">
        <v>7.18</v>
      </c>
      <c r="G1781" s="114">
        <v>22.5</v>
      </c>
    </row>
    <row r="1782" spans="1:7" ht="26.25">
      <c r="A1782" s="112" t="s">
        <v>5612</v>
      </c>
      <c r="B1782" s="112"/>
      <c r="C1782" s="113" t="s">
        <v>1606</v>
      </c>
      <c r="D1782" s="112" t="s">
        <v>50</v>
      </c>
      <c r="E1782" s="114">
        <v>18.77</v>
      </c>
      <c r="F1782" s="114">
        <v>7.18</v>
      </c>
      <c r="G1782" s="114">
        <v>25.95</v>
      </c>
    </row>
    <row r="1783" spans="1:7" ht="26.25">
      <c r="A1783" s="112" t="s">
        <v>5613</v>
      </c>
      <c r="B1783" s="112"/>
      <c r="C1783" s="113" t="s">
        <v>1607</v>
      </c>
      <c r="D1783" s="112" t="s">
        <v>50</v>
      </c>
      <c r="E1783" s="114">
        <v>20.9</v>
      </c>
      <c r="F1783" s="114">
        <v>7.18</v>
      </c>
      <c r="G1783" s="114">
        <v>28.08</v>
      </c>
    </row>
    <row r="1784" spans="1:7" ht="26.25">
      <c r="A1784" s="112" t="s">
        <v>5614</v>
      </c>
      <c r="B1784" s="112"/>
      <c r="C1784" s="113" t="s">
        <v>1608</v>
      </c>
      <c r="D1784" s="112" t="s">
        <v>50</v>
      </c>
      <c r="E1784" s="114">
        <v>23.25</v>
      </c>
      <c r="F1784" s="114">
        <v>7.18</v>
      </c>
      <c r="G1784" s="114">
        <v>30.43</v>
      </c>
    </row>
    <row r="1785" spans="1:7" ht="26.25">
      <c r="A1785" s="112" t="s">
        <v>5615</v>
      </c>
      <c r="B1785" s="112"/>
      <c r="C1785" s="113" t="s">
        <v>1609</v>
      </c>
      <c r="D1785" s="112" t="s">
        <v>50</v>
      </c>
      <c r="E1785" s="114">
        <v>30.37</v>
      </c>
      <c r="F1785" s="114">
        <v>7.18</v>
      </c>
      <c r="G1785" s="114">
        <v>37.549999999999997</v>
      </c>
    </row>
    <row r="1786" spans="1:7" ht="26.25">
      <c r="A1786" s="112" t="s">
        <v>5616</v>
      </c>
      <c r="B1786" s="112"/>
      <c r="C1786" s="113" t="s">
        <v>1610</v>
      </c>
      <c r="D1786" s="112" t="s">
        <v>50</v>
      </c>
      <c r="E1786" s="114">
        <v>31.94</v>
      </c>
      <c r="F1786" s="114">
        <v>7.18</v>
      </c>
      <c r="G1786" s="114">
        <v>39.119999999999997</v>
      </c>
    </row>
    <row r="1787" spans="1:7" ht="26.25">
      <c r="A1787" s="112" t="s">
        <v>5617</v>
      </c>
      <c r="B1787" s="112"/>
      <c r="C1787" s="113" t="s">
        <v>1611</v>
      </c>
      <c r="D1787" s="112" t="s">
        <v>50</v>
      </c>
      <c r="E1787" s="114">
        <v>47.78</v>
      </c>
      <c r="F1787" s="114">
        <v>7.18</v>
      </c>
      <c r="G1787" s="114">
        <v>54.96</v>
      </c>
    </row>
    <row r="1788" spans="1:7" ht="26.25">
      <c r="A1788" s="112" t="s">
        <v>5618</v>
      </c>
      <c r="B1788" s="112"/>
      <c r="C1788" s="113" t="s">
        <v>1612</v>
      </c>
      <c r="D1788" s="112" t="s">
        <v>50</v>
      </c>
      <c r="E1788" s="114">
        <v>57.21</v>
      </c>
      <c r="F1788" s="114">
        <v>7.18</v>
      </c>
      <c r="G1788" s="114">
        <v>64.39</v>
      </c>
    </row>
    <row r="1789" spans="1:7" ht="26.25">
      <c r="A1789" s="112" t="s">
        <v>5619</v>
      </c>
      <c r="B1789" s="112"/>
      <c r="C1789" s="113" t="s">
        <v>1613</v>
      </c>
      <c r="D1789" s="112" t="s">
        <v>50</v>
      </c>
      <c r="E1789" s="114">
        <v>73.569999999999993</v>
      </c>
      <c r="F1789" s="114">
        <v>7.18</v>
      </c>
      <c r="G1789" s="114">
        <v>80.75</v>
      </c>
    </row>
    <row r="1790" spans="1:7" ht="26.25">
      <c r="A1790" s="112" t="s">
        <v>5620</v>
      </c>
      <c r="B1790" s="112"/>
      <c r="C1790" s="113" t="s">
        <v>1614</v>
      </c>
      <c r="D1790" s="112" t="s">
        <v>23</v>
      </c>
      <c r="E1790" s="114">
        <v>100.78</v>
      </c>
      <c r="F1790" s="114">
        <v>13.04</v>
      </c>
      <c r="G1790" s="114">
        <v>113.82</v>
      </c>
    </row>
    <row r="1791" spans="1:7" ht="26.25">
      <c r="A1791" s="112" t="s">
        <v>8139</v>
      </c>
      <c r="B1791" s="112"/>
      <c r="C1791" s="113" t="s">
        <v>8140</v>
      </c>
      <c r="D1791" s="112" t="s">
        <v>50</v>
      </c>
      <c r="E1791" s="114">
        <v>7.52</v>
      </c>
      <c r="F1791" s="114">
        <v>7.18</v>
      </c>
      <c r="G1791" s="114">
        <v>14.7</v>
      </c>
    </row>
    <row r="1792" spans="1:7" ht="26.25">
      <c r="A1792" s="112" t="s">
        <v>8141</v>
      </c>
      <c r="B1792" s="112"/>
      <c r="C1792" s="113" t="s">
        <v>8142</v>
      </c>
      <c r="D1792" s="112" t="s">
        <v>50</v>
      </c>
      <c r="E1792" s="114">
        <v>9.08</v>
      </c>
      <c r="F1792" s="114">
        <v>7.18</v>
      </c>
      <c r="G1792" s="114">
        <v>16.260000000000002</v>
      </c>
    </row>
    <row r="1793" spans="1:7">
      <c r="A1793" s="107" t="s">
        <v>5621</v>
      </c>
      <c r="B1793" s="108" t="s">
        <v>1615</v>
      </c>
      <c r="C1793" s="109"/>
      <c r="D1793" s="110"/>
      <c r="E1793" s="111"/>
      <c r="F1793" s="111"/>
      <c r="G1793" s="111"/>
    </row>
    <row r="1794" spans="1:7" ht="26.25">
      <c r="A1794" s="112" t="s">
        <v>5622</v>
      </c>
      <c r="B1794" s="112"/>
      <c r="C1794" s="113" t="s">
        <v>1616</v>
      </c>
      <c r="D1794" s="112" t="s">
        <v>23</v>
      </c>
      <c r="E1794" s="114">
        <v>41.38</v>
      </c>
      <c r="F1794" s="114">
        <v>12.21</v>
      </c>
      <c r="G1794" s="114">
        <v>53.59</v>
      </c>
    </row>
    <row r="1795" spans="1:7" ht="26.25">
      <c r="A1795" s="112" t="s">
        <v>5623</v>
      </c>
      <c r="B1795" s="112"/>
      <c r="C1795" s="113" t="s">
        <v>1617</v>
      </c>
      <c r="D1795" s="112" t="s">
        <v>23</v>
      </c>
      <c r="E1795" s="114">
        <v>45.96</v>
      </c>
      <c r="F1795" s="114">
        <v>12.21</v>
      </c>
      <c r="G1795" s="114">
        <v>58.17</v>
      </c>
    </row>
    <row r="1796" spans="1:7" ht="26.25">
      <c r="A1796" s="112" t="s">
        <v>5624</v>
      </c>
      <c r="B1796" s="112"/>
      <c r="C1796" s="113" t="s">
        <v>1618</v>
      </c>
      <c r="D1796" s="112" t="s">
        <v>23</v>
      </c>
      <c r="E1796" s="114">
        <v>46.71</v>
      </c>
      <c r="F1796" s="114">
        <v>12.21</v>
      </c>
      <c r="G1796" s="114">
        <v>58.92</v>
      </c>
    </row>
    <row r="1797" spans="1:7" ht="26.25">
      <c r="A1797" s="112" t="s">
        <v>5625</v>
      </c>
      <c r="B1797" s="112"/>
      <c r="C1797" s="113" t="s">
        <v>1619</v>
      </c>
      <c r="D1797" s="112" t="s">
        <v>23</v>
      </c>
      <c r="E1797" s="114">
        <v>87.06</v>
      </c>
      <c r="F1797" s="114">
        <v>15.38</v>
      </c>
      <c r="G1797" s="114">
        <v>102.44</v>
      </c>
    </row>
    <row r="1798" spans="1:7" ht="26.25">
      <c r="A1798" s="112" t="s">
        <v>5626</v>
      </c>
      <c r="B1798" s="112"/>
      <c r="C1798" s="113" t="s">
        <v>1620</v>
      </c>
      <c r="D1798" s="112" t="s">
        <v>23</v>
      </c>
      <c r="E1798" s="114">
        <v>95.6</v>
      </c>
      <c r="F1798" s="114">
        <v>15.38</v>
      </c>
      <c r="G1798" s="114">
        <v>110.98</v>
      </c>
    </row>
    <row r="1799" spans="1:7">
      <c r="A1799" s="112" t="s">
        <v>5627</v>
      </c>
      <c r="B1799" s="112"/>
      <c r="C1799" s="113" t="s">
        <v>1621</v>
      </c>
      <c r="D1799" s="112" t="s">
        <v>23</v>
      </c>
      <c r="E1799" s="114">
        <v>88.24</v>
      </c>
      <c r="F1799" s="114">
        <v>0</v>
      </c>
      <c r="G1799" s="114">
        <v>88.24</v>
      </c>
    </row>
    <row r="1800" spans="1:7" ht="26.25">
      <c r="A1800" s="112" t="s">
        <v>5628</v>
      </c>
      <c r="B1800" s="112"/>
      <c r="C1800" s="113" t="s">
        <v>1622</v>
      </c>
      <c r="D1800" s="112" t="s">
        <v>23</v>
      </c>
      <c r="E1800" s="114">
        <v>82.87</v>
      </c>
      <c r="F1800" s="114">
        <v>12.21</v>
      </c>
      <c r="G1800" s="114">
        <v>95.08</v>
      </c>
    </row>
    <row r="1801" spans="1:7">
      <c r="A1801" s="107" t="s">
        <v>5629</v>
      </c>
      <c r="B1801" s="108" t="s">
        <v>1623</v>
      </c>
      <c r="C1801" s="109"/>
      <c r="D1801" s="110"/>
      <c r="E1801" s="111"/>
      <c r="F1801" s="111"/>
      <c r="G1801" s="111"/>
    </row>
    <row r="1802" spans="1:7" ht="26.25">
      <c r="A1802" s="112" t="s">
        <v>5630</v>
      </c>
      <c r="B1802" s="112"/>
      <c r="C1802" s="113" t="s">
        <v>1624</v>
      </c>
      <c r="D1802" s="112" t="s">
        <v>23</v>
      </c>
      <c r="E1802" s="114">
        <v>5.24</v>
      </c>
      <c r="F1802" s="114">
        <v>5.08</v>
      </c>
      <c r="G1802" s="114">
        <v>10.32</v>
      </c>
    </row>
    <row r="1803" spans="1:7" ht="26.25">
      <c r="A1803" s="112" t="s">
        <v>5631</v>
      </c>
      <c r="B1803" s="112"/>
      <c r="C1803" s="113" t="s">
        <v>1625</v>
      </c>
      <c r="D1803" s="112" t="s">
        <v>23</v>
      </c>
      <c r="E1803" s="114">
        <v>3.66</v>
      </c>
      <c r="F1803" s="114">
        <v>5.08</v>
      </c>
      <c r="G1803" s="114">
        <v>8.74</v>
      </c>
    </row>
    <row r="1804" spans="1:7" ht="26.25">
      <c r="A1804" s="112" t="s">
        <v>5632</v>
      </c>
      <c r="B1804" s="112"/>
      <c r="C1804" s="113" t="s">
        <v>1626</v>
      </c>
      <c r="D1804" s="112" t="s">
        <v>23</v>
      </c>
      <c r="E1804" s="114">
        <v>27.55</v>
      </c>
      <c r="F1804" s="114">
        <v>5.08</v>
      </c>
      <c r="G1804" s="114">
        <v>32.630000000000003</v>
      </c>
    </row>
    <row r="1805" spans="1:7" ht="26.25">
      <c r="A1805" s="112" t="s">
        <v>5633</v>
      </c>
      <c r="B1805" s="112"/>
      <c r="C1805" s="113" t="s">
        <v>1627</v>
      </c>
      <c r="D1805" s="112" t="s">
        <v>23</v>
      </c>
      <c r="E1805" s="114">
        <v>40.67</v>
      </c>
      <c r="F1805" s="114">
        <v>14.02</v>
      </c>
      <c r="G1805" s="114">
        <v>54.69</v>
      </c>
    </row>
    <row r="1806" spans="1:7" ht="26.25">
      <c r="A1806" s="112" t="s">
        <v>5634</v>
      </c>
      <c r="B1806" s="112"/>
      <c r="C1806" s="113" t="s">
        <v>1628</v>
      </c>
      <c r="D1806" s="112" t="s">
        <v>23</v>
      </c>
      <c r="E1806" s="114">
        <v>30.4</v>
      </c>
      <c r="F1806" s="114">
        <v>5.08</v>
      </c>
      <c r="G1806" s="114">
        <v>35.479999999999997</v>
      </c>
    </row>
    <row r="1807" spans="1:7" ht="26.25">
      <c r="A1807" s="112" t="s">
        <v>5635</v>
      </c>
      <c r="B1807" s="112"/>
      <c r="C1807" s="113" t="s">
        <v>1629</v>
      </c>
      <c r="D1807" s="112" t="s">
        <v>23</v>
      </c>
      <c r="E1807" s="114">
        <v>44.66</v>
      </c>
      <c r="F1807" s="114">
        <v>14.02</v>
      </c>
      <c r="G1807" s="114">
        <v>58.68</v>
      </c>
    </row>
    <row r="1808" spans="1:7" ht="26.25">
      <c r="A1808" s="112" t="s">
        <v>5636</v>
      </c>
      <c r="B1808" s="112"/>
      <c r="C1808" s="113" t="s">
        <v>1630</v>
      </c>
      <c r="D1808" s="112" t="s">
        <v>23</v>
      </c>
      <c r="E1808" s="114">
        <v>34.19</v>
      </c>
      <c r="F1808" s="114">
        <v>16.559999999999999</v>
      </c>
      <c r="G1808" s="114">
        <v>50.75</v>
      </c>
    </row>
    <row r="1809" spans="1:7">
      <c r="A1809" s="107" t="s">
        <v>5637</v>
      </c>
      <c r="B1809" s="108" t="s">
        <v>1631</v>
      </c>
      <c r="C1809" s="109"/>
      <c r="D1809" s="110"/>
      <c r="E1809" s="111"/>
      <c r="F1809" s="111"/>
      <c r="G1809" s="111"/>
    </row>
    <row r="1810" spans="1:7">
      <c r="A1810" s="112" t="s">
        <v>5638</v>
      </c>
      <c r="B1810" s="112"/>
      <c r="C1810" s="113" t="s">
        <v>1632</v>
      </c>
      <c r="D1810" s="112" t="s">
        <v>126</v>
      </c>
      <c r="E1810" s="114">
        <v>270.75</v>
      </c>
      <c r="F1810" s="114">
        <v>218.96</v>
      </c>
      <c r="G1810" s="114">
        <v>489.71</v>
      </c>
    </row>
    <row r="1811" spans="1:7" ht="26.25">
      <c r="A1811" s="112" t="s">
        <v>8867</v>
      </c>
      <c r="B1811" s="112"/>
      <c r="C1811" s="113" t="s">
        <v>8868</v>
      </c>
      <c r="D1811" s="112" t="s">
        <v>126</v>
      </c>
      <c r="E1811" s="114">
        <v>388.33</v>
      </c>
      <c r="F1811" s="114">
        <v>0</v>
      </c>
      <c r="G1811" s="114">
        <v>388.33</v>
      </c>
    </row>
    <row r="1812" spans="1:7" ht="26.25">
      <c r="A1812" s="112" t="s">
        <v>5639</v>
      </c>
      <c r="B1812" s="112"/>
      <c r="C1812" s="113" t="s">
        <v>1633</v>
      </c>
      <c r="D1812" s="112" t="s">
        <v>23</v>
      </c>
      <c r="E1812" s="114">
        <v>10.7</v>
      </c>
      <c r="F1812" s="114">
        <v>5.34</v>
      </c>
      <c r="G1812" s="114">
        <v>16.04</v>
      </c>
    </row>
    <row r="1813" spans="1:7" ht="26.25">
      <c r="A1813" s="112" t="s">
        <v>5640</v>
      </c>
      <c r="B1813" s="112"/>
      <c r="C1813" s="113" t="s">
        <v>1634</v>
      </c>
      <c r="D1813" s="112" t="s">
        <v>23</v>
      </c>
      <c r="E1813" s="114">
        <v>23.5</v>
      </c>
      <c r="F1813" s="114">
        <v>10.67</v>
      </c>
      <c r="G1813" s="114">
        <v>34.17</v>
      </c>
    </row>
    <row r="1814" spans="1:7" ht="26.25">
      <c r="A1814" s="112" t="s">
        <v>5641</v>
      </c>
      <c r="B1814" s="112"/>
      <c r="C1814" s="113" t="s">
        <v>1635</v>
      </c>
      <c r="D1814" s="112" t="s">
        <v>23</v>
      </c>
      <c r="E1814" s="114">
        <v>7.87</v>
      </c>
      <c r="F1814" s="114">
        <v>5.34</v>
      </c>
      <c r="G1814" s="114">
        <v>13.21</v>
      </c>
    </row>
    <row r="1815" spans="1:7" ht="26.25">
      <c r="A1815" s="112" t="s">
        <v>5642</v>
      </c>
      <c r="B1815" s="112"/>
      <c r="C1815" s="113" t="s">
        <v>1636</v>
      </c>
      <c r="D1815" s="112" t="s">
        <v>23</v>
      </c>
      <c r="E1815" s="114">
        <v>15.75</v>
      </c>
      <c r="F1815" s="114">
        <v>10.67</v>
      </c>
      <c r="G1815" s="114">
        <v>26.42</v>
      </c>
    </row>
    <row r="1816" spans="1:7" ht="26.25">
      <c r="A1816" s="112" t="s">
        <v>5643</v>
      </c>
      <c r="B1816" s="112"/>
      <c r="C1816" s="113" t="s">
        <v>1637</v>
      </c>
      <c r="D1816" s="112" t="s">
        <v>23</v>
      </c>
      <c r="E1816" s="114">
        <v>24.63</v>
      </c>
      <c r="F1816" s="114">
        <v>5.34</v>
      </c>
      <c r="G1816" s="114">
        <v>29.97</v>
      </c>
    </row>
    <row r="1817" spans="1:7">
      <c r="A1817" s="107" t="s">
        <v>5644</v>
      </c>
      <c r="B1817" s="108" t="s">
        <v>1638</v>
      </c>
      <c r="C1817" s="109"/>
      <c r="D1817" s="110"/>
      <c r="E1817" s="111"/>
      <c r="F1817" s="111"/>
      <c r="G1817" s="111"/>
    </row>
    <row r="1818" spans="1:7">
      <c r="A1818" s="112" t="s">
        <v>5645</v>
      </c>
      <c r="B1818" s="112"/>
      <c r="C1818" s="113" t="s">
        <v>1639</v>
      </c>
      <c r="D1818" s="112" t="s">
        <v>126</v>
      </c>
      <c r="E1818" s="114">
        <v>0</v>
      </c>
      <c r="F1818" s="114">
        <v>50.72</v>
      </c>
      <c r="G1818" s="114">
        <v>50.72</v>
      </c>
    </row>
    <row r="1819" spans="1:7">
      <c r="A1819" s="112" t="s">
        <v>5646</v>
      </c>
      <c r="B1819" s="112"/>
      <c r="C1819" s="113" t="s">
        <v>8143</v>
      </c>
      <c r="D1819" s="112" t="s">
        <v>23</v>
      </c>
      <c r="E1819" s="114">
        <v>2.14</v>
      </c>
      <c r="F1819" s="114">
        <v>2.54</v>
      </c>
      <c r="G1819" s="114">
        <v>4.68</v>
      </c>
    </row>
    <row r="1820" spans="1:7">
      <c r="A1820" s="112" t="s">
        <v>5647</v>
      </c>
      <c r="B1820" s="112"/>
      <c r="C1820" s="113" t="s">
        <v>1640</v>
      </c>
      <c r="D1820" s="112" t="s">
        <v>23</v>
      </c>
      <c r="E1820" s="114">
        <v>2.04</v>
      </c>
      <c r="F1820" s="114">
        <v>2.54</v>
      </c>
      <c r="G1820" s="114">
        <v>4.58</v>
      </c>
    </row>
    <row r="1821" spans="1:7" ht="26.25">
      <c r="A1821" s="112" t="s">
        <v>5648</v>
      </c>
      <c r="B1821" s="112"/>
      <c r="C1821" s="113" t="s">
        <v>1641</v>
      </c>
      <c r="D1821" s="112" t="s">
        <v>23</v>
      </c>
      <c r="E1821" s="114">
        <v>6.16</v>
      </c>
      <c r="F1821" s="114">
        <v>2.54</v>
      </c>
      <c r="G1821" s="114">
        <v>8.6999999999999993</v>
      </c>
    </row>
    <row r="1822" spans="1:7">
      <c r="A1822" s="3" t="s">
        <v>1642</v>
      </c>
      <c r="B1822" s="3" t="s">
        <v>1643</v>
      </c>
      <c r="C1822" s="105"/>
      <c r="D1822" s="4"/>
      <c r="E1822" s="4"/>
      <c r="F1822" s="4"/>
      <c r="G1822" s="4"/>
    </row>
    <row r="1823" spans="1:7">
      <c r="A1823" s="107" t="s">
        <v>5649</v>
      </c>
      <c r="B1823" s="108" t="s">
        <v>1644</v>
      </c>
      <c r="C1823" s="109"/>
      <c r="D1823" s="110"/>
      <c r="E1823" s="111"/>
      <c r="F1823" s="111"/>
      <c r="G1823" s="111"/>
    </row>
    <row r="1824" spans="1:7">
      <c r="A1824" s="112" t="s">
        <v>5650</v>
      </c>
      <c r="B1824" s="112"/>
      <c r="C1824" s="113" t="s">
        <v>1645</v>
      </c>
      <c r="D1824" s="112" t="s">
        <v>23</v>
      </c>
      <c r="E1824" s="114">
        <v>5.91</v>
      </c>
      <c r="F1824" s="114">
        <v>21.7</v>
      </c>
      <c r="G1824" s="114">
        <v>27.61</v>
      </c>
    </row>
    <row r="1825" spans="1:7">
      <c r="A1825" s="112" t="s">
        <v>5651</v>
      </c>
      <c r="B1825" s="112"/>
      <c r="C1825" s="113" t="s">
        <v>1646</v>
      </c>
      <c r="D1825" s="112" t="s">
        <v>23</v>
      </c>
      <c r="E1825" s="114">
        <v>3.25</v>
      </c>
      <c r="F1825" s="114">
        <v>21.7</v>
      </c>
      <c r="G1825" s="114">
        <v>24.95</v>
      </c>
    </row>
    <row r="1826" spans="1:7">
      <c r="A1826" s="112" t="s">
        <v>5652</v>
      </c>
      <c r="B1826" s="112"/>
      <c r="C1826" s="113" t="s">
        <v>1647</v>
      </c>
      <c r="D1826" s="112" t="s">
        <v>23</v>
      </c>
      <c r="E1826" s="114">
        <v>3.84</v>
      </c>
      <c r="F1826" s="114">
        <v>4.7699999999999996</v>
      </c>
      <c r="G1826" s="114">
        <v>8.61</v>
      </c>
    </row>
    <row r="1827" spans="1:7">
      <c r="A1827" s="112" t="s">
        <v>5653</v>
      </c>
      <c r="B1827" s="112"/>
      <c r="C1827" s="113" t="s">
        <v>1648</v>
      </c>
      <c r="D1827" s="112" t="s">
        <v>50</v>
      </c>
      <c r="E1827" s="114">
        <v>14.85</v>
      </c>
      <c r="F1827" s="114">
        <v>14.1</v>
      </c>
      <c r="G1827" s="114">
        <v>28.95</v>
      </c>
    </row>
    <row r="1828" spans="1:7">
      <c r="A1828" s="112" t="s">
        <v>5654</v>
      </c>
      <c r="B1828" s="112"/>
      <c r="C1828" s="113" t="s">
        <v>8144</v>
      </c>
      <c r="D1828" s="112" t="s">
        <v>23</v>
      </c>
      <c r="E1828" s="114">
        <v>4.9400000000000004</v>
      </c>
      <c r="F1828" s="114">
        <v>5.3</v>
      </c>
      <c r="G1828" s="114">
        <v>10.24</v>
      </c>
    </row>
    <row r="1829" spans="1:7">
      <c r="A1829" s="107" t="s">
        <v>5655</v>
      </c>
      <c r="B1829" s="108" t="s">
        <v>1649</v>
      </c>
      <c r="C1829" s="109"/>
      <c r="D1829" s="110"/>
      <c r="E1829" s="111"/>
      <c r="F1829" s="111"/>
      <c r="G1829" s="111"/>
    </row>
    <row r="1830" spans="1:7">
      <c r="A1830" s="112" t="s">
        <v>5656</v>
      </c>
      <c r="B1830" s="112"/>
      <c r="C1830" s="113" t="s">
        <v>1650</v>
      </c>
      <c r="D1830" s="112" t="s">
        <v>23</v>
      </c>
      <c r="E1830" s="114">
        <v>1.67</v>
      </c>
      <c r="F1830" s="114">
        <v>6.86</v>
      </c>
      <c r="G1830" s="114">
        <v>8.5299999999999994</v>
      </c>
    </row>
    <row r="1831" spans="1:7">
      <c r="A1831" s="112" t="s">
        <v>5657</v>
      </c>
      <c r="B1831" s="112"/>
      <c r="C1831" s="113" t="s">
        <v>1651</v>
      </c>
      <c r="D1831" s="112" t="s">
        <v>23</v>
      </c>
      <c r="E1831" s="114">
        <v>2.77</v>
      </c>
      <c r="F1831" s="114">
        <v>6.86</v>
      </c>
      <c r="G1831" s="114">
        <v>9.6300000000000008</v>
      </c>
    </row>
    <row r="1832" spans="1:7">
      <c r="A1832" s="112" t="s">
        <v>5658</v>
      </c>
      <c r="B1832" s="112"/>
      <c r="C1832" s="113" t="s">
        <v>1652</v>
      </c>
      <c r="D1832" s="112" t="s">
        <v>23</v>
      </c>
      <c r="E1832" s="114">
        <v>9.26</v>
      </c>
      <c r="F1832" s="114">
        <v>9.25</v>
      </c>
      <c r="G1832" s="114">
        <v>18.510000000000002</v>
      </c>
    </row>
    <row r="1833" spans="1:7">
      <c r="A1833" s="112" t="s">
        <v>5659</v>
      </c>
      <c r="B1833" s="112"/>
      <c r="C1833" s="113" t="s">
        <v>1653</v>
      </c>
      <c r="D1833" s="112" t="s">
        <v>23</v>
      </c>
      <c r="E1833" s="114">
        <v>9.19</v>
      </c>
      <c r="F1833" s="114">
        <v>6.86</v>
      </c>
      <c r="G1833" s="114">
        <v>16.05</v>
      </c>
    </row>
    <row r="1834" spans="1:7">
      <c r="A1834" s="107" t="s">
        <v>5660</v>
      </c>
      <c r="B1834" s="108" t="s">
        <v>1654</v>
      </c>
      <c r="C1834" s="109"/>
      <c r="D1834" s="110"/>
      <c r="E1834" s="111"/>
      <c r="F1834" s="111"/>
      <c r="G1834" s="111"/>
    </row>
    <row r="1835" spans="1:7">
      <c r="A1835" s="112" t="s">
        <v>5661</v>
      </c>
      <c r="B1835" s="112"/>
      <c r="C1835" s="113" t="s">
        <v>1655</v>
      </c>
      <c r="D1835" s="112" t="s">
        <v>23</v>
      </c>
      <c r="E1835" s="114">
        <v>0.53</v>
      </c>
      <c r="F1835" s="114">
        <v>7.05</v>
      </c>
      <c r="G1835" s="114">
        <v>7.58</v>
      </c>
    </row>
    <row r="1836" spans="1:7">
      <c r="A1836" s="112" t="s">
        <v>5662</v>
      </c>
      <c r="B1836" s="112"/>
      <c r="C1836" s="113" t="s">
        <v>1656</v>
      </c>
      <c r="D1836" s="112" t="s">
        <v>23</v>
      </c>
      <c r="E1836" s="114">
        <v>2.96</v>
      </c>
      <c r="F1836" s="114">
        <v>14.89</v>
      </c>
      <c r="G1836" s="114">
        <v>17.850000000000001</v>
      </c>
    </row>
    <row r="1837" spans="1:7">
      <c r="A1837" s="112" t="s">
        <v>5663</v>
      </c>
      <c r="B1837" s="112"/>
      <c r="C1837" s="113" t="s">
        <v>1657</v>
      </c>
      <c r="D1837" s="112" t="s">
        <v>23</v>
      </c>
      <c r="E1837" s="114">
        <v>3.08</v>
      </c>
      <c r="F1837" s="114">
        <v>8.82</v>
      </c>
      <c r="G1837" s="114">
        <v>11.9</v>
      </c>
    </row>
    <row r="1838" spans="1:7">
      <c r="A1838" s="112" t="s">
        <v>5664</v>
      </c>
      <c r="B1838" s="112"/>
      <c r="C1838" s="113" t="s">
        <v>1658</v>
      </c>
      <c r="D1838" s="112" t="s">
        <v>23</v>
      </c>
      <c r="E1838" s="114">
        <v>4.3600000000000003</v>
      </c>
      <c r="F1838" s="114">
        <v>12.68</v>
      </c>
      <c r="G1838" s="114">
        <v>17.04</v>
      </c>
    </row>
    <row r="1839" spans="1:7">
      <c r="A1839" s="112" t="s">
        <v>5665</v>
      </c>
      <c r="B1839" s="112"/>
      <c r="C1839" s="113" t="s">
        <v>1659</v>
      </c>
      <c r="D1839" s="112" t="s">
        <v>23</v>
      </c>
      <c r="E1839" s="114">
        <v>8.85</v>
      </c>
      <c r="F1839" s="114">
        <v>8.82</v>
      </c>
      <c r="G1839" s="114">
        <v>17.670000000000002</v>
      </c>
    </row>
    <row r="1840" spans="1:7">
      <c r="A1840" s="112" t="s">
        <v>5666</v>
      </c>
      <c r="B1840" s="112"/>
      <c r="C1840" s="113" t="s">
        <v>1660</v>
      </c>
      <c r="D1840" s="112" t="s">
        <v>23</v>
      </c>
      <c r="E1840" s="114">
        <v>8.7799999999999994</v>
      </c>
      <c r="F1840" s="114">
        <v>7.05</v>
      </c>
      <c r="G1840" s="114">
        <v>15.83</v>
      </c>
    </row>
    <row r="1841" spans="1:7">
      <c r="A1841" s="112" t="s">
        <v>5667</v>
      </c>
      <c r="B1841" s="112"/>
      <c r="C1841" s="113" t="s">
        <v>1661</v>
      </c>
      <c r="D1841" s="112" t="s">
        <v>23</v>
      </c>
      <c r="E1841" s="114">
        <v>9.52</v>
      </c>
      <c r="F1841" s="114">
        <v>12.07</v>
      </c>
      <c r="G1841" s="114">
        <v>21.59</v>
      </c>
    </row>
    <row r="1842" spans="1:7" ht="26.25">
      <c r="A1842" s="112" t="s">
        <v>5668</v>
      </c>
      <c r="B1842" s="112"/>
      <c r="C1842" s="113" t="s">
        <v>1662</v>
      </c>
      <c r="D1842" s="112" t="s">
        <v>23</v>
      </c>
      <c r="E1842" s="114">
        <v>7.42</v>
      </c>
      <c r="F1842" s="114">
        <v>8.82</v>
      </c>
      <c r="G1842" s="114">
        <v>16.239999999999998</v>
      </c>
    </row>
    <row r="1843" spans="1:7" ht="26.25">
      <c r="A1843" s="112" t="s">
        <v>5669</v>
      </c>
      <c r="B1843" s="112"/>
      <c r="C1843" s="113" t="s">
        <v>1663</v>
      </c>
      <c r="D1843" s="112" t="s">
        <v>23</v>
      </c>
      <c r="E1843" s="114">
        <v>14.4</v>
      </c>
      <c r="F1843" s="114">
        <v>8.82</v>
      </c>
      <c r="G1843" s="114">
        <v>23.22</v>
      </c>
    </row>
    <row r="1844" spans="1:7">
      <c r="A1844" s="112" t="s">
        <v>5670</v>
      </c>
      <c r="B1844" s="112"/>
      <c r="C1844" s="113" t="s">
        <v>1664</v>
      </c>
      <c r="D1844" s="112" t="s">
        <v>23</v>
      </c>
      <c r="E1844" s="114">
        <v>14.15</v>
      </c>
      <c r="F1844" s="114">
        <v>12.07</v>
      </c>
      <c r="G1844" s="114">
        <v>26.22</v>
      </c>
    </row>
    <row r="1845" spans="1:7">
      <c r="A1845" s="107" t="s">
        <v>5671</v>
      </c>
      <c r="B1845" s="108" t="s">
        <v>1665</v>
      </c>
      <c r="C1845" s="109"/>
      <c r="D1845" s="110"/>
      <c r="E1845" s="111"/>
      <c r="F1845" s="111"/>
      <c r="G1845" s="111"/>
    </row>
    <row r="1846" spans="1:7">
      <c r="A1846" s="112" t="s">
        <v>5672</v>
      </c>
      <c r="B1846" s="112"/>
      <c r="C1846" s="113" t="s">
        <v>1666</v>
      </c>
      <c r="D1846" s="112" t="s">
        <v>23</v>
      </c>
      <c r="E1846" s="114">
        <v>4.5999999999999996</v>
      </c>
      <c r="F1846" s="114">
        <v>8.82</v>
      </c>
      <c r="G1846" s="114">
        <v>13.42</v>
      </c>
    </row>
    <row r="1847" spans="1:7">
      <c r="A1847" s="112" t="s">
        <v>5673</v>
      </c>
      <c r="B1847" s="112"/>
      <c r="C1847" s="113" t="s">
        <v>1667</v>
      </c>
      <c r="D1847" s="112" t="s">
        <v>23</v>
      </c>
      <c r="E1847" s="114">
        <v>11.36</v>
      </c>
      <c r="F1847" s="114">
        <v>12.87</v>
      </c>
      <c r="G1847" s="114">
        <v>24.23</v>
      </c>
    </row>
    <row r="1848" spans="1:7">
      <c r="A1848" s="112" t="s">
        <v>5674</v>
      </c>
      <c r="B1848" s="112"/>
      <c r="C1848" s="113" t="s">
        <v>1668</v>
      </c>
      <c r="D1848" s="112" t="s">
        <v>50</v>
      </c>
      <c r="E1848" s="114">
        <v>1.75</v>
      </c>
      <c r="F1848" s="114">
        <v>1.59</v>
      </c>
      <c r="G1848" s="114">
        <v>3.34</v>
      </c>
    </row>
    <row r="1849" spans="1:7">
      <c r="A1849" s="112" t="s">
        <v>5675</v>
      </c>
      <c r="B1849" s="112"/>
      <c r="C1849" s="113" t="s">
        <v>1669</v>
      </c>
      <c r="D1849" s="112" t="s">
        <v>23</v>
      </c>
      <c r="E1849" s="114">
        <v>4.92</v>
      </c>
      <c r="F1849" s="114">
        <v>10.050000000000001</v>
      </c>
      <c r="G1849" s="114">
        <v>14.97</v>
      </c>
    </row>
    <row r="1850" spans="1:7">
      <c r="A1850" s="112" t="s">
        <v>5676</v>
      </c>
      <c r="B1850" s="112"/>
      <c r="C1850" s="113" t="s">
        <v>1670</v>
      </c>
      <c r="D1850" s="112" t="s">
        <v>50</v>
      </c>
      <c r="E1850" s="114">
        <v>1.3</v>
      </c>
      <c r="F1850" s="114">
        <v>1.28</v>
      </c>
      <c r="G1850" s="114">
        <v>2.58</v>
      </c>
    </row>
    <row r="1851" spans="1:7">
      <c r="A1851" s="107" t="s">
        <v>5677</v>
      </c>
      <c r="B1851" s="108" t="s">
        <v>1671</v>
      </c>
      <c r="C1851" s="109"/>
      <c r="D1851" s="110"/>
      <c r="E1851" s="111"/>
      <c r="F1851" s="111"/>
      <c r="G1851" s="111"/>
    </row>
    <row r="1852" spans="1:7">
      <c r="A1852" s="112" t="s">
        <v>5678</v>
      </c>
      <c r="B1852" s="112"/>
      <c r="C1852" s="113" t="s">
        <v>1672</v>
      </c>
      <c r="D1852" s="112" t="s">
        <v>23</v>
      </c>
      <c r="E1852" s="114">
        <v>2.4</v>
      </c>
      <c r="F1852" s="114">
        <v>12.07</v>
      </c>
      <c r="G1852" s="114">
        <v>14.47</v>
      </c>
    </row>
    <row r="1853" spans="1:7">
      <c r="A1853" s="107" t="s">
        <v>5679</v>
      </c>
      <c r="B1853" s="108" t="s">
        <v>1673</v>
      </c>
      <c r="C1853" s="109"/>
      <c r="D1853" s="110"/>
      <c r="E1853" s="111"/>
      <c r="F1853" s="111"/>
      <c r="G1853" s="111"/>
    </row>
    <row r="1854" spans="1:7">
      <c r="A1854" s="112" t="s">
        <v>8869</v>
      </c>
      <c r="B1854" s="112"/>
      <c r="C1854" s="113" t="s">
        <v>8870</v>
      </c>
      <c r="D1854" s="112" t="s">
        <v>23</v>
      </c>
      <c r="E1854" s="114">
        <v>6.64</v>
      </c>
      <c r="F1854" s="114">
        <v>22.55</v>
      </c>
      <c r="G1854" s="114">
        <v>29.19</v>
      </c>
    </row>
    <row r="1855" spans="1:7">
      <c r="A1855" s="112" t="s">
        <v>5680</v>
      </c>
      <c r="B1855" s="112"/>
      <c r="C1855" s="113" t="s">
        <v>1674</v>
      </c>
      <c r="D1855" s="112" t="s">
        <v>260</v>
      </c>
      <c r="E1855" s="114">
        <v>3.77</v>
      </c>
      <c r="F1855" s="114">
        <v>0</v>
      </c>
      <c r="G1855" s="114">
        <v>3.77</v>
      </c>
    </row>
    <row r="1856" spans="1:7">
      <c r="A1856" s="112" t="s">
        <v>5681</v>
      </c>
      <c r="B1856" s="112"/>
      <c r="C1856" s="113" t="s">
        <v>1675</v>
      </c>
      <c r="D1856" s="112" t="s">
        <v>260</v>
      </c>
      <c r="E1856" s="114">
        <v>3.32</v>
      </c>
      <c r="F1856" s="114">
        <v>0</v>
      </c>
      <c r="G1856" s="114">
        <v>3.32</v>
      </c>
    </row>
    <row r="1857" spans="1:7" ht="26.25">
      <c r="A1857" s="112" t="s">
        <v>8145</v>
      </c>
      <c r="B1857" s="112"/>
      <c r="C1857" s="113" t="s">
        <v>8146</v>
      </c>
      <c r="D1857" s="112" t="s">
        <v>23</v>
      </c>
      <c r="E1857" s="114">
        <v>143.1</v>
      </c>
      <c r="F1857" s="114">
        <v>0</v>
      </c>
      <c r="G1857" s="114">
        <v>143.1</v>
      </c>
    </row>
    <row r="1858" spans="1:7" ht="26.25">
      <c r="A1858" s="112" t="s">
        <v>8147</v>
      </c>
      <c r="B1858" s="112"/>
      <c r="C1858" s="113" t="s">
        <v>8148</v>
      </c>
      <c r="D1858" s="112" t="s">
        <v>23</v>
      </c>
      <c r="E1858" s="114">
        <v>401.97</v>
      </c>
      <c r="F1858" s="114">
        <v>0</v>
      </c>
      <c r="G1858" s="114">
        <v>401.97</v>
      </c>
    </row>
    <row r="1859" spans="1:7">
      <c r="A1859" s="107" t="s">
        <v>5682</v>
      </c>
      <c r="B1859" s="108" t="s">
        <v>1676</v>
      </c>
      <c r="C1859" s="109"/>
      <c r="D1859" s="110"/>
      <c r="E1859" s="111"/>
      <c r="F1859" s="111"/>
      <c r="G1859" s="111"/>
    </row>
    <row r="1860" spans="1:7">
      <c r="A1860" s="112" t="s">
        <v>5683</v>
      </c>
      <c r="B1860" s="112"/>
      <c r="C1860" s="113" t="s">
        <v>1677</v>
      </c>
      <c r="D1860" s="112" t="s">
        <v>50</v>
      </c>
      <c r="E1860" s="114">
        <v>0.92</v>
      </c>
      <c r="F1860" s="114">
        <v>0.91</v>
      </c>
      <c r="G1860" s="114">
        <v>1.83</v>
      </c>
    </row>
    <row r="1861" spans="1:7">
      <c r="A1861" s="107" t="s">
        <v>5684</v>
      </c>
      <c r="B1861" s="108" t="s">
        <v>1678</v>
      </c>
      <c r="C1861" s="109"/>
      <c r="D1861" s="110"/>
      <c r="E1861" s="111"/>
      <c r="F1861" s="111"/>
      <c r="G1861" s="111"/>
    </row>
    <row r="1862" spans="1:7">
      <c r="A1862" s="112" t="s">
        <v>5685</v>
      </c>
      <c r="B1862" s="112"/>
      <c r="C1862" s="113" t="s">
        <v>1679</v>
      </c>
      <c r="D1862" s="112" t="s">
        <v>23</v>
      </c>
      <c r="E1862" s="114">
        <v>3.83</v>
      </c>
      <c r="F1862" s="114">
        <v>12.07</v>
      </c>
      <c r="G1862" s="114">
        <v>15.9</v>
      </c>
    </row>
    <row r="1863" spans="1:7">
      <c r="A1863" s="112" t="s">
        <v>5686</v>
      </c>
      <c r="B1863" s="112"/>
      <c r="C1863" s="113" t="s">
        <v>1680</v>
      </c>
      <c r="D1863" s="112" t="s">
        <v>23</v>
      </c>
      <c r="E1863" s="114">
        <v>4.76</v>
      </c>
      <c r="F1863" s="114">
        <v>12.07</v>
      </c>
      <c r="G1863" s="114">
        <v>16.829999999999998</v>
      </c>
    </row>
    <row r="1864" spans="1:7">
      <c r="A1864" s="112" t="s">
        <v>5687</v>
      </c>
      <c r="B1864" s="112"/>
      <c r="C1864" s="113" t="s">
        <v>1681</v>
      </c>
      <c r="D1864" s="112" t="s">
        <v>23</v>
      </c>
      <c r="E1864" s="114">
        <v>6.14</v>
      </c>
      <c r="F1864" s="114">
        <v>12.07</v>
      </c>
      <c r="G1864" s="114">
        <v>18.21</v>
      </c>
    </row>
    <row r="1865" spans="1:7">
      <c r="A1865" s="112" t="s">
        <v>5688</v>
      </c>
      <c r="B1865" s="112"/>
      <c r="C1865" s="113" t="s">
        <v>1682</v>
      </c>
      <c r="D1865" s="112" t="s">
        <v>23</v>
      </c>
      <c r="E1865" s="114">
        <v>6.65</v>
      </c>
      <c r="F1865" s="114">
        <v>12.07</v>
      </c>
      <c r="G1865" s="114">
        <v>18.72</v>
      </c>
    </row>
    <row r="1866" spans="1:7">
      <c r="A1866" s="112" t="s">
        <v>5689</v>
      </c>
      <c r="B1866" s="112"/>
      <c r="C1866" s="113" t="s">
        <v>1683</v>
      </c>
      <c r="D1866" s="112" t="s">
        <v>23</v>
      </c>
      <c r="E1866" s="114">
        <v>5.91</v>
      </c>
      <c r="F1866" s="114">
        <v>12.07</v>
      </c>
      <c r="G1866" s="114">
        <v>17.98</v>
      </c>
    </row>
    <row r="1867" spans="1:7">
      <c r="A1867" s="112" t="s">
        <v>5690</v>
      </c>
      <c r="B1867" s="112"/>
      <c r="C1867" s="113" t="s">
        <v>1684</v>
      </c>
      <c r="D1867" s="112" t="s">
        <v>23</v>
      </c>
      <c r="E1867" s="114">
        <v>34.92</v>
      </c>
      <c r="F1867" s="114">
        <v>25.37</v>
      </c>
      <c r="G1867" s="114">
        <v>60.29</v>
      </c>
    </row>
    <row r="1868" spans="1:7">
      <c r="A1868" s="112" t="s">
        <v>5691</v>
      </c>
      <c r="B1868" s="112"/>
      <c r="C1868" s="113" t="s">
        <v>1685</v>
      </c>
      <c r="D1868" s="112" t="s">
        <v>23</v>
      </c>
      <c r="E1868" s="114">
        <v>10.66</v>
      </c>
      <c r="F1868" s="114">
        <v>12.07</v>
      </c>
      <c r="G1868" s="114">
        <v>22.73</v>
      </c>
    </row>
    <row r="1869" spans="1:7">
      <c r="A1869" s="112" t="s">
        <v>5692</v>
      </c>
      <c r="B1869" s="112"/>
      <c r="C1869" s="113" t="s">
        <v>1686</v>
      </c>
      <c r="D1869" s="112" t="s">
        <v>23</v>
      </c>
      <c r="E1869" s="114">
        <v>7.55</v>
      </c>
      <c r="F1869" s="114">
        <v>16.899999999999999</v>
      </c>
      <c r="G1869" s="114">
        <v>24.45</v>
      </c>
    </row>
    <row r="1870" spans="1:7" ht="39">
      <c r="A1870" s="112" t="s">
        <v>8149</v>
      </c>
      <c r="B1870" s="112"/>
      <c r="C1870" s="113" t="s">
        <v>8150</v>
      </c>
      <c r="D1870" s="112" t="s">
        <v>23</v>
      </c>
      <c r="E1870" s="114">
        <v>197.84</v>
      </c>
      <c r="F1870" s="114">
        <v>0</v>
      </c>
      <c r="G1870" s="114">
        <v>197.84</v>
      </c>
    </row>
    <row r="1871" spans="1:7" ht="39">
      <c r="A1871" s="112" t="s">
        <v>8151</v>
      </c>
      <c r="B1871" s="112"/>
      <c r="C1871" s="113" t="s">
        <v>8152</v>
      </c>
      <c r="D1871" s="112" t="s">
        <v>23</v>
      </c>
      <c r="E1871" s="114">
        <v>313.19</v>
      </c>
      <c r="F1871" s="114">
        <v>0</v>
      </c>
      <c r="G1871" s="114">
        <v>313.19</v>
      </c>
    </row>
    <row r="1872" spans="1:7">
      <c r="A1872" s="107" t="s">
        <v>5693</v>
      </c>
      <c r="B1872" s="108" t="s">
        <v>1687</v>
      </c>
      <c r="C1872" s="109"/>
      <c r="D1872" s="110"/>
      <c r="E1872" s="111"/>
      <c r="F1872" s="111"/>
      <c r="G1872" s="111"/>
    </row>
    <row r="1873" spans="1:7">
      <c r="A1873" s="112" t="s">
        <v>5694</v>
      </c>
      <c r="B1873" s="112"/>
      <c r="C1873" s="113" t="s">
        <v>1688</v>
      </c>
      <c r="D1873" s="112" t="s">
        <v>23</v>
      </c>
      <c r="E1873" s="114">
        <v>10.5</v>
      </c>
      <c r="F1873" s="114">
        <v>16.899999999999999</v>
      </c>
      <c r="G1873" s="114">
        <v>27.4</v>
      </c>
    </row>
    <row r="1874" spans="1:7">
      <c r="A1874" s="112" t="s">
        <v>5695</v>
      </c>
      <c r="B1874" s="112"/>
      <c r="C1874" s="113" t="s">
        <v>1689</v>
      </c>
      <c r="D1874" s="112" t="s">
        <v>23</v>
      </c>
      <c r="E1874" s="114">
        <v>9.76</v>
      </c>
      <c r="F1874" s="114">
        <v>16.899999999999999</v>
      </c>
      <c r="G1874" s="114">
        <v>26.66</v>
      </c>
    </row>
    <row r="1875" spans="1:7">
      <c r="A1875" s="112" t="s">
        <v>5696</v>
      </c>
      <c r="B1875" s="112"/>
      <c r="C1875" s="113" t="s">
        <v>1690</v>
      </c>
      <c r="D1875" s="112" t="s">
        <v>23</v>
      </c>
      <c r="E1875" s="114">
        <v>10.63</v>
      </c>
      <c r="F1875" s="114">
        <v>16.899999999999999</v>
      </c>
      <c r="G1875" s="114">
        <v>27.53</v>
      </c>
    </row>
    <row r="1876" spans="1:7">
      <c r="A1876" s="112" t="s">
        <v>5697</v>
      </c>
      <c r="B1876" s="112"/>
      <c r="C1876" s="113" t="s">
        <v>1691</v>
      </c>
      <c r="D1876" s="112" t="s">
        <v>23</v>
      </c>
      <c r="E1876" s="114">
        <v>9.57</v>
      </c>
      <c r="F1876" s="114">
        <v>16.899999999999999</v>
      </c>
      <c r="G1876" s="114">
        <v>26.47</v>
      </c>
    </row>
    <row r="1877" spans="1:7">
      <c r="A1877" s="107" t="s">
        <v>5698</v>
      </c>
      <c r="B1877" s="108" t="s">
        <v>1692</v>
      </c>
      <c r="C1877" s="109"/>
      <c r="D1877" s="110"/>
      <c r="E1877" s="111"/>
      <c r="F1877" s="111"/>
      <c r="G1877" s="111"/>
    </row>
    <row r="1878" spans="1:7">
      <c r="A1878" s="112" t="s">
        <v>5699</v>
      </c>
      <c r="B1878" s="112"/>
      <c r="C1878" s="113" t="s">
        <v>1693</v>
      </c>
      <c r="D1878" s="112" t="s">
        <v>23</v>
      </c>
      <c r="E1878" s="114">
        <v>8.6</v>
      </c>
      <c r="F1878" s="114">
        <v>16.899999999999999</v>
      </c>
      <c r="G1878" s="114">
        <v>25.5</v>
      </c>
    </row>
    <row r="1879" spans="1:7">
      <c r="A1879" s="107" t="s">
        <v>5700</v>
      </c>
      <c r="B1879" s="108" t="s">
        <v>1694</v>
      </c>
      <c r="C1879" s="109"/>
      <c r="D1879" s="110"/>
      <c r="E1879" s="111"/>
      <c r="F1879" s="111"/>
      <c r="G1879" s="111"/>
    </row>
    <row r="1880" spans="1:7">
      <c r="A1880" s="112" t="s">
        <v>5701</v>
      </c>
      <c r="B1880" s="112"/>
      <c r="C1880" s="113" t="s">
        <v>1695</v>
      </c>
      <c r="D1880" s="112" t="s">
        <v>23</v>
      </c>
      <c r="E1880" s="114">
        <v>9.77</v>
      </c>
      <c r="F1880" s="114">
        <v>12.07</v>
      </c>
      <c r="G1880" s="114">
        <v>21.84</v>
      </c>
    </row>
    <row r="1881" spans="1:7">
      <c r="A1881" s="3" t="s">
        <v>1696</v>
      </c>
      <c r="B1881" s="3" t="s">
        <v>1697</v>
      </c>
      <c r="C1881" s="105"/>
      <c r="D1881" s="4"/>
      <c r="E1881" s="4"/>
      <c r="F1881" s="4"/>
      <c r="G1881" s="4"/>
    </row>
    <row r="1882" spans="1:7">
      <c r="A1882" s="107" t="s">
        <v>5702</v>
      </c>
      <c r="B1882" s="108" t="s">
        <v>1698</v>
      </c>
      <c r="C1882" s="109"/>
      <c r="D1882" s="110"/>
      <c r="E1882" s="111"/>
      <c r="F1882" s="111"/>
      <c r="G1882" s="111"/>
    </row>
    <row r="1883" spans="1:7">
      <c r="A1883" s="112" t="s">
        <v>5703</v>
      </c>
      <c r="B1883" s="112"/>
      <c r="C1883" s="113" t="s">
        <v>1699</v>
      </c>
      <c r="D1883" s="112" t="s">
        <v>126</v>
      </c>
      <c r="E1883" s="114">
        <v>94.73</v>
      </c>
      <c r="F1883" s="114">
        <v>31.7</v>
      </c>
      <c r="G1883" s="114">
        <v>126.43</v>
      </c>
    </row>
    <row r="1884" spans="1:7">
      <c r="A1884" s="112" t="s">
        <v>5704</v>
      </c>
      <c r="B1884" s="112"/>
      <c r="C1884" s="113" t="s">
        <v>1700</v>
      </c>
      <c r="D1884" s="112" t="s">
        <v>23</v>
      </c>
      <c r="E1884" s="114">
        <v>0</v>
      </c>
      <c r="F1884" s="114">
        <v>1.26</v>
      </c>
      <c r="G1884" s="114">
        <v>1.26</v>
      </c>
    </row>
    <row r="1885" spans="1:7">
      <c r="A1885" s="107" t="s">
        <v>5705</v>
      </c>
      <c r="B1885" s="108" t="s">
        <v>1701</v>
      </c>
      <c r="C1885" s="109"/>
      <c r="D1885" s="110"/>
      <c r="E1885" s="111"/>
      <c r="F1885" s="111"/>
      <c r="G1885" s="111"/>
    </row>
    <row r="1886" spans="1:7">
      <c r="A1886" s="112" t="s">
        <v>5706</v>
      </c>
      <c r="B1886" s="112"/>
      <c r="C1886" s="113" t="s">
        <v>1702</v>
      </c>
      <c r="D1886" s="112" t="s">
        <v>23</v>
      </c>
      <c r="E1886" s="114">
        <v>5.41</v>
      </c>
      <c r="F1886" s="114">
        <v>2.0499999999999998</v>
      </c>
      <c r="G1886" s="114">
        <v>7.46</v>
      </c>
    </row>
    <row r="1887" spans="1:7">
      <c r="A1887" s="112" t="s">
        <v>5707</v>
      </c>
      <c r="B1887" s="112"/>
      <c r="C1887" s="113" t="s">
        <v>1703</v>
      </c>
      <c r="D1887" s="112" t="s">
        <v>23</v>
      </c>
      <c r="E1887" s="114">
        <v>5.07</v>
      </c>
      <c r="F1887" s="114">
        <v>3.07</v>
      </c>
      <c r="G1887" s="114">
        <v>8.14</v>
      </c>
    </row>
    <row r="1888" spans="1:7">
      <c r="A1888" s="112" t="s">
        <v>5708</v>
      </c>
      <c r="B1888" s="112"/>
      <c r="C1888" s="113" t="s">
        <v>1704</v>
      </c>
      <c r="D1888" s="112" t="s">
        <v>23</v>
      </c>
      <c r="E1888" s="114">
        <v>45.34</v>
      </c>
      <c r="F1888" s="114">
        <v>3.88</v>
      </c>
      <c r="G1888" s="114">
        <v>49.22</v>
      </c>
    </row>
    <row r="1889" spans="1:7">
      <c r="A1889" s="112" t="s">
        <v>5709</v>
      </c>
      <c r="B1889" s="112"/>
      <c r="C1889" s="113" t="s">
        <v>1705</v>
      </c>
      <c r="D1889" s="112" t="s">
        <v>23</v>
      </c>
      <c r="E1889" s="114">
        <v>7.54</v>
      </c>
      <c r="F1889" s="114">
        <v>3.07</v>
      </c>
      <c r="G1889" s="114">
        <v>10.61</v>
      </c>
    </row>
    <row r="1890" spans="1:7">
      <c r="A1890" s="112" t="s">
        <v>5710</v>
      </c>
      <c r="B1890" s="112"/>
      <c r="C1890" s="113" t="s">
        <v>1706</v>
      </c>
      <c r="D1890" s="112" t="s">
        <v>23</v>
      </c>
      <c r="E1890" s="114">
        <v>25.72</v>
      </c>
      <c r="F1890" s="114">
        <v>3.88</v>
      </c>
      <c r="G1890" s="114">
        <v>29.6</v>
      </c>
    </row>
    <row r="1891" spans="1:7">
      <c r="A1891" s="112" t="s">
        <v>5711</v>
      </c>
      <c r="B1891" s="112"/>
      <c r="C1891" s="113" t="s">
        <v>1707</v>
      </c>
      <c r="D1891" s="112" t="s">
        <v>23</v>
      </c>
      <c r="E1891" s="114">
        <v>5.52</v>
      </c>
      <c r="F1891" s="114">
        <v>3.07</v>
      </c>
      <c r="G1891" s="114">
        <v>8.59</v>
      </c>
    </row>
    <row r="1892" spans="1:7">
      <c r="A1892" s="112" t="s">
        <v>5712</v>
      </c>
      <c r="B1892" s="112"/>
      <c r="C1892" s="113" t="s">
        <v>1708</v>
      </c>
      <c r="D1892" s="112" t="s">
        <v>23</v>
      </c>
      <c r="E1892" s="114">
        <v>28.86</v>
      </c>
      <c r="F1892" s="114">
        <v>3.88</v>
      </c>
      <c r="G1892" s="114">
        <v>32.74</v>
      </c>
    </row>
    <row r="1893" spans="1:7">
      <c r="A1893" s="112" t="s">
        <v>5713</v>
      </c>
      <c r="B1893" s="112"/>
      <c r="C1893" s="113" t="s">
        <v>1709</v>
      </c>
      <c r="D1893" s="112" t="s">
        <v>23</v>
      </c>
      <c r="E1893" s="114">
        <v>5.19</v>
      </c>
      <c r="F1893" s="114">
        <v>0</v>
      </c>
      <c r="G1893" s="114">
        <v>5.19</v>
      </c>
    </row>
    <row r="1894" spans="1:7">
      <c r="A1894" s="107" t="s">
        <v>5714</v>
      </c>
      <c r="B1894" s="108" t="s">
        <v>1710</v>
      </c>
      <c r="C1894" s="109"/>
      <c r="D1894" s="110"/>
      <c r="E1894" s="111"/>
      <c r="F1894" s="111"/>
      <c r="G1894" s="111"/>
    </row>
    <row r="1895" spans="1:7">
      <c r="A1895" s="112" t="s">
        <v>5715</v>
      </c>
      <c r="B1895" s="112"/>
      <c r="C1895" s="113" t="s">
        <v>1711</v>
      </c>
      <c r="D1895" s="112" t="s">
        <v>3</v>
      </c>
      <c r="E1895" s="114">
        <v>24.14</v>
      </c>
      <c r="F1895" s="114">
        <v>2.21</v>
      </c>
      <c r="G1895" s="114">
        <v>26.35</v>
      </c>
    </row>
    <row r="1896" spans="1:7">
      <c r="A1896" s="112" t="s">
        <v>5716</v>
      </c>
      <c r="B1896" s="112"/>
      <c r="C1896" s="113" t="s">
        <v>1712</v>
      </c>
      <c r="D1896" s="112" t="s">
        <v>3</v>
      </c>
      <c r="E1896" s="114">
        <v>22.32</v>
      </c>
      <c r="F1896" s="114">
        <v>2.21</v>
      </c>
      <c r="G1896" s="114">
        <v>24.53</v>
      </c>
    </row>
    <row r="1897" spans="1:7">
      <c r="A1897" s="112" t="s">
        <v>5717</v>
      </c>
      <c r="B1897" s="112"/>
      <c r="C1897" s="113" t="s">
        <v>1713</v>
      </c>
      <c r="D1897" s="112" t="s">
        <v>3</v>
      </c>
      <c r="E1897" s="114">
        <v>21.22</v>
      </c>
      <c r="F1897" s="114">
        <v>2.21</v>
      </c>
      <c r="G1897" s="114">
        <v>23.43</v>
      </c>
    </row>
    <row r="1898" spans="1:7">
      <c r="A1898" s="112" t="s">
        <v>5718</v>
      </c>
      <c r="B1898" s="112"/>
      <c r="C1898" s="113" t="s">
        <v>1714</v>
      </c>
      <c r="D1898" s="112" t="s">
        <v>3</v>
      </c>
      <c r="E1898" s="114">
        <v>27.77</v>
      </c>
      <c r="F1898" s="114">
        <v>2.21</v>
      </c>
      <c r="G1898" s="114">
        <v>29.98</v>
      </c>
    </row>
    <row r="1899" spans="1:7">
      <c r="A1899" s="107" t="s">
        <v>5719</v>
      </c>
      <c r="B1899" s="108" t="s">
        <v>1715</v>
      </c>
      <c r="C1899" s="109"/>
      <c r="D1899" s="110"/>
      <c r="E1899" s="111"/>
      <c r="F1899" s="111"/>
      <c r="G1899" s="111"/>
    </row>
    <row r="1900" spans="1:7">
      <c r="A1900" s="112" t="s">
        <v>5720</v>
      </c>
      <c r="B1900" s="112"/>
      <c r="C1900" s="113" t="s">
        <v>1716</v>
      </c>
      <c r="D1900" s="112" t="s">
        <v>3</v>
      </c>
      <c r="E1900" s="114">
        <v>57.6</v>
      </c>
      <c r="F1900" s="114">
        <v>19.32</v>
      </c>
      <c r="G1900" s="114">
        <v>76.92</v>
      </c>
    </row>
    <row r="1901" spans="1:7">
      <c r="A1901" s="112" t="s">
        <v>5721</v>
      </c>
      <c r="B1901" s="112"/>
      <c r="C1901" s="113" t="s">
        <v>1717</v>
      </c>
      <c r="D1901" s="112" t="s">
        <v>3</v>
      </c>
      <c r="E1901" s="114">
        <v>51.89</v>
      </c>
      <c r="F1901" s="114">
        <v>19.32</v>
      </c>
      <c r="G1901" s="114">
        <v>71.209999999999994</v>
      </c>
    </row>
    <row r="1902" spans="1:7">
      <c r="A1902" s="112" t="s">
        <v>5722</v>
      </c>
      <c r="B1902" s="112"/>
      <c r="C1902" s="113" t="s">
        <v>1718</v>
      </c>
      <c r="D1902" s="112" t="s">
        <v>3</v>
      </c>
      <c r="E1902" s="114">
        <v>56.62</v>
      </c>
      <c r="F1902" s="114">
        <v>19.32</v>
      </c>
      <c r="G1902" s="114">
        <v>75.94</v>
      </c>
    </row>
    <row r="1903" spans="1:7">
      <c r="A1903" s="112" t="s">
        <v>5723</v>
      </c>
      <c r="B1903" s="112"/>
      <c r="C1903" s="113" t="s">
        <v>8153</v>
      </c>
      <c r="D1903" s="112" t="s">
        <v>3</v>
      </c>
      <c r="E1903" s="114">
        <v>226.86</v>
      </c>
      <c r="F1903" s="114">
        <v>19.32</v>
      </c>
      <c r="G1903" s="114">
        <v>246.18</v>
      </c>
    </row>
    <row r="1904" spans="1:7">
      <c r="A1904" s="112" t="s">
        <v>5724</v>
      </c>
      <c r="B1904" s="112"/>
      <c r="C1904" s="113" t="s">
        <v>1719</v>
      </c>
      <c r="D1904" s="112" t="s">
        <v>3</v>
      </c>
      <c r="E1904" s="114">
        <v>167.84</v>
      </c>
      <c r="F1904" s="114">
        <v>19.32</v>
      </c>
      <c r="G1904" s="114">
        <v>187.16</v>
      </c>
    </row>
    <row r="1905" spans="1:7">
      <c r="A1905" s="112" t="s">
        <v>5725</v>
      </c>
      <c r="B1905" s="112"/>
      <c r="C1905" s="113" t="s">
        <v>1720</v>
      </c>
      <c r="D1905" s="112" t="s">
        <v>3</v>
      </c>
      <c r="E1905" s="114">
        <v>35.049999999999997</v>
      </c>
      <c r="F1905" s="114">
        <v>19.32</v>
      </c>
      <c r="G1905" s="114">
        <v>54.37</v>
      </c>
    </row>
    <row r="1906" spans="1:7">
      <c r="A1906" s="107" t="s">
        <v>5726</v>
      </c>
      <c r="B1906" s="108" t="s">
        <v>1721</v>
      </c>
      <c r="C1906" s="109"/>
      <c r="D1906" s="110"/>
      <c r="E1906" s="111"/>
      <c r="F1906" s="111"/>
      <c r="G1906" s="111"/>
    </row>
    <row r="1907" spans="1:7">
      <c r="A1907" s="112" t="s">
        <v>5727</v>
      </c>
      <c r="B1907" s="112"/>
      <c r="C1907" s="113" t="s">
        <v>1722</v>
      </c>
      <c r="D1907" s="112" t="s">
        <v>50</v>
      </c>
      <c r="E1907" s="114">
        <v>26.19</v>
      </c>
      <c r="F1907" s="114">
        <v>19.78</v>
      </c>
      <c r="G1907" s="114">
        <v>45.97</v>
      </c>
    </row>
    <row r="1908" spans="1:7">
      <c r="A1908" s="112" t="s">
        <v>5728</v>
      </c>
      <c r="B1908" s="112"/>
      <c r="C1908" s="113" t="s">
        <v>1723</v>
      </c>
      <c r="D1908" s="112" t="s">
        <v>50</v>
      </c>
      <c r="E1908" s="114">
        <v>15.51</v>
      </c>
      <c r="F1908" s="114">
        <v>20.36</v>
      </c>
      <c r="G1908" s="114">
        <v>35.869999999999997</v>
      </c>
    </row>
    <row r="1909" spans="1:7">
      <c r="A1909" s="112" t="s">
        <v>5729</v>
      </c>
      <c r="B1909" s="112"/>
      <c r="C1909" s="113" t="s">
        <v>1724</v>
      </c>
      <c r="D1909" s="112" t="s">
        <v>50</v>
      </c>
      <c r="E1909" s="114">
        <v>19.41</v>
      </c>
      <c r="F1909" s="114">
        <v>20.36</v>
      </c>
      <c r="G1909" s="114">
        <v>39.770000000000003</v>
      </c>
    </row>
    <row r="1910" spans="1:7" ht="26.25">
      <c r="A1910" s="112" t="s">
        <v>5730</v>
      </c>
      <c r="B1910" s="112"/>
      <c r="C1910" s="113" t="s">
        <v>1725</v>
      </c>
      <c r="D1910" s="112" t="s">
        <v>50</v>
      </c>
      <c r="E1910" s="114">
        <v>21.47</v>
      </c>
      <c r="F1910" s="114">
        <v>20.36</v>
      </c>
      <c r="G1910" s="114">
        <v>41.83</v>
      </c>
    </row>
    <row r="1911" spans="1:7">
      <c r="A1911" s="112" t="s">
        <v>5731</v>
      </c>
      <c r="B1911" s="112"/>
      <c r="C1911" s="113" t="s">
        <v>1726</v>
      </c>
      <c r="D1911" s="112" t="s">
        <v>50</v>
      </c>
      <c r="E1911" s="114">
        <v>23.88</v>
      </c>
      <c r="F1911" s="114">
        <v>16.239999999999998</v>
      </c>
      <c r="G1911" s="114">
        <v>40.119999999999997</v>
      </c>
    </row>
    <row r="1912" spans="1:7" ht="26.25">
      <c r="A1912" s="112" t="s">
        <v>5732</v>
      </c>
      <c r="B1912" s="112"/>
      <c r="C1912" s="113" t="s">
        <v>1727</v>
      </c>
      <c r="D1912" s="112" t="s">
        <v>50</v>
      </c>
      <c r="E1912" s="114">
        <v>76.19</v>
      </c>
      <c r="F1912" s="114">
        <v>32.47</v>
      </c>
      <c r="G1912" s="114">
        <v>108.66</v>
      </c>
    </row>
    <row r="1913" spans="1:7" ht="26.25">
      <c r="A1913" s="112" t="s">
        <v>5733</v>
      </c>
      <c r="B1913" s="112"/>
      <c r="C1913" s="113" t="s">
        <v>1728</v>
      </c>
      <c r="D1913" s="112" t="s">
        <v>23</v>
      </c>
      <c r="E1913" s="114">
        <v>140.4</v>
      </c>
      <c r="F1913" s="114">
        <v>0</v>
      </c>
      <c r="G1913" s="114">
        <v>140.4</v>
      </c>
    </row>
    <row r="1914" spans="1:7" ht="26.25">
      <c r="A1914" s="112" t="s">
        <v>5734</v>
      </c>
      <c r="B1914" s="112"/>
      <c r="C1914" s="113" t="s">
        <v>1729</v>
      </c>
      <c r="D1914" s="112" t="s">
        <v>23</v>
      </c>
      <c r="E1914" s="114">
        <v>110.81</v>
      </c>
      <c r="F1914" s="114">
        <v>0</v>
      </c>
      <c r="G1914" s="114">
        <v>110.81</v>
      </c>
    </row>
    <row r="1915" spans="1:7" ht="26.25">
      <c r="A1915" s="112" t="s">
        <v>5735</v>
      </c>
      <c r="B1915" s="112"/>
      <c r="C1915" s="113" t="s">
        <v>1730</v>
      </c>
      <c r="D1915" s="112" t="s">
        <v>23</v>
      </c>
      <c r="E1915" s="114">
        <v>121.4</v>
      </c>
      <c r="F1915" s="114">
        <v>0</v>
      </c>
      <c r="G1915" s="114">
        <v>121.4</v>
      </c>
    </row>
    <row r="1916" spans="1:7">
      <c r="A1916" s="112" t="s">
        <v>5736</v>
      </c>
      <c r="B1916" s="112"/>
      <c r="C1916" s="113" t="s">
        <v>1731</v>
      </c>
      <c r="D1916" s="112" t="s">
        <v>50</v>
      </c>
      <c r="E1916" s="114">
        <v>28</v>
      </c>
      <c r="F1916" s="114">
        <v>0</v>
      </c>
      <c r="G1916" s="114">
        <v>28</v>
      </c>
    </row>
    <row r="1917" spans="1:7" ht="26.25">
      <c r="A1917" s="112" t="s">
        <v>5737</v>
      </c>
      <c r="B1917" s="112"/>
      <c r="C1917" s="113" t="s">
        <v>1732</v>
      </c>
      <c r="D1917" s="112" t="s">
        <v>23</v>
      </c>
      <c r="E1917" s="114">
        <v>138.12</v>
      </c>
      <c r="F1917" s="114">
        <v>0</v>
      </c>
      <c r="G1917" s="114">
        <v>138.12</v>
      </c>
    </row>
    <row r="1918" spans="1:7" ht="26.25">
      <c r="A1918" s="112" t="s">
        <v>5738</v>
      </c>
      <c r="B1918" s="112"/>
      <c r="C1918" s="113" t="s">
        <v>1733</v>
      </c>
      <c r="D1918" s="112" t="s">
        <v>23</v>
      </c>
      <c r="E1918" s="114">
        <v>174.19</v>
      </c>
      <c r="F1918" s="114">
        <v>41.73</v>
      </c>
      <c r="G1918" s="114">
        <v>215.92</v>
      </c>
    </row>
    <row r="1919" spans="1:7">
      <c r="A1919" s="112" t="s">
        <v>5739</v>
      </c>
      <c r="B1919" s="112"/>
      <c r="C1919" s="113" t="s">
        <v>1734</v>
      </c>
      <c r="D1919" s="112" t="s">
        <v>23</v>
      </c>
      <c r="E1919" s="114">
        <v>108.76</v>
      </c>
      <c r="F1919" s="114">
        <v>0</v>
      </c>
      <c r="G1919" s="114">
        <v>108.76</v>
      </c>
    </row>
    <row r="1920" spans="1:7" ht="26.25">
      <c r="A1920" s="112" t="s">
        <v>5740</v>
      </c>
      <c r="B1920" s="112"/>
      <c r="C1920" s="113" t="s">
        <v>1735</v>
      </c>
      <c r="D1920" s="112" t="s">
        <v>23</v>
      </c>
      <c r="E1920" s="114">
        <v>1124.55</v>
      </c>
      <c r="F1920" s="114">
        <v>62.21</v>
      </c>
      <c r="G1920" s="114">
        <v>1186.76</v>
      </c>
    </row>
    <row r="1921" spans="1:7" ht="26.25">
      <c r="A1921" s="112" t="s">
        <v>5741</v>
      </c>
      <c r="B1921" s="112"/>
      <c r="C1921" s="113" t="s">
        <v>1736</v>
      </c>
      <c r="D1921" s="112" t="s">
        <v>23</v>
      </c>
      <c r="E1921" s="114">
        <v>711.53</v>
      </c>
      <c r="F1921" s="114">
        <v>62.21</v>
      </c>
      <c r="G1921" s="114">
        <v>773.74</v>
      </c>
    </row>
    <row r="1922" spans="1:7">
      <c r="A1922" s="112" t="s">
        <v>5742</v>
      </c>
      <c r="B1922" s="112"/>
      <c r="C1922" s="113" t="s">
        <v>1737</v>
      </c>
      <c r="D1922" s="112" t="s">
        <v>23</v>
      </c>
      <c r="E1922" s="114">
        <v>254.98</v>
      </c>
      <c r="F1922" s="114">
        <v>24.37</v>
      </c>
      <c r="G1922" s="114">
        <v>279.35000000000002</v>
      </c>
    </row>
    <row r="1923" spans="1:7">
      <c r="A1923" s="112" t="s">
        <v>5743</v>
      </c>
      <c r="B1923" s="112"/>
      <c r="C1923" s="113" t="s">
        <v>1738</v>
      </c>
      <c r="D1923" s="112" t="s">
        <v>23</v>
      </c>
      <c r="E1923" s="114">
        <v>359.75</v>
      </c>
      <c r="F1923" s="114">
        <v>21.07</v>
      </c>
      <c r="G1923" s="114">
        <v>380.82</v>
      </c>
    </row>
    <row r="1924" spans="1:7">
      <c r="A1924" s="112" t="s">
        <v>5744</v>
      </c>
      <c r="B1924" s="112"/>
      <c r="C1924" s="113" t="s">
        <v>1739</v>
      </c>
      <c r="D1924" s="112" t="s">
        <v>23</v>
      </c>
      <c r="E1924" s="114">
        <v>986</v>
      </c>
      <c r="F1924" s="114">
        <v>48.92</v>
      </c>
      <c r="G1924" s="114">
        <v>1034.92</v>
      </c>
    </row>
    <row r="1925" spans="1:7">
      <c r="A1925" s="112" t="s">
        <v>5745</v>
      </c>
      <c r="B1925" s="112"/>
      <c r="C1925" s="113" t="s">
        <v>1740</v>
      </c>
      <c r="D1925" s="112" t="s">
        <v>23</v>
      </c>
      <c r="E1925" s="114">
        <v>54.7</v>
      </c>
      <c r="F1925" s="114">
        <v>61</v>
      </c>
      <c r="G1925" s="114">
        <v>115.7</v>
      </c>
    </row>
    <row r="1926" spans="1:7">
      <c r="A1926" s="112" t="s">
        <v>5746</v>
      </c>
      <c r="B1926" s="112"/>
      <c r="C1926" s="113" t="s">
        <v>1741</v>
      </c>
      <c r="D1926" s="112" t="s">
        <v>50</v>
      </c>
      <c r="E1926" s="114">
        <v>90.63</v>
      </c>
      <c r="F1926" s="114">
        <v>32.89</v>
      </c>
      <c r="G1926" s="114">
        <v>123.52</v>
      </c>
    </row>
    <row r="1927" spans="1:7">
      <c r="A1927" s="107" t="s">
        <v>5747</v>
      </c>
      <c r="B1927" s="108" t="s">
        <v>1742</v>
      </c>
      <c r="C1927" s="109"/>
      <c r="D1927" s="110"/>
      <c r="E1927" s="111"/>
      <c r="F1927" s="111"/>
      <c r="G1927" s="111"/>
    </row>
    <row r="1928" spans="1:7">
      <c r="A1928" s="112" t="s">
        <v>5748</v>
      </c>
      <c r="B1928" s="112"/>
      <c r="C1928" s="113" t="s">
        <v>1743</v>
      </c>
      <c r="D1928" s="112" t="s">
        <v>3</v>
      </c>
      <c r="E1928" s="114">
        <v>133.58000000000001</v>
      </c>
      <c r="F1928" s="114">
        <v>2.14</v>
      </c>
      <c r="G1928" s="114">
        <v>135.72</v>
      </c>
    </row>
    <row r="1929" spans="1:7">
      <c r="A1929" s="107" t="s">
        <v>5749</v>
      </c>
      <c r="B1929" s="108" t="s">
        <v>1744</v>
      </c>
      <c r="C1929" s="109"/>
      <c r="D1929" s="110"/>
      <c r="E1929" s="111"/>
      <c r="F1929" s="111"/>
      <c r="G1929" s="111"/>
    </row>
    <row r="1930" spans="1:7">
      <c r="A1930" s="112" t="s">
        <v>5750</v>
      </c>
      <c r="B1930" s="112"/>
      <c r="C1930" s="113" t="s">
        <v>1745</v>
      </c>
      <c r="D1930" s="112" t="s">
        <v>3</v>
      </c>
      <c r="E1930" s="114">
        <v>144.33000000000001</v>
      </c>
      <c r="F1930" s="114">
        <v>2.14</v>
      </c>
      <c r="G1930" s="114">
        <v>146.47</v>
      </c>
    </row>
    <row r="1931" spans="1:7">
      <c r="A1931" s="107" t="s">
        <v>8154</v>
      </c>
      <c r="B1931" s="108" t="s">
        <v>8155</v>
      </c>
      <c r="C1931" s="109"/>
      <c r="D1931" s="110"/>
      <c r="E1931" s="111"/>
      <c r="F1931" s="111"/>
      <c r="G1931" s="111"/>
    </row>
    <row r="1932" spans="1:7" ht="26.25">
      <c r="A1932" s="112" t="s">
        <v>8156</v>
      </c>
      <c r="B1932" s="112"/>
      <c r="C1932" s="113" t="s">
        <v>8157</v>
      </c>
      <c r="D1932" s="112" t="s">
        <v>3</v>
      </c>
      <c r="E1932" s="114">
        <v>97.57</v>
      </c>
      <c r="F1932" s="114">
        <v>98.48</v>
      </c>
      <c r="G1932" s="114">
        <v>196.05</v>
      </c>
    </row>
    <row r="1933" spans="1:7" ht="26.25">
      <c r="A1933" s="112" t="s">
        <v>8158</v>
      </c>
      <c r="B1933" s="112"/>
      <c r="C1933" s="113" t="s">
        <v>8159</v>
      </c>
      <c r="D1933" s="112" t="s">
        <v>3</v>
      </c>
      <c r="E1933" s="114">
        <v>390.96</v>
      </c>
      <c r="F1933" s="114">
        <v>121.6</v>
      </c>
      <c r="G1933" s="114">
        <v>512.55999999999995</v>
      </c>
    </row>
    <row r="1934" spans="1:7" ht="26.25">
      <c r="A1934" s="112" t="s">
        <v>8160</v>
      </c>
      <c r="B1934" s="112"/>
      <c r="C1934" s="113" t="s">
        <v>8161</v>
      </c>
      <c r="D1934" s="112" t="s">
        <v>3</v>
      </c>
      <c r="E1934" s="114">
        <v>1211</v>
      </c>
      <c r="F1934" s="114">
        <v>220.08</v>
      </c>
      <c r="G1934" s="114">
        <v>1431.08</v>
      </c>
    </row>
    <row r="1935" spans="1:7" ht="26.25">
      <c r="A1935" s="112" t="s">
        <v>8162</v>
      </c>
      <c r="B1935" s="112"/>
      <c r="C1935" s="113" t="s">
        <v>8163</v>
      </c>
      <c r="D1935" s="112" t="s">
        <v>3</v>
      </c>
      <c r="E1935" s="114">
        <v>1672.24</v>
      </c>
      <c r="F1935" s="114">
        <v>594.88</v>
      </c>
      <c r="G1935" s="114">
        <v>2267.12</v>
      </c>
    </row>
    <row r="1936" spans="1:7" ht="26.25">
      <c r="A1936" s="112" t="s">
        <v>8164</v>
      </c>
      <c r="B1936" s="112"/>
      <c r="C1936" s="113" t="s">
        <v>8165</v>
      </c>
      <c r="D1936" s="112" t="s">
        <v>3</v>
      </c>
      <c r="E1936" s="114">
        <v>3475.04</v>
      </c>
      <c r="F1936" s="114">
        <v>1189.76</v>
      </c>
      <c r="G1936" s="114">
        <v>4664.8</v>
      </c>
    </row>
    <row r="1937" spans="1:7" ht="26.25">
      <c r="A1937" s="112" t="s">
        <v>8166</v>
      </c>
      <c r="B1937" s="112"/>
      <c r="C1937" s="113" t="s">
        <v>8167</v>
      </c>
      <c r="D1937" s="112" t="s">
        <v>3</v>
      </c>
      <c r="E1937" s="114">
        <v>5117.84</v>
      </c>
      <c r="F1937" s="114">
        <v>1382.72</v>
      </c>
      <c r="G1937" s="114">
        <v>6500.56</v>
      </c>
    </row>
    <row r="1938" spans="1:7">
      <c r="A1938" s="107" t="s">
        <v>5751</v>
      </c>
      <c r="B1938" s="108" t="s">
        <v>1746</v>
      </c>
      <c r="C1938" s="109"/>
      <c r="D1938" s="110"/>
      <c r="E1938" s="111"/>
      <c r="F1938" s="111"/>
      <c r="G1938" s="111"/>
    </row>
    <row r="1939" spans="1:7">
      <c r="A1939" s="112" t="s">
        <v>5752</v>
      </c>
      <c r="B1939" s="112"/>
      <c r="C1939" s="113" t="s">
        <v>1747</v>
      </c>
      <c r="D1939" s="112" t="s">
        <v>23</v>
      </c>
      <c r="E1939" s="114">
        <v>3.47</v>
      </c>
      <c r="F1939" s="114">
        <v>4.9000000000000004</v>
      </c>
      <c r="G1939" s="114">
        <v>8.3699999999999992</v>
      </c>
    </row>
    <row r="1940" spans="1:7" ht="26.25">
      <c r="A1940" s="112" t="s">
        <v>5753</v>
      </c>
      <c r="B1940" s="112"/>
      <c r="C1940" s="113" t="s">
        <v>1748</v>
      </c>
      <c r="D1940" s="112" t="s">
        <v>23</v>
      </c>
      <c r="E1940" s="114">
        <v>32.96</v>
      </c>
      <c r="F1940" s="114">
        <v>6.74</v>
      </c>
      <c r="G1940" s="114">
        <v>39.700000000000003</v>
      </c>
    </row>
    <row r="1941" spans="1:7">
      <c r="A1941" s="112" t="s">
        <v>5754</v>
      </c>
      <c r="B1941" s="112"/>
      <c r="C1941" s="113" t="s">
        <v>1749</v>
      </c>
      <c r="D1941" s="112" t="s">
        <v>50</v>
      </c>
      <c r="E1941" s="114">
        <v>9.89</v>
      </c>
      <c r="F1941" s="114">
        <v>0</v>
      </c>
      <c r="G1941" s="114">
        <v>9.89</v>
      </c>
    </row>
    <row r="1942" spans="1:7">
      <c r="A1942" s="112" t="s">
        <v>5755</v>
      </c>
      <c r="B1942" s="112"/>
      <c r="C1942" s="113" t="s">
        <v>1750</v>
      </c>
      <c r="D1942" s="112" t="s">
        <v>126</v>
      </c>
      <c r="E1942" s="114">
        <v>542.04</v>
      </c>
      <c r="F1942" s="114">
        <v>50.72</v>
      </c>
      <c r="G1942" s="114">
        <v>592.76</v>
      </c>
    </row>
    <row r="1943" spans="1:7">
      <c r="A1943" s="112" t="s">
        <v>5756</v>
      </c>
      <c r="B1943" s="112"/>
      <c r="C1943" s="113" t="s">
        <v>1751</v>
      </c>
      <c r="D1943" s="112" t="s">
        <v>23</v>
      </c>
      <c r="E1943" s="114">
        <v>0.96</v>
      </c>
      <c r="F1943" s="114">
        <v>10.199999999999999</v>
      </c>
      <c r="G1943" s="114">
        <v>11.16</v>
      </c>
    </row>
    <row r="1944" spans="1:7">
      <c r="A1944" s="112" t="s">
        <v>5757</v>
      </c>
      <c r="B1944" s="112"/>
      <c r="C1944" s="113" t="s">
        <v>1752</v>
      </c>
      <c r="D1944" s="112" t="s">
        <v>23</v>
      </c>
      <c r="E1944" s="114">
        <v>0.99</v>
      </c>
      <c r="F1944" s="114">
        <v>13.65</v>
      </c>
      <c r="G1944" s="114">
        <v>14.64</v>
      </c>
    </row>
    <row r="1945" spans="1:7" ht="26.25">
      <c r="A1945" s="112" t="s">
        <v>5758</v>
      </c>
      <c r="B1945" s="112"/>
      <c r="C1945" s="113" t="s">
        <v>1753</v>
      </c>
      <c r="D1945" s="112" t="s">
        <v>3</v>
      </c>
      <c r="E1945" s="114">
        <v>199.87</v>
      </c>
      <c r="F1945" s="114">
        <v>111.73</v>
      </c>
      <c r="G1945" s="114">
        <v>311.60000000000002</v>
      </c>
    </row>
    <row r="1946" spans="1:7">
      <c r="A1946" s="112" t="s">
        <v>5759</v>
      </c>
      <c r="B1946" s="112"/>
      <c r="C1946" s="113" t="s">
        <v>1754</v>
      </c>
      <c r="D1946" s="112" t="s">
        <v>23</v>
      </c>
      <c r="E1946" s="114">
        <v>502.16</v>
      </c>
      <c r="F1946" s="114">
        <v>13.96</v>
      </c>
      <c r="G1946" s="114">
        <v>516.12</v>
      </c>
    </row>
    <row r="1947" spans="1:7">
      <c r="A1947" s="3" t="s">
        <v>1755</v>
      </c>
      <c r="B1947" s="3" t="s">
        <v>1756</v>
      </c>
      <c r="C1947" s="105"/>
      <c r="D1947" s="4"/>
      <c r="E1947" s="4"/>
      <c r="F1947" s="4"/>
      <c r="G1947" s="4"/>
    </row>
    <row r="1948" spans="1:7">
      <c r="A1948" s="107" t="s">
        <v>5760</v>
      </c>
      <c r="B1948" s="108" t="s">
        <v>1757</v>
      </c>
      <c r="C1948" s="109"/>
      <c r="D1948" s="110"/>
      <c r="E1948" s="111"/>
      <c r="F1948" s="111"/>
      <c r="G1948" s="111"/>
    </row>
    <row r="1949" spans="1:7">
      <c r="A1949" s="112" t="s">
        <v>5761</v>
      </c>
      <c r="B1949" s="112"/>
      <c r="C1949" s="113" t="s">
        <v>1758</v>
      </c>
      <c r="D1949" s="112" t="s">
        <v>23</v>
      </c>
      <c r="E1949" s="114">
        <v>20.399999999999999</v>
      </c>
      <c r="F1949" s="114">
        <v>4.21</v>
      </c>
      <c r="G1949" s="114">
        <v>24.61</v>
      </c>
    </row>
    <row r="1950" spans="1:7">
      <c r="A1950" s="112" t="s">
        <v>5762</v>
      </c>
      <c r="B1950" s="112"/>
      <c r="C1950" s="113" t="s">
        <v>1759</v>
      </c>
      <c r="D1950" s="112" t="s">
        <v>134</v>
      </c>
      <c r="E1950" s="114">
        <v>888.14</v>
      </c>
      <c r="F1950" s="114">
        <v>100.94</v>
      </c>
      <c r="G1950" s="114">
        <v>989.08</v>
      </c>
    </row>
    <row r="1951" spans="1:7">
      <c r="A1951" s="112" t="s">
        <v>5763</v>
      </c>
      <c r="B1951" s="112"/>
      <c r="C1951" s="113" t="s">
        <v>1760</v>
      </c>
      <c r="D1951" s="112" t="s">
        <v>3</v>
      </c>
      <c r="E1951" s="114">
        <v>959.68</v>
      </c>
      <c r="F1951" s="114">
        <v>1247.6099999999999</v>
      </c>
      <c r="G1951" s="114">
        <v>2207.29</v>
      </c>
    </row>
    <row r="1952" spans="1:7">
      <c r="A1952" s="112" t="s">
        <v>5764</v>
      </c>
      <c r="B1952" s="112"/>
      <c r="C1952" s="113" t="s">
        <v>1761</v>
      </c>
      <c r="D1952" s="112" t="s">
        <v>134</v>
      </c>
      <c r="E1952" s="114">
        <v>822.25</v>
      </c>
      <c r="F1952" s="114">
        <v>100.94</v>
      </c>
      <c r="G1952" s="114">
        <v>923.19</v>
      </c>
    </row>
    <row r="1953" spans="1:7" ht="26.25">
      <c r="A1953" s="112" t="s">
        <v>5765</v>
      </c>
      <c r="B1953" s="112"/>
      <c r="C1953" s="113" t="s">
        <v>1762</v>
      </c>
      <c r="D1953" s="112" t="s">
        <v>23</v>
      </c>
      <c r="E1953" s="114">
        <v>99.54</v>
      </c>
      <c r="F1953" s="114">
        <v>19.38</v>
      </c>
      <c r="G1953" s="114">
        <v>118.92</v>
      </c>
    </row>
    <row r="1954" spans="1:7">
      <c r="A1954" s="107" t="s">
        <v>5766</v>
      </c>
      <c r="B1954" s="108" t="s">
        <v>1763</v>
      </c>
      <c r="C1954" s="109"/>
      <c r="D1954" s="110"/>
      <c r="E1954" s="111"/>
      <c r="F1954" s="111"/>
      <c r="G1954" s="111"/>
    </row>
    <row r="1955" spans="1:7">
      <c r="A1955" s="112" t="s">
        <v>5767</v>
      </c>
      <c r="B1955" s="112"/>
      <c r="C1955" s="113" t="s">
        <v>1764</v>
      </c>
      <c r="D1955" s="112" t="s">
        <v>3</v>
      </c>
      <c r="E1955" s="114">
        <v>2703.4</v>
      </c>
      <c r="F1955" s="114">
        <v>0</v>
      </c>
      <c r="G1955" s="114">
        <v>2703.4</v>
      </c>
    </row>
    <row r="1956" spans="1:7">
      <c r="A1956" s="107" t="s">
        <v>5768</v>
      </c>
      <c r="B1956" s="108" t="s">
        <v>1765</v>
      </c>
      <c r="C1956" s="109"/>
      <c r="D1956" s="110"/>
      <c r="E1956" s="111"/>
      <c r="F1956" s="111"/>
      <c r="G1956" s="111"/>
    </row>
    <row r="1957" spans="1:7">
      <c r="A1957" s="112" t="s">
        <v>5769</v>
      </c>
      <c r="B1957" s="112"/>
      <c r="C1957" s="113" t="s">
        <v>1766</v>
      </c>
      <c r="D1957" s="112" t="s">
        <v>50</v>
      </c>
      <c r="E1957" s="114">
        <v>57.9</v>
      </c>
      <c r="F1957" s="114">
        <v>59.83</v>
      </c>
      <c r="G1957" s="114">
        <v>117.73</v>
      </c>
    </row>
    <row r="1958" spans="1:7">
      <c r="A1958" s="112" t="s">
        <v>5770</v>
      </c>
      <c r="B1958" s="112"/>
      <c r="C1958" s="113" t="s">
        <v>1767</v>
      </c>
      <c r="D1958" s="112" t="s">
        <v>3</v>
      </c>
      <c r="E1958" s="114">
        <v>264.31</v>
      </c>
      <c r="F1958" s="114">
        <v>13.59</v>
      </c>
      <c r="G1958" s="114">
        <v>277.89999999999998</v>
      </c>
    </row>
    <row r="1959" spans="1:7">
      <c r="A1959" s="112" t="s">
        <v>5771</v>
      </c>
      <c r="B1959" s="112"/>
      <c r="C1959" s="113" t="s">
        <v>1768</v>
      </c>
      <c r="D1959" s="112" t="s">
        <v>23</v>
      </c>
      <c r="E1959" s="114">
        <v>80.22</v>
      </c>
      <c r="F1959" s="114">
        <v>36.08</v>
      </c>
      <c r="G1959" s="114">
        <v>116.3</v>
      </c>
    </row>
    <row r="1960" spans="1:7" ht="26.25">
      <c r="A1960" s="112" t="s">
        <v>5772</v>
      </c>
      <c r="B1960" s="112"/>
      <c r="C1960" s="113" t="s">
        <v>1769</v>
      </c>
      <c r="D1960" s="112" t="s">
        <v>3</v>
      </c>
      <c r="E1960" s="114">
        <v>307.73</v>
      </c>
      <c r="F1960" s="114">
        <v>19.100000000000001</v>
      </c>
      <c r="G1960" s="114">
        <v>326.83</v>
      </c>
    </row>
    <row r="1961" spans="1:7">
      <c r="A1961" s="107" t="s">
        <v>5773</v>
      </c>
      <c r="B1961" s="108" t="s">
        <v>1770</v>
      </c>
      <c r="C1961" s="109"/>
      <c r="D1961" s="110"/>
      <c r="E1961" s="111"/>
      <c r="F1961" s="111"/>
      <c r="G1961" s="111"/>
    </row>
    <row r="1962" spans="1:7">
      <c r="A1962" s="112" t="s">
        <v>5774</v>
      </c>
      <c r="B1962" s="112"/>
      <c r="C1962" s="113" t="s">
        <v>1771</v>
      </c>
      <c r="D1962" s="112" t="s">
        <v>134</v>
      </c>
      <c r="E1962" s="114">
        <v>2886.27</v>
      </c>
      <c r="F1962" s="114">
        <v>134.01</v>
      </c>
      <c r="G1962" s="114">
        <v>3020.28</v>
      </c>
    </row>
    <row r="1963" spans="1:7">
      <c r="A1963" s="112" t="s">
        <v>5775</v>
      </c>
      <c r="B1963" s="112"/>
      <c r="C1963" s="113" t="s">
        <v>1772</v>
      </c>
      <c r="D1963" s="112" t="s">
        <v>134</v>
      </c>
      <c r="E1963" s="114">
        <v>1054.54</v>
      </c>
      <c r="F1963" s="114">
        <v>134.01</v>
      </c>
      <c r="G1963" s="114">
        <v>1188.55</v>
      </c>
    </row>
    <row r="1964" spans="1:7">
      <c r="A1964" s="112" t="s">
        <v>5776</v>
      </c>
      <c r="B1964" s="112"/>
      <c r="C1964" s="113" t="s">
        <v>1773</v>
      </c>
      <c r="D1964" s="112" t="s">
        <v>134</v>
      </c>
      <c r="E1964" s="114">
        <v>700.14</v>
      </c>
      <c r="F1964" s="114">
        <v>134.01</v>
      </c>
      <c r="G1964" s="114">
        <v>834.15</v>
      </c>
    </row>
    <row r="1965" spans="1:7">
      <c r="A1965" s="112" t="s">
        <v>5777</v>
      </c>
      <c r="B1965" s="112"/>
      <c r="C1965" s="113" t="s">
        <v>1774</v>
      </c>
      <c r="D1965" s="112" t="s">
        <v>134</v>
      </c>
      <c r="E1965" s="114">
        <v>1041.76</v>
      </c>
      <c r="F1965" s="114">
        <v>134.01</v>
      </c>
      <c r="G1965" s="114">
        <v>1175.77</v>
      </c>
    </row>
    <row r="1966" spans="1:7">
      <c r="A1966" s="107" t="s">
        <v>5778</v>
      </c>
      <c r="B1966" s="108" t="s">
        <v>1775</v>
      </c>
      <c r="C1966" s="109"/>
      <c r="D1966" s="110"/>
      <c r="E1966" s="111"/>
      <c r="F1966" s="111"/>
      <c r="G1966" s="111"/>
    </row>
    <row r="1967" spans="1:7">
      <c r="A1967" s="112" t="s">
        <v>5779</v>
      </c>
      <c r="B1967" s="112"/>
      <c r="C1967" s="113" t="s">
        <v>1776</v>
      </c>
      <c r="D1967" s="112" t="s">
        <v>134</v>
      </c>
      <c r="E1967" s="114">
        <v>2929.65</v>
      </c>
      <c r="F1967" s="114">
        <v>213.26</v>
      </c>
      <c r="G1967" s="114">
        <v>3142.91</v>
      </c>
    </row>
    <row r="1968" spans="1:7">
      <c r="A1968" s="112" t="s">
        <v>5780</v>
      </c>
      <c r="B1968" s="112"/>
      <c r="C1968" s="113" t="s">
        <v>1777</v>
      </c>
      <c r="D1968" s="112" t="s">
        <v>134</v>
      </c>
      <c r="E1968" s="114">
        <v>4395.32</v>
      </c>
      <c r="F1968" s="114">
        <v>213.26</v>
      </c>
      <c r="G1968" s="114">
        <v>4608.58</v>
      </c>
    </row>
    <row r="1969" spans="1:7">
      <c r="A1969" s="112" t="s">
        <v>5781</v>
      </c>
      <c r="B1969" s="112"/>
      <c r="C1969" s="113" t="s">
        <v>1778</v>
      </c>
      <c r="D1969" s="112" t="s">
        <v>3</v>
      </c>
      <c r="E1969" s="114">
        <v>1456.47</v>
      </c>
      <c r="F1969" s="114">
        <v>31.63</v>
      </c>
      <c r="G1969" s="114">
        <v>1488.1</v>
      </c>
    </row>
    <row r="1970" spans="1:7">
      <c r="A1970" s="112" t="s">
        <v>5782</v>
      </c>
      <c r="B1970" s="112"/>
      <c r="C1970" s="113" t="s">
        <v>1779</v>
      </c>
      <c r="D1970" s="112" t="s">
        <v>3</v>
      </c>
      <c r="E1970" s="114">
        <v>967.93</v>
      </c>
      <c r="F1970" s="114">
        <v>31.63</v>
      </c>
      <c r="G1970" s="114">
        <v>999.56</v>
      </c>
    </row>
    <row r="1971" spans="1:7">
      <c r="A1971" s="107" t="s">
        <v>5783</v>
      </c>
      <c r="B1971" s="108" t="s">
        <v>1780</v>
      </c>
      <c r="C1971" s="109"/>
      <c r="D1971" s="110"/>
      <c r="E1971" s="111"/>
      <c r="F1971" s="111"/>
      <c r="G1971" s="111"/>
    </row>
    <row r="1972" spans="1:7">
      <c r="A1972" s="112" t="s">
        <v>5784</v>
      </c>
      <c r="B1972" s="112"/>
      <c r="C1972" s="113" t="s">
        <v>1781</v>
      </c>
      <c r="D1972" s="112" t="s">
        <v>23</v>
      </c>
      <c r="E1972" s="114">
        <v>9.8000000000000007</v>
      </c>
      <c r="F1972" s="114">
        <v>0</v>
      </c>
      <c r="G1972" s="114">
        <v>9.8000000000000007</v>
      </c>
    </row>
    <row r="1973" spans="1:7">
      <c r="A1973" s="3" t="s">
        <v>1782</v>
      </c>
      <c r="B1973" s="3" t="s">
        <v>1783</v>
      </c>
      <c r="C1973" s="105"/>
      <c r="D1973" s="4"/>
      <c r="E1973" s="4"/>
      <c r="F1973" s="4"/>
      <c r="G1973" s="4"/>
    </row>
    <row r="1974" spans="1:7">
      <c r="A1974" s="107" t="s">
        <v>5785</v>
      </c>
      <c r="B1974" s="108" t="s">
        <v>1784</v>
      </c>
      <c r="C1974" s="109"/>
      <c r="D1974" s="110"/>
      <c r="E1974" s="111"/>
      <c r="F1974" s="111"/>
      <c r="G1974" s="111"/>
    </row>
    <row r="1975" spans="1:7">
      <c r="A1975" s="112" t="s">
        <v>5786</v>
      </c>
      <c r="B1975" s="112"/>
      <c r="C1975" s="113" t="s">
        <v>1785</v>
      </c>
      <c r="D1975" s="112" t="s">
        <v>134</v>
      </c>
      <c r="E1975" s="114">
        <v>89481.56</v>
      </c>
      <c r="F1975" s="114">
        <v>159.5</v>
      </c>
      <c r="G1975" s="114">
        <v>89641.06</v>
      </c>
    </row>
    <row r="1976" spans="1:7">
      <c r="A1976" s="112" t="s">
        <v>5787</v>
      </c>
      <c r="B1976" s="112"/>
      <c r="C1976" s="113" t="s">
        <v>1786</v>
      </c>
      <c r="D1976" s="112" t="s">
        <v>134</v>
      </c>
      <c r="E1976" s="114">
        <v>65896.5</v>
      </c>
      <c r="F1976" s="114">
        <v>159.5</v>
      </c>
      <c r="G1976" s="114">
        <v>66056</v>
      </c>
    </row>
    <row r="1977" spans="1:7">
      <c r="A1977" s="112" t="s">
        <v>5788</v>
      </c>
      <c r="B1977" s="112"/>
      <c r="C1977" s="113" t="s">
        <v>1787</v>
      </c>
      <c r="D1977" s="112" t="s">
        <v>134</v>
      </c>
      <c r="E1977" s="114">
        <v>74942.7</v>
      </c>
      <c r="F1977" s="114">
        <v>319</v>
      </c>
      <c r="G1977" s="114">
        <v>75261.7</v>
      </c>
    </row>
    <row r="1978" spans="1:7">
      <c r="A1978" s="107" t="s">
        <v>5789</v>
      </c>
      <c r="B1978" s="108" t="s">
        <v>1788</v>
      </c>
      <c r="C1978" s="109"/>
      <c r="D1978" s="110"/>
      <c r="E1978" s="111"/>
      <c r="F1978" s="111"/>
      <c r="G1978" s="111"/>
    </row>
    <row r="1979" spans="1:7">
      <c r="A1979" s="112" t="s">
        <v>5790</v>
      </c>
      <c r="B1979" s="112"/>
      <c r="C1979" s="113" t="s">
        <v>1789</v>
      </c>
      <c r="D1979" s="112" t="s">
        <v>3</v>
      </c>
      <c r="E1979" s="114">
        <v>94.53</v>
      </c>
      <c r="F1979" s="114">
        <v>104.34</v>
      </c>
      <c r="G1979" s="114">
        <v>198.87</v>
      </c>
    </row>
    <row r="1980" spans="1:7">
      <c r="A1980" s="112" t="s">
        <v>5791</v>
      </c>
      <c r="B1980" s="112"/>
      <c r="C1980" s="113" t="s">
        <v>1790</v>
      </c>
      <c r="D1980" s="112" t="s">
        <v>3</v>
      </c>
      <c r="E1980" s="114">
        <v>142.19999999999999</v>
      </c>
      <c r="F1980" s="114">
        <v>104.34</v>
      </c>
      <c r="G1980" s="114">
        <v>246.54</v>
      </c>
    </row>
    <row r="1981" spans="1:7">
      <c r="A1981" s="112" t="s">
        <v>5792</v>
      </c>
      <c r="B1981" s="112"/>
      <c r="C1981" s="113" t="s">
        <v>1791</v>
      </c>
      <c r="D1981" s="112" t="s">
        <v>3</v>
      </c>
      <c r="E1981" s="114">
        <v>376.11</v>
      </c>
      <c r="F1981" s="114">
        <v>118.88</v>
      </c>
      <c r="G1981" s="114">
        <v>494.99</v>
      </c>
    </row>
    <row r="1982" spans="1:7" ht="26.25">
      <c r="A1982" s="112" t="s">
        <v>5793</v>
      </c>
      <c r="B1982" s="112"/>
      <c r="C1982" s="113" t="s">
        <v>1792</v>
      </c>
      <c r="D1982" s="112" t="s">
        <v>3</v>
      </c>
      <c r="E1982" s="114">
        <v>1331.87</v>
      </c>
      <c r="F1982" s="114">
        <v>118.88</v>
      </c>
      <c r="G1982" s="114">
        <v>1450.75</v>
      </c>
    </row>
    <row r="1983" spans="1:7">
      <c r="A1983" s="112" t="s">
        <v>5794</v>
      </c>
      <c r="B1983" s="112"/>
      <c r="C1983" s="113" t="s">
        <v>1793</v>
      </c>
      <c r="D1983" s="112" t="s">
        <v>3</v>
      </c>
      <c r="E1983" s="114">
        <v>934.38</v>
      </c>
      <c r="F1983" s="114">
        <v>118.88</v>
      </c>
      <c r="G1983" s="114">
        <v>1053.26</v>
      </c>
    </row>
    <row r="1984" spans="1:7">
      <c r="A1984" s="112" t="s">
        <v>5795</v>
      </c>
      <c r="B1984" s="112"/>
      <c r="C1984" s="113" t="s">
        <v>1794</v>
      </c>
      <c r="D1984" s="112" t="s">
        <v>3</v>
      </c>
      <c r="E1984" s="114">
        <v>329.27</v>
      </c>
      <c r="F1984" s="114">
        <v>89.16</v>
      </c>
      <c r="G1984" s="114">
        <v>418.43</v>
      </c>
    </row>
    <row r="1985" spans="1:7" ht="26.25">
      <c r="A1985" s="112" t="s">
        <v>5796</v>
      </c>
      <c r="B1985" s="112"/>
      <c r="C1985" s="113" t="s">
        <v>1795</v>
      </c>
      <c r="D1985" s="112" t="s">
        <v>3</v>
      </c>
      <c r="E1985" s="114">
        <v>1412.2</v>
      </c>
      <c r="F1985" s="114">
        <v>125.35</v>
      </c>
      <c r="G1985" s="114">
        <v>1537.55</v>
      </c>
    </row>
    <row r="1986" spans="1:7" ht="26.25">
      <c r="A1986" s="112" t="s">
        <v>5797</v>
      </c>
      <c r="B1986" s="112"/>
      <c r="C1986" s="113" t="s">
        <v>1796</v>
      </c>
      <c r="D1986" s="112" t="s">
        <v>3</v>
      </c>
      <c r="E1986" s="114">
        <v>444.79</v>
      </c>
      <c r="F1986" s="114">
        <v>118.88</v>
      </c>
      <c r="G1986" s="114">
        <v>563.66999999999996</v>
      </c>
    </row>
    <row r="1987" spans="1:7">
      <c r="A1987" s="112" t="s">
        <v>5798</v>
      </c>
      <c r="B1987" s="112"/>
      <c r="C1987" s="113" t="s">
        <v>1797</v>
      </c>
      <c r="D1987" s="112" t="s">
        <v>3</v>
      </c>
      <c r="E1987" s="114">
        <v>62.83</v>
      </c>
      <c r="F1987" s="114">
        <v>59.44</v>
      </c>
      <c r="G1987" s="114">
        <v>122.27</v>
      </c>
    </row>
    <row r="1988" spans="1:7">
      <c r="A1988" s="112" t="s">
        <v>5799</v>
      </c>
      <c r="B1988" s="112"/>
      <c r="C1988" s="113" t="s">
        <v>1798</v>
      </c>
      <c r="D1988" s="112" t="s">
        <v>3</v>
      </c>
      <c r="E1988" s="114">
        <v>125.56</v>
      </c>
      <c r="F1988" s="114">
        <v>104.34</v>
      </c>
      <c r="G1988" s="114">
        <v>229.9</v>
      </c>
    </row>
    <row r="1989" spans="1:7">
      <c r="A1989" s="112" t="s">
        <v>5800</v>
      </c>
      <c r="B1989" s="112"/>
      <c r="C1989" s="113" t="s">
        <v>1799</v>
      </c>
      <c r="D1989" s="112" t="s">
        <v>3</v>
      </c>
      <c r="E1989" s="114">
        <v>301.56</v>
      </c>
      <c r="F1989" s="114">
        <v>118.88</v>
      </c>
      <c r="G1989" s="114">
        <v>420.44</v>
      </c>
    </row>
    <row r="1990" spans="1:7">
      <c r="A1990" s="107" t="s">
        <v>5801</v>
      </c>
      <c r="B1990" s="108" t="s">
        <v>1800</v>
      </c>
      <c r="C1990" s="109"/>
      <c r="D1990" s="110"/>
      <c r="E1990" s="111"/>
      <c r="F1990" s="111"/>
      <c r="G1990" s="111"/>
    </row>
    <row r="1991" spans="1:7">
      <c r="A1991" s="112" t="s">
        <v>5802</v>
      </c>
      <c r="B1991" s="112"/>
      <c r="C1991" s="113" t="s">
        <v>1801</v>
      </c>
      <c r="D1991" s="112" t="s">
        <v>3</v>
      </c>
      <c r="E1991" s="114">
        <v>10.61</v>
      </c>
      <c r="F1991" s="114">
        <v>8.92</v>
      </c>
      <c r="G1991" s="114">
        <v>19.53</v>
      </c>
    </row>
    <row r="1992" spans="1:7">
      <c r="A1992" s="112" t="s">
        <v>5803</v>
      </c>
      <c r="B1992" s="112"/>
      <c r="C1992" s="113" t="s">
        <v>1802</v>
      </c>
      <c r="D1992" s="112" t="s">
        <v>3</v>
      </c>
      <c r="E1992" s="114">
        <v>18.239999999999998</v>
      </c>
      <c r="F1992" s="114">
        <v>8.92</v>
      </c>
      <c r="G1992" s="114">
        <v>27.16</v>
      </c>
    </row>
    <row r="1993" spans="1:7">
      <c r="A1993" s="112" t="s">
        <v>5804</v>
      </c>
      <c r="B1993" s="112"/>
      <c r="C1993" s="113" t="s">
        <v>1803</v>
      </c>
      <c r="D1993" s="112" t="s">
        <v>3</v>
      </c>
      <c r="E1993" s="114">
        <v>31.78</v>
      </c>
      <c r="F1993" s="114">
        <v>8.92</v>
      </c>
      <c r="G1993" s="114">
        <v>40.700000000000003</v>
      </c>
    </row>
    <row r="1994" spans="1:7">
      <c r="A1994" s="112" t="s">
        <v>5805</v>
      </c>
      <c r="B1994" s="112"/>
      <c r="C1994" s="113" t="s">
        <v>1804</v>
      </c>
      <c r="D1994" s="112" t="s">
        <v>3</v>
      </c>
      <c r="E1994" s="114">
        <v>43.31</v>
      </c>
      <c r="F1994" s="114">
        <v>8.92</v>
      </c>
      <c r="G1994" s="114">
        <v>52.23</v>
      </c>
    </row>
    <row r="1995" spans="1:7">
      <c r="A1995" s="107" t="s">
        <v>5806</v>
      </c>
      <c r="B1995" s="108" t="s">
        <v>1805</v>
      </c>
      <c r="C1995" s="109"/>
      <c r="D1995" s="110"/>
      <c r="E1995" s="111"/>
      <c r="F1995" s="111"/>
      <c r="G1995" s="111"/>
    </row>
    <row r="1996" spans="1:7">
      <c r="A1996" s="112" t="s">
        <v>5807</v>
      </c>
      <c r="B1996" s="112"/>
      <c r="C1996" s="113" t="s">
        <v>1806</v>
      </c>
      <c r="D1996" s="112" t="s">
        <v>3</v>
      </c>
      <c r="E1996" s="114">
        <v>15.2</v>
      </c>
      <c r="F1996" s="114">
        <v>5.95</v>
      </c>
      <c r="G1996" s="114">
        <v>21.15</v>
      </c>
    </row>
    <row r="1997" spans="1:7">
      <c r="A1997" s="112" t="s">
        <v>5808</v>
      </c>
      <c r="B1997" s="112"/>
      <c r="C1997" s="113" t="s">
        <v>1807</v>
      </c>
      <c r="D1997" s="112" t="s">
        <v>3</v>
      </c>
      <c r="E1997" s="114">
        <v>17.23</v>
      </c>
      <c r="F1997" s="114">
        <v>5.95</v>
      </c>
      <c r="G1997" s="114">
        <v>23.18</v>
      </c>
    </row>
    <row r="1998" spans="1:7">
      <c r="A1998" s="112" t="s">
        <v>5809</v>
      </c>
      <c r="B1998" s="112"/>
      <c r="C1998" s="113" t="s">
        <v>1808</v>
      </c>
      <c r="D1998" s="112" t="s">
        <v>3</v>
      </c>
      <c r="E1998" s="114">
        <v>77.930000000000007</v>
      </c>
      <c r="F1998" s="114">
        <v>8.86</v>
      </c>
      <c r="G1998" s="114">
        <v>86.79</v>
      </c>
    </row>
    <row r="1999" spans="1:7">
      <c r="A1999" s="112" t="s">
        <v>5810</v>
      </c>
      <c r="B1999" s="112"/>
      <c r="C1999" s="113" t="s">
        <v>1809</v>
      </c>
      <c r="D1999" s="112" t="s">
        <v>3</v>
      </c>
      <c r="E1999" s="114">
        <v>59.07</v>
      </c>
      <c r="F1999" s="114">
        <v>5.95</v>
      </c>
      <c r="G1999" s="114">
        <v>65.02</v>
      </c>
    </row>
    <row r="2000" spans="1:7">
      <c r="A2000" s="112" t="s">
        <v>5811</v>
      </c>
      <c r="B2000" s="112"/>
      <c r="C2000" s="113" t="s">
        <v>1810</v>
      </c>
      <c r="D2000" s="112" t="s">
        <v>3</v>
      </c>
      <c r="E2000" s="114">
        <v>46.32</v>
      </c>
      <c r="F2000" s="114">
        <v>22.3</v>
      </c>
      <c r="G2000" s="114">
        <v>68.62</v>
      </c>
    </row>
    <row r="2001" spans="1:7">
      <c r="A2001" s="112" t="s">
        <v>5812</v>
      </c>
      <c r="B2001" s="112"/>
      <c r="C2001" s="113" t="s">
        <v>1811</v>
      </c>
      <c r="D2001" s="112" t="s">
        <v>3</v>
      </c>
      <c r="E2001" s="114">
        <v>32.53</v>
      </c>
      <c r="F2001" s="114">
        <v>22.3</v>
      </c>
      <c r="G2001" s="114">
        <v>54.83</v>
      </c>
    </row>
    <row r="2002" spans="1:7">
      <c r="A2002" s="112" t="s">
        <v>5813</v>
      </c>
      <c r="B2002" s="112"/>
      <c r="C2002" s="113" t="s">
        <v>1812</v>
      </c>
      <c r="D2002" s="112" t="s">
        <v>3</v>
      </c>
      <c r="E2002" s="114">
        <v>60.78</v>
      </c>
      <c r="F2002" s="114">
        <v>5.95</v>
      </c>
      <c r="G2002" s="114">
        <v>66.73</v>
      </c>
    </row>
    <row r="2003" spans="1:7">
      <c r="A2003" s="112" t="s">
        <v>5814</v>
      </c>
      <c r="B2003" s="112"/>
      <c r="C2003" s="113" t="s">
        <v>1813</v>
      </c>
      <c r="D2003" s="112" t="s">
        <v>3</v>
      </c>
      <c r="E2003" s="114">
        <v>83.74</v>
      </c>
      <c r="F2003" s="114">
        <v>5.95</v>
      </c>
      <c r="G2003" s="114">
        <v>89.69</v>
      </c>
    </row>
    <row r="2004" spans="1:7">
      <c r="A2004" s="107" t="s">
        <v>5815</v>
      </c>
      <c r="B2004" s="108" t="s">
        <v>1814</v>
      </c>
      <c r="C2004" s="109"/>
      <c r="D2004" s="110"/>
      <c r="E2004" s="111"/>
      <c r="F2004" s="111"/>
      <c r="G2004" s="111"/>
    </row>
    <row r="2005" spans="1:7">
      <c r="A2005" s="112" t="s">
        <v>5816</v>
      </c>
      <c r="B2005" s="112"/>
      <c r="C2005" s="113" t="s">
        <v>1815</v>
      </c>
      <c r="D2005" s="112" t="s">
        <v>134</v>
      </c>
      <c r="E2005" s="114">
        <v>331.81</v>
      </c>
      <c r="F2005" s="114">
        <v>14.87</v>
      </c>
      <c r="G2005" s="114">
        <v>346.68</v>
      </c>
    </row>
    <row r="2006" spans="1:7">
      <c r="A2006" s="112" t="s">
        <v>5817</v>
      </c>
      <c r="B2006" s="112"/>
      <c r="C2006" s="113" t="s">
        <v>1816</v>
      </c>
      <c r="D2006" s="112" t="s">
        <v>134</v>
      </c>
      <c r="E2006" s="114">
        <v>328.23</v>
      </c>
      <c r="F2006" s="114">
        <v>14.87</v>
      </c>
      <c r="G2006" s="114">
        <v>343.1</v>
      </c>
    </row>
    <row r="2007" spans="1:7">
      <c r="A2007" s="112" t="s">
        <v>5818</v>
      </c>
      <c r="B2007" s="112"/>
      <c r="C2007" s="113" t="s">
        <v>1817</v>
      </c>
      <c r="D2007" s="112" t="s">
        <v>134</v>
      </c>
      <c r="E2007" s="114">
        <v>346.98</v>
      </c>
      <c r="F2007" s="114">
        <v>14.87</v>
      </c>
      <c r="G2007" s="114">
        <v>361.85</v>
      </c>
    </row>
    <row r="2008" spans="1:7">
      <c r="A2008" s="112" t="s">
        <v>5819</v>
      </c>
      <c r="B2008" s="112"/>
      <c r="C2008" s="113" t="s">
        <v>1818</v>
      </c>
      <c r="D2008" s="112" t="s">
        <v>134</v>
      </c>
      <c r="E2008" s="114">
        <v>299.07</v>
      </c>
      <c r="F2008" s="114">
        <v>14.87</v>
      </c>
      <c r="G2008" s="114">
        <v>313.94</v>
      </c>
    </row>
    <row r="2009" spans="1:7">
      <c r="A2009" s="107" t="s">
        <v>5820</v>
      </c>
      <c r="B2009" s="108" t="s">
        <v>8168</v>
      </c>
      <c r="C2009" s="109"/>
      <c r="D2009" s="110"/>
      <c r="E2009" s="111"/>
      <c r="F2009" s="111"/>
      <c r="G2009" s="111"/>
    </row>
    <row r="2010" spans="1:7" ht="26.25">
      <c r="A2010" s="112" t="s">
        <v>5821</v>
      </c>
      <c r="B2010" s="112"/>
      <c r="C2010" s="113" t="s">
        <v>8169</v>
      </c>
      <c r="D2010" s="112" t="s">
        <v>3</v>
      </c>
      <c r="E2010" s="114">
        <v>137.97</v>
      </c>
      <c r="F2010" s="114">
        <v>14</v>
      </c>
      <c r="G2010" s="114">
        <v>151.97</v>
      </c>
    </row>
    <row r="2011" spans="1:7" ht="26.25">
      <c r="A2011" s="112" t="s">
        <v>5822</v>
      </c>
      <c r="B2011" s="112"/>
      <c r="C2011" s="113" t="s">
        <v>8170</v>
      </c>
      <c r="D2011" s="112" t="s">
        <v>3</v>
      </c>
      <c r="E2011" s="114">
        <v>154.43</v>
      </c>
      <c r="F2011" s="114">
        <v>14</v>
      </c>
      <c r="G2011" s="114">
        <v>168.43</v>
      </c>
    </row>
    <row r="2012" spans="1:7" ht="26.25">
      <c r="A2012" s="112" t="s">
        <v>5823</v>
      </c>
      <c r="B2012" s="112"/>
      <c r="C2012" s="113" t="s">
        <v>8171</v>
      </c>
      <c r="D2012" s="112" t="s">
        <v>3</v>
      </c>
      <c r="E2012" s="114">
        <v>152.61000000000001</v>
      </c>
      <c r="F2012" s="114">
        <v>14</v>
      </c>
      <c r="G2012" s="114">
        <v>166.61</v>
      </c>
    </row>
    <row r="2013" spans="1:7" ht="26.25">
      <c r="A2013" s="112" t="s">
        <v>5824</v>
      </c>
      <c r="B2013" s="112"/>
      <c r="C2013" s="113" t="s">
        <v>8172</v>
      </c>
      <c r="D2013" s="112" t="s">
        <v>3</v>
      </c>
      <c r="E2013" s="114">
        <v>160.69</v>
      </c>
      <c r="F2013" s="114">
        <v>14</v>
      </c>
      <c r="G2013" s="114">
        <v>174.69</v>
      </c>
    </row>
    <row r="2014" spans="1:7" ht="26.25">
      <c r="A2014" s="112" t="s">
        <v>5825</v>
      </c>
      <c r="B2014" s="112"/>
      <c r="C2014" s="113" t="s">
        <v>8173</v>
      </c>
      <c r="D2014" s="112" t="s">
        <v>3</v>
      </c>
      <c r="E2014" s="114">
        <v>208.42</v>
      </c>
      <c r="F2014" s="114">
        <v>14</v>
      </c>
      <c r="G2014" s="114">
        <v>222.42</v>
      </c>
    </row>
    <row r="2015" spans="1:7">
      <c r="A2015" s="107" t="s">
        <v>5826</v>
      </c>
      <c r="B2015" s="108" t="s">
        <v>1819</v>
      </c>
      <c r="C2015" s="109"/>
      <c r="D2015" s="110"/>
      <c r="E2015" s="111"/>
      <c r="F2015" s="111"/>
      <c r="G2015" s="111"/>
    </row>
    <row r="2016" spans="1:7" ht="26.25">
      <c r="A2016" s="112" t="s">
        <v>5827</v>
      </c>
      <c r="B2016" s="112"/>
      <c r="C2016" s="113" t="s">
        <v>1820</v>
      </c>
      <c r="D2016" s="112" t="s">
        <v>3</v>
      </c>
      <c r="E2016" s="114">
        <v>108853.52</v>
      </c>
      <c r="F2016" s="114">
        <v>1165.1600000000001</v>
      </c>
      <c r="G2016" s="114">
        <v>110018.68</v>
      </c>
    </row>
    <row r="2017" spans="1:7" ht="26.25">
      <c r="A2017" s="112" t="s">
        <v>5828</v>
      </c>
      <c r="B2017" s="112"/>
      <c r="C2017" s="113" t="s">
        <v>1821</v>
      </c>
      <c r="D2017" s="112" t="s">
        <v>3</v>
      </c>
      <c r="E2017" s="114">
        <v>148529.64000000001</v>
      </c>
      <c r="F2017" s="114">
        <v>1165.1600000000001</v>
      </c>
      <c r="G2017" s="114">
        <v>149694.79999999999</v>
      </c>
    </row>
    <row r="2018" spans="1:7">
      <c r="A2018" s="112" t="s">
        <v>5829</v>
      </c>
      <c r="B2018" s="112"/>
      <c r="C2018" s="113" t="s">
        <v>1822</v>
      </c>
      <c r="D2018" s="112" t="s">
        <v>3</v>
      </c>
      <c r="E2018" s="114">
        <v>63322.080000000002</v>
      </c>
      <c r="F2018" s="114">
        <v>1165.1600000000001</v>
      </c>
      <c r="G2018" s="114">
        <v>64487.24</v>
      </c>
    </row>
    <row r="2019" spans="1:7" ht="26.25">
      <c r="A2019" s="112" t="s">
        <v>5830</v>
      </c>
      <c r="B2019" s="112"/>
      <c r="C2019" s="113" t="s">
        <v>1823</v>
      </c>
      <c r="D2019" s="112" t="s">
        <v>3</v>
      </c>
      <c r="E2019" s="114">
        <v>74672.58</v>
      </c>
      <c r="F2019" s="114">
        <v>1165.1600000000001</v>
      </c>
      <c r="G2019" s="114">
        <v>75837.740000000005</v>
      </c>
    </row>
    <row r="2020" spans="1:7">
      <c r="A2020" s="112" t="s">
        <v>5831</v>
      </c>
      <c r="B2020" s="112"/>
      <c r="C2020" s="113" t="s">
        <v>1824</v>
      </c>
      <c r="D2020" s="112" t="s">
        <v>3</v>
      </c>
      <c r="E2020" s="114">
        <v>51319.26</v>
      </c>
      <c r="F2020" s="114">
        <v>623.20000000000005</v>
      </c>
      <c r="G2020" s="114">
        <v>51942.46</v>
      </c>
    </row>
    <row r="2021" spans="1:7" ht="26.25">
      <c r="A2021" s="112" t="s">
        <v>5832</v>
      </c>
      <c r="B2021" s="112"/>
      <c r="C2021" s="113" t="s">
        <v>1825</v>
      </c>
      <c r="D2021" s="112" t="s">
        <v>3</v>
      </c>
      <c r="E2021" s="114">
        <v>93872.23</v>
      </c>
      <c r="F2021" s="114">
        <v>1165.1600000000001</v>
      </c>
      <c r="G2021" s="114">
        <v>95037.39</v>
      </c>
    </row>
    <row r="2022" spans="1:7" ht="26.25">
      <c r="A2022" s="112" t="s">
        <v>5833</v>
      </c>
      <c r="B2022" s="112"/>
      <c r="C2022" s="113" t="s">
        <v>1826</v>
      </c>
      <c r="D2022" s="112" t="s">
        <v>3</v>
      </c>
      <c r="E2022" s="114">
        <v>193492.23</v>
      </c>
      <c r="F2022" s="114">
        <v>1289.8</v>
      </c>
      <c r="G2022" s="114">
        <v>194782.03</v>
      </c>
    </row>
    <row r="2023" spans="1:7" ht="26.25">
      <c r="A2023" s="112" t="s">
        <v>5834</v>
      </c>
      <c r="B2023" s="112"/>
      <c r="C2023" s="113" t="s">
        <v>8174</v>
      </c>
      <c r="D2023" s="112" t="s">
        <v>3</v>
      </c>
      <c r="E2023" s="114">
        <v>99046.62</v>
      </c>
      <c r="F2023" s="114">
        <v>1165.1600000000001</v>
      </c>
      <c r="G2023" s="114">
        <v>100211.78</v>
      </c>
    </row>
    <row r="2024" spans="1:7" ht="26.25">
      <c r="A2024" s="112" t="s">
        <v>5835</v>
      </c>
      <c r="B2024" s="112"/>
      <c r="C2024" s="113" t="s">
        <v>1827</v>
      </c>
      <c r="D2024" s="112" t="s">
        <v>3</v>
      </c>
      <c r="E2024" s="114">
        <v>228943</v>
      </c>
      <c r="F2024" s="114">
        <v>1267.96</v>
      </c>
      <c r="G2024" s="114">
        <v>230210.96</v>
      </c>
    </row>
    <row r="2025" spans="1:7" ht="26.25">
      <c r="A2025" s="112" t="s">
        <v>5836</v>
      </c>
      <c r="B2025" s="112"/>
      <c r="C2025" s="113" t="s">
        <v>1828</v>
      </c>
      <c r="D2025" s="112" t="s">
        <v>3</v>
      </c>
      <c r="E2025" s="114">
        <v>169203.5</v>
      </c>
      <c r="F2025" s="114">
        <v>1289.8</v>
      </c>
      <c r="G2025" s="114">
        <v>170493.3</v>
      </c>
    </row>
    <row r="2026" spans="1:7">
      <c r="A2026" s="107" t="s">
        <v>5837</v>
      </c>
      <c r="B2026" s="108" t="s">
        <v>1829</v>
      </c>
      <c r="C2026" s="109"/>
      <c r="D2026" s="110"/>
      <c r="E2026" s="111"/>
      <c r="F2026" s="111"/>
      <c r="G2026" s="111"/>
    </row>
    <row r="2027" spans="1:7">
      <c r="A2027" s="112" t="s">
        <v>5838</v>
      </c>
      <c r="B2027" s="112"/>
      <c r="C2027" s="113" t="s">
        <v>1830</v>
      </c>
      <c r="D2027" s="112" t="s">
        <v>3</v>
      </c>
      <c r="E2027" s="114">
        <v>13764.14</v>
      </c>
      <c r="F2027" s="114">
        <v>623.20000000000005</v>
      </c>
      <c r="G2027" s="114">
        <v>14387.34</v>
      </c>
    </row>
    <row r="2028" spans="1:7">
      <c r="A2028" s="112" t="s">
        <v>5839</v>
      </c>
      <c r="B2028" s="112"/>
      <c r="C2028" s="113" t="s">
        <v>1831</v>
      </c>
      <c r="D2028" s="112" t="s">
        <v>3</v>
      </c>
      <c r="E2028" s="114">
        <v>10106.27</v>
      </c>
      <c r="F2028" s="114">
        <v>249.28</v>
      </c>
      <c r="G2028" s="114">
        <v>10355.549999999999</v>
      </c>
    </row>
    <row r="2029" spans="1:7">
      <c r="A2029" s="112" t="s">
        <v>5840</v>
      </c>
      <c r="B2029" s="112"/>
      <c r="C2029" s="113" t="s">
        <v>1832</v>
      </c>
      <c r="D2029" s="112" t="s">
        <v>3</v>
      </c>
      <c r="E2029" s="114">
        <v>10561.26</v>
      </c>
      <c r="F2029" s="114">
        <v>623.20000000000005</v>
      </c>
      <c r="G2029" s="114">
        <v>11184.46</v>
      </c>
    </row>
    <row r="2030" spans="1:7">
      <c r="A2030" s="112" t="s">
        <v>5841</v>
      </c>
      <c r="B2030" s="112"/>
      <c r="C2030" s="113" t="s">
        <v>1833</v>
      </c>
      <c r="D2030" s="112" t="s">
        <v>3</v>
      </c>
      <c r="E2030" s="114">
        <v>35960.559999999998</v>
      </c>
      <c r="F2030" s="114">
        <v>997.12</v>
      </c>
      <c r="G2030" s="114">
        <v>36957.68</v>
      </c>
    </row>
    <row r="2031" spans="1:7" ht="26.25">
      <c r="A2031" s="112" t="s">
        <v>5842</v>
      </c>
      <c r="B2031" s="112"/>
      <c r="C2031" s="113" t="s">
        <v>1834</v>
      </c>
      <c r="D2031" s="112" t="s">
        <v>3</v>
      </c>
      <c r="E2031" s="114">
        <v>68703.710000000006</v>
      </c>
      <c r="F2031" s="114">
        <v>997.12</v>
      </c>
      <c r="G2031" s="114">
        <v>69700.83</v>
      </c>
    </row>
    <row r="2032" spans="1:7" ht="26.25">
      <c r="A2032" s="112" t="s">
        <v>5843</v>
      </c>
      <c r="B2032" s="112"/>
      <c r="C2032" s="113" t="s">
        <v>1835</v>
      </c>
      <c r="D2032" s="112" t="s">
        <v>3</v>
      </c>
      <c r="E2032" s="114">
        <v>2339.5</v>
      </c>
      <c r="F2032" s="114">
        <v>249.28</v>
      </c>
      <c r="G2032" s="114">
        <v>2588.7800000000002</v>
      </c>
    </row>
    <row r="2033" spans="1:7" ht="26.25">
      <c r="A2033" s="112" t="s">
        <v>5844</v>
      </c>
      <c r="B2033" s="112"/>
      <c r="C2033" s="113" t="s">
        <v>1836</v>
      </c>
      <c r="D2033" s="112" t="s">
        <v>3</v>
      </c>
      <c r="E2033" s="114">
        <v>2557.64</v>
      </c>
      <c r="F2033" s="114">
        <v>249.28</v>
      </c>
      <c r="G2033" s="114">
        <v>2806.92</v>
      </c>
    </row>
    <row r="2034" spans="1:7" ht="26.25">
      <c r="A2034" s="112" t="s">
        <v>5845</v>
      </c>
      <c r="B2034" s="112"/>
      <c r="C2034" s="113" t="s">
        <v>1837</v>
      </c>
      <c r="D2034" s="112" t="s">
        <v>3</v>
      </c>
      <c r="E2034" s="114">
        <v>5658.62</v>
      </c>
      <c r="F2034" s="114">
        <v>249.28</v>
      </c>
      <c r="G2034" s="114">
        <v>5907.9</v>
      </c>
    </row>
    <row r="2035" spans="1:7">
      <c r="A2035" s="112" t="s">
        <v>5846</v>
      </c>
      <c r="B2035" s="112"/>
      <c r="C2035" s="113" t="s">
        <v>1838</v>
      </c>
      <c r="D2035" s="112" t="s">
        <v>3</v>
      </c>
      <c r="E2035" s="114">
        <v>7617.46</v>
      </c>
      <c r="F2035" s="114">
        <v>623.20000000000005</v>
      </c>
      <c r="G2035" s="114">
        <v>8240.66</v>
      </c>
    </row>
    <row r="2036" spans="1:7">
      <c r="A2036" s="112" t="s">
        <v>5847</v>
      </c>
      <c r="B2036" s="112"/>
      <c r="C2036" s="113" t="s">
        <v>1839</v>
      </c>
      <c r="D2036" s="112" t="s">
        <v>3</v>
      </c>
      <c r="E2036" s="114">
        <v>15208.73</v>
      </c>
      <c r="F2036" s="114">
        <v>623.20000000000005</v>
      </c>
      <c r="G2036" s="114">
        <v>15831.93</v>
      </c>
    </row>
    <row r="2037" spans="1:7">
      <c r="A2037" s="112" t="s">
        <v>5848</v>
      </c>
      <c r="B2037" s="112"/>
      <c r="C2037" s="113" t="s">
        <v>1840</v>
      </c>
      <c r="D2037" s="112" t="s">
        <v>3</v>
      </c>
      <c r="E2037" s="114">
        <v>16288.86</v>
      </c>
      <c r="F2037" s="114">
        <v>623.20000000000005</v>
      </c>
      <c r="G2037" s="114">
        <v>16912.060000000001</v>
      </c>
    </row>
    <row r="2038" spans="1:7">
      <c r="A2038" s="112" t="s">
        <v>5849</v>
      </c>
      <c r="B2038" s="112"/>
      <c r="C2038" s="113" t="s">
        <v>1841</v>
      </c>
      <c r="D2038" s="112" t="s">
        <v>3</v>
      </c>
      <c r="E2038" s="114">
        <v>8216.7999999999993</v>
      </c>
      <c r="F2038" s="114">
        <v>623.20000000000005</v>
      </c>
      <c r="G2038" s="114">
        <v>8840</v>
      </c>
    </row>
    <row r="2039" spans="1:7" ht="26.25">
      <c r="A2039" s="112" t="s">
        <v>5850</v>
      </c>
      <c r="B2039" s="112"/>
      <c r="C2039" s="113" t="s">
        <v>1842</v>
      </c>
      <c r="D2039" s="112" t="s">
        <v>3</v>
      </c>
      <c r="E2039" s="114">
        <v>47506.559999999998</v>
      </c>
      <c r="F2039" s="114">
        <v>997.12</v>
      </c>
      <c r="G2039" s="114">
        <v>48503.68</v>
      </c>
    </row>
    <row r="2040" spans="1:7" ht="26.25">
      <c r="A2040" s="112" t="s">
        <v>5851</v>
      </c>
      <c r="B2040" s="112"/>
      <c r="C2040" s="113" t="s">
        <v>1843</v>
      </c>
      <c r="D2040" s="112" t="s">
        <v>3</v>
      </c>
      <c r="E2040" s="114">
        <v>8166.63</v>
      </c>
      <c r="F2040" s="114">
        <v>249.28</v>
      </c>
      <c r="G2040" s="114">
        <v>8415.91</v>
      </c>
    </row>
    <row r="2041" spans="1:7">
      <c r="A2041" s="112" t="s">
        <v>5852</v>
      </c>
      <c r="B2041" s="112"/>
      <c r="C2041" s="113" t="s">
        <v>1844</v>
      </c>
      <c r="D2041" s="112" t="s">
        <v>3</v>
      </c>
      <c r="E2041" s="114">
        <v>28622.63</v>
      </c>
      <c r="F2041" s="114">
        <v>997.12</v>
      </c>
      <c r="G2041" s="114">
        <v>29619.75</v>
      </c>
    </row>
    <row r="2042" spans="1:7">
      <c r="A2042" s="112" t="s">
        <v>5853</v>
      </c>
      <c r="B2042" s="112"/>
      <c r="C2042" s="113" t="s">
        <v>1845</v>
      </c>
      <c r="D2042" s="112" t="s">
        <v>3</v>
      </c>
      <c r="E2042" s="114">
        <v>36198.36</v>
      </c>
      <c r="F2042" s="114">
        <v>997.12</v>
      </c>
      <c r="G2042" s="114">
        <v>37195.480000000003</v>
      </c>
    </row>
    <row r="2043" spans="1:7">
      <c r="A2043" s="112" t="s">
        <v>5854</v>
      </c>
      <c r="B2043" s="112"/>
      <c r="C2043" s="113" t="s">
        <v>1846</v>
      </c>
      <c r="D2043" s="112" t="s">
        <v>3</v>
      </c>
      <c r="E2043" s="114">
        <v>61162.879999999997</v>
      </c>
      <c r="F2043" s="114">
        <v>997.12</v>
      </c>
      <c r="G2043" s="114">
        <v>62160</v>
      </c>
    </row>
    <row r="2044" spans="1:7">
      <c r="A2044" s="112" t="s">
        <v>5855</v>
      </c>
      <c r="B2044" s="112"/>
      <c r="C2044" s="113" t="s">
        <v>1847</v>
      </c>
      <c r="D2044" s="112" t="s">
        <v>3</v>
      </c>
      <c r="E2044" s="114">
        <v>36458.949999999997</v>
      </c>
      <c r="F2044" s="114">
        <v>623.20000000000005</v>
      </c>
      <c r="G2044" s="114">
        <v>37082.15</v>
      </c>
    </row>
    <row r="2045" spans="1:7">
      <c r="A2045" s="112" t="s">
        <v>5856</v>
      </c>
      <c r="B2045" s="112"/>
      <c r="C2045" s="113" t="s">
        <v>1848</v>
      </c>
      <c r="D2045" s="112" t="s">
        <v>3</v>
      </c>
      <c r="E2045" s="114">
        <v>11474.52</v>
      </c>
      <c r="F2045" s="114">
        <v>623.20000000000005</v>
      </c>
      <c r="G2045" s="114">
        <v>12097.72</v>
      </c>
    </row>
    <row r="2046" spans="1:7" ht="26.25">
      <c r="A2046" s="112" t="s">
        <v>5857</v>
      </c>
      <c r="B2046" s="112"/>
      <c r="C2046" s="113" t="s">
        <v>1849</v>
      </c>
      <c r="D2046" s="112" t="s">
        <v>3</v>
      </c>
      <c r="E2046" s="114">
        <v>66201.240000000005</v>
      </c>
      <c r="F2046" s="114">
        <v>997.12</v>
      </c>
      <c r="G2046" s="114">
        <v>67198.36</v>
      </c>
    </row>
    <row r="2047" spans="1:7" ht="26.25">
      <c r="A2047" s="112" t="s">
        <v>5858</v>
      </c>
      <c r="B2047" s="112"/>
      <c r="C2047" s="113" t="s">
        <v>1850</v>
      </c>
      <c r="D2047" s="112" t="s">
        <v>3</v>
      </c>
      <c r="E2047" s="114">
        <v>17435.96</v>
      </c>
      <c r="F2047" s="114">
        <v>623.20000000000005</v>
      </c>
      <c r="G2047" s="114">
        <v>18059.16</v>
      </c>
    </row>
    <row r="2048" spans="1:7" ht="26.25">
      <c r="A2048" s="112" t="s">
        <v>5859</v>
      </c>
      <c r="B2048" s="112"/>
      <c r="C2048" s="113" t="s">
        <v>1851</v>
      </c>
      <c r="D2048" s="112" t="s">
        <v>3</v>
      </c>
      <c r="E2048" s="114">
        <v>21657.54</v>
      </c>
      <c r="F2048" s="114">
        <v>623.20000000000005</v>
      </c>
      <c r="G2048" s="114">
        <v>22280.74</v>
      </c>
    </row>
    <row r="2049" spans="1:7" ht="26.25">
      <c r="A2049" s="112" t="s">
        <v>5860</v>
      </c>
      <c r="B2049" s="112"/>
      <c r="C2049" s="113" t="s">
        <v>1852</v>
      </c>
      <c r="D2049" s="112" t="s">
        <v>3</v>
      </c>
      <c r="E2049" s="114">
        <v>16779.7</v>
      </c>
      <c r="F2049" s="114">
        <v>249.28</v>
      </c>
      <c r="G2049" s="114">
        <v>17028.98</v>
      </c>
    </row>
    <row r="2050" spans="1:7" ht="26.25">
      <c r="A2050" s="112" t="s">
        <v>5861</v>
      </c>
      <c r="B2050" s="112"/>
      <c r="C2050" s="113" t="s">
        <v>1853</v>
      </c>
      <c r="D2050" s="112" t="s">
        <v>3</v>
      </c>
      <c r="E2050" s="114">
        <v>54080.54</v>
      </c>
      <c r="F2050" s="114">
        <v>997.12</v>
      </c>
      <c r="G2050" s="114">
        <v>55077.66</v>
      </c>
    </row>
    <row r="2051" spans="1:7">
      <c r="A2051" s="112" t="s">
        <v>5862</v>
      </c>
      <c r="B2051" s="112"/>
      <c r="C2051" s="113" t="s">
        <v>1854</v>
      </c>
      <c r="D2051" s="112" t="s">
        <v>3</v>
      </c>
      <c r="E2051" s="114">
        <v>15514.77</v>
      </c>
      <c r="F2051" s="114">
        <v>623.20000000000005</v>
      </c>
      <c r="G2051" s="114">
        <v>16137.97</v>
      </c>
    </row>
    <row r="2052" spans="1:7" ht="26.25">
      <c r="A2052" s="112" t="s">
        <v>5863</v>
      </c>
      <c r="B2052" s="112"/>
      <c r="C2052" s="113" t="s">
        <v>1855</v>
      </c>
      <c r="D2052" s="112" t="s">
        <v>3</v>
      </c>
      <c r="E2052" s="114">
        <v>40748.93</v>
      </c>
      <c r="F2052" s="114">
        <v>997.12</v>
      </c>
      <c r="G2052" s="114">
        <v>41746.050000000003</v>
      </c>
    </row>
    <row r="2053" spans="1:7">
      <c r="A2053" s="107" t="s">
        <v>5864</v>
      </c>
      <c r="B2053" s="108" t="s">
        <v>1856</v>
      </c>
      <c r="C2053" s="109"/>
      <c r="D2053" s="110"/>
      <c r="E2053" s="111"/>
      <c r="F2053" s="111"/>
      <c r="G2053" s="111"/>
    </row>
    <row r="2054" spans="1:7">
      <c r="A2054" s="112" t="s">
        <v>5865</v>
      </c>
      <c r="B2054" s="112"/>
      <c r="C2054" s="113" t="s">
        <v>1857</v>
      </c>
      <c r="D2054" s="112" t="s">
        <v>50</v>
      </c>
      <c r="E2054" s="114">
        <v>25.4</v>
      </c>
      <c r="F2054" s="114">
        <v>11.89</v>
      </c>
      <c r="G2054" s="114">
        <v>37.29</v>
      </c>
    </row>
    <row r="2055" spans="1:7">
      <c r="A2055" s="112" t="s">
        <v>5866</v>
      </c>
      <c r="B2055" s="112"/>
      <c r="C2055" s="113" t="s">
        <v>1858</v>
      </c>
      <c r="D2055" s="112" t="s">
        <v>3</v>
      </c>
      <c r="E2055" s="114">
        <v>27.4</v>
      </c>
      <c r="F2055" s="114">
        <v>5.95</v>
      </c>
      <c r="G2055" s="114">
        <v>33.35</v>
      </c>
    </row>
    <row r="2056" spans="1:7">
      <c r="A2056" s="112" t="s">
        <v>5867</v>
      </c>
      <c r="B2056" s="112"/>
      <c r="C2056" s="113" t="s">
        <v>1859</v>
      </c>
      <c r="D2056" s="112" t="s">
        <v>3</v>
      </c>
      <c r="E2056" s="114">
        <v>913.87</v>
      </c>
      <c r="F2056" s="114">
        <v>40.619999999999997</v>
      </c>
      <c r="G2056" s="114">
        <v>954.49</v>
      </c>
    </row>
    <row r="2057" spans="1:7">
      <c r="A2057" s="112" t="s">
        <v>5868</v>
      </c>
      <c r="B2057" s="112"/>
      <c r="C2057" s="113" t="s">
        <v>1860</v>
      </c>
      <c r="D2057" s="112" t="s">
        <v>3</v>
      </c>
      <c r="E2057" s="114">
        <v>10.9</v>
      </c>
      <c r="F2057" s="114">
        <v>5.95</v>
      </c>
      <c r="G2057" s="114">
        <v>16.850000000000001</v>
      </c>
    </row>
    <row r="2058" spans="1:7">
      <c r="A2058" s="112" t="s">
        <v>5869</v>
      </c>
      <c r="B2058" s="112"/>
      <c r="C2058" s="113" t="s">
        <v>1861</v>
      </c>
      <c r="D2058" s="112" t="s">
        <v>3</v>
      </c>
      <c r="E2058" s="114">
        <v>1.66</v>
      </c>
      <c r="F2058" s="114">
        <v>4.47</v>
      </c>
      <c r="G2058" s="114">
        <v>6.13</v>
      </c>
    </row>
    <row r="2059" spans="1:7">
      <c r="A2059" s="112" t="s">
        <v>5870</v>
      </c>
      <c r="B2059" s="112"/>
      <c r="C2059" s="113" t="s">
        <v>1862</v>
      </c>
      <c r="D2059" s="112" t="s">
        <v>3</v>
      </c>
      <c r="E2059" s="114">
        <v>9.9600000000000009</v>
      </c>
      <c r="F2059" s="114">
        <v>5.95</v>
      </c>
      <c r="G2059" s="114">
        <v>15.91</v>
      </c>
    </row>
    <row r="2060" spans="1:7">
      <c r="A2060" s="112" t="s">
        <v>5871</v>
      </c>
      <c r="B2060" s="112"/>
      <c r="C2060" s="113" t="s">
        <v>1863</v>
      </c>
      <c r="D2060" s="112" t="s">
        <v>3</v>
      </c>
      <c r="E2060" s="114">
        <v>300.92</v>
      </c>
      <c r="F2060" s="114">
        <v>0.61</v>
      </c>
      <c r="G2060" s="114">
        <v>301.52999999999997</v>
      </c>
    </row>
    <row r="2061" spans="1:7">
      <c r="A2061" s="112" t="s">
        <v>5872</v>
      </c>
      <c r="B2061" s="112"/>
      <c r="C2061" s="113" t="s">
        <v>1864</v>
      </c>
      <c r="D2061" s="112" t="s">
        <v>3</v>
      </c>
      <c r="E2061" s="114">
        <v>234.41</v>
      </c>
      <c r="F2061" s="114">
        <v>14.87</v>
      </c>
      <c r="G2061" s="114">
        <v>249.28</v>
      </c>
    </row>
    <row r="2062" spans="1:7">
      <c r="A2062" s="112" t="s">
        <v>5873</v>
      </c>
      <c r="B2062" s="112"/>
      <c r="C2062" s="113" t="s">
        <v>1865</v>
      </c>
      <c r="D2062" s="112" t="s">
        <v>3</v>
      </c>
      <c r="E2062" s="114">
        <v>101.44</v>
      </c>
      <c r="F2062" s="114">
        <v>14.87</v>
      </c>
      <c r="G2062" s="114">
        <v>116.31</v>
      </c>
    </row>
    <row r="2063" spans="1:7">
      <c r="A2063" s="112" t="s">
        <v>5874</v>
      </c>
      <c r="B2063" s="112"/>
      <c r="C2063" s="113" t="s">
        <v>1866</v>
      </c>
      <c r="D2063" s="112" t="s">
        <v>3</v>
      </c>
      <c r="E2063" s="114">
        <v>130.05000000000001</v>
      </c>
      <c r="F2063" s="114">
        <v>84.02</v>
      </c>
      <c r="G2063" s="114">
        <v>214.07</v>
      </c>
    </row>
    <row r="2064" spans="1:7">
      <c r="A2064" s="112" t="s">
        <v>5875</v>
      </c>
      <c r="B2064" s="112"/>
      <c r="C2064" s="113" t="s">
        <v>1867</v>
      </c>
      <c r="D2064" s="112" t="s">
        <v>3</v>
      </c>
      <c r="E2064" s="114">
        <v>120.92</v>
      </c>
      <c r="F2064" s="114">
        <v>84.02</v>
      </c>
      <c r="G2064" s="114">
        <v>204.94</v>
      </c>
    </row>
    <row r="2065" spans="1:7">
      <c r="A2065" s="112" t="s">
        <v>5876</v>
      </c>
      <c r="B2065" s="112"/>
      <c r="C2065" s="113" t="s">
        <v>1868</v>
      </c>
      <c r="D2065" s="112" t="s">
        <v>1459</v>
      </c>
      <c r="E2065" s="114">
        <v>410.79</v>
      </c>
      <c r="F2065" s="114">
        <v>0.61</v>
      </c>
      <c r="G2065" s="114">
        <v>411.4</v>
      </c>
    </row>
    <row r="2066" spans="1:7">
      <c r="A2066" s="112" t="s">
        <v>5877</v>
      </c>
      <c r="B2066" s="112"/>
      <c r="C2066" s="113" t="s">
        <v>1869</v>
      </c>
      <c r="D2066" s="112" t="s">
        <v>1459</v>
      </c>
      <c r="E2066" s="114">
        <v>962.91</v>
      </c>
      <c r="F2066" s="114">
        <v>0.61</v>
      </c>
      <c r="G2066" s="114">
        <v>963.52</v>
      </c>
    </row>
    <row r="2067" spans="1:7">
      <c r="A2067" s="112" t="s">
        <v>5878</v>
      </c>
      <c r="B2067" s="112"/>
      <c r="C2067" s="113" t="s">
        <v>1870</v>
      </c>
      <c r="D2067" s="112" t="s">
        <v>3</v>
      </c>
      <c r="E2067" s="114">
        <v>13.78</v>
      </c>
      <c r="F2067" s="114">
        <v>29.72</v>
      </c>
      <c r="G2067" s="114">
        <v>43.5</v>
      </c>
    </row>
    <row r="2068" spans="1:7">
      <c r="A2068" s="112" t="s">
        <v>5879</v>
      </c>
      <c r="B2068" s="112"/>
      <c r="C2068" s="113" t="s">
        <v>1871</v>
      </c>
      <c r="D2068" s="112" t="s">
        <v>1459</v>
      </c>
      <c r="E2068" s="114">
        <v>342.74</v>
      </c>
      <c r="F2068" s="114">
        <v>0.61</v>
      </c>
      <c r="G2068" s="114">
        <v>343.35</v>
      </c>
    </row>
    <row r="2069" spans="1:7">
      <c r="A2069" s="112" t="s">
        <v>5880</v>
      </c>
      <c r="B2069" s="112"/>
      <c r="C2069" s="113" t="s">
        <v>1872</v>
      </c>
      <c r="D2069" s="112" t="s">
        <v>3</v>
      </c>
      <c r="E2069" s="114">
        <v>0</v>
      </c>
      <c r="F2069" s="114">
        <v>168.04</v>
      </c>
      <c r="G2069" s="114">
        <v>168.04</v>
      </c>
    </row>
    <row r="2070" spans="1:7">
      <c r="A2070" s="112" t="s">
        <v>5881</v>
      </c>
      <c r="B2070" s="112"/>
      <c r="C2070" s="113" t="s">
        <v>1873</v>
      </c>
      <c r="D2070" s="112" t="s">
        <v>1459</v>
      </c>
      <c r="E2070" s="114">
        <v>1069.07</v>
      </c>
      <c r="F2070" s="114">
        <v>0.61</v>
      </c>
      <c r="G2070" s="114">
        <v>1069.68</v>
      </c>
    </row>
    <row r="2071" spans="1:7">
      <c r="A2071" s="112" t="s">
        <v>5882</v>
      </c>
      <c r="B2071" s="112"/>
      <c r="C2071" s="113" t="s">
        <v>1874</v>
      </c>
      <c r="D2071" s="112" t="s">
        <v>391</v>
      </c>
      <c r="E2071" s="114">
        <v>9.1300000000000008</v>
      </c>
      <c r="F2071" s="114">
        <v>0.49</v>
      </c>
      <c r="G2071" s="114">
        <v>9.6199999999999992</v>
      </c>
    </row>
    <row r="2072" spans="1:7">
      <c r="A2072" s="112" t="s">
        <v>5883</v>
      </c>
      <c r="B2072" s="112"/>
      <c r="C2072" s="113" t="s">
        <v>1875</v>
      </c>
      <c r="D2072" s="112" t="s">
        <v>391</v>
      </c>
      <c r="E2072" s="114">
        <v>9.1300000000000008</v>
      </c>
      <c r="F2072" s="114">
        <v>0.73</v>
      </c>
      <c r="G2072" s="114">
        <v>9.86</v>
      </c>
    </row>
    <row r="2073" spans="1:7" ht="26.25">
      <c r="A2073" s="112" t="s">
        <v>5884</v>
      </c>
      <c r="B2073" s="112"/>
      <c r="C2073" s="113" t="s">
        <v>1876</v>
      </c>
      <c r="D2073" s="112" t="s">
        <v>3</v>
      </c>
      <c r="E2073" s="114">
        <v>27.71</v>
      </c>
      <c r="F2073" s="114">
        <v>6.15</v>
      </c>
      <c r="G2073" s="114">
        <v>33.86</v>
      </c>
    </row>
    <row r="2074" spans="1:7">
      <c r="A2074" s="112" t="s">
        <v>5885</v>
      </c>
      <c r="B2074" s="112"/>
      <c r="C2074" s="113" t="s">
        <v>1877</v>
      </c>
      <c r="D2074" s="112" t="s">
        <v>1459</v>
      </c>
      <c r="E2074" s="114">
        <v>30.89</v>
      </c>
      <c r="F2074" s="114">
        <v>0.61</v>
      </c>
      <c r="G2074" s="114">
        <v>31.5</v>
      </c>
    </row>
    <row r="2075" spans="1:7">
      <c r="A2075" s="112" t="s">
        <v>5886</v>
      </c>
      <c r="B2075" s="112"/>
      <c r="C2075" s="113" t="s">
        <v>1878</v>
      </c>
      <c r="D2075" s="112" t="s">
        <v>3</v>
      </c>
      <c r="E2075" s="114">
        <v>8.43</v>
      </c>
      <c r="F2075" s="114">
        <v>42.01</v>
      </c>
      <c r="G2075" s="114">
        <v>50.44</v>
      </c>
    </row>
    <row r="2076" spans="1:7">
      <c r="A2076" s="112" t="s">
        <v>5887</v>
      </c>
      <c r="B2076" s="112"/>
      <c r="C2076" s="113" t="s">
        <v>1879</v>
      </c>
      <c r="D2076" s="112" t="s">
        <v>3</v>
      </c>
      <c r="E2076" s="114">
        <v>27.92</v>
      </c>
      <c r="F2076" s="114">
        <v>0.61</v>
      </c>
      <c r="G2076" s="114">
        <v>28.53</v>
      </c>
    </row>
    <row r="2077" spans="1:7">
      <c r="A2077" s="112" t="s">
        <v>5888</v>
      </c>
      <c r="B2077" s="112"/>
      <c r="C2077" s="113" t="s">
        <v>1880</v>
      </c>
      <c r="D2077" s="112" t="s">
        <v>3</v>
      </c>
      <c r="E2077" s="114">
        <v>84.72</v>
      </c>
      <c r="F2077" s="114">
        <v>84.02</v>
      </c>
      <c r="G2077" s="114">
        <v>168.74</v>
      </c>
    </row>
    <row r="2078" spans="1:7">
      <c r="A2078" s="112" t="s">
        <v>5889</v>
      </c>
      <c r="B2078" s="112"/>
      <c r="C2078" s="113" t="s">
        <v>1881</v>
      </c>
      <c r="D2078" s="112" t="s">
        <v>3</v>
      </c>
      <c r="E2078" s="114">
        <v>251.44</v>
      </c>
      <c r="F2078" s="114">
        <v>0.61</v>
      </c>
      <c r="G2078" s="114">
        <v>252.05</v>
      </c>
    </row>
    <row r="2079" spans="1:7">
      <c r="A2079" s="112" t="s">
        <v>5890</v>
      </c>
      <c r="B2079" s="112"/>
      <c r="C2079" s="113" t="s">
        <v>1882</v>
      </c>
      <c r="D2079" s="112" t="s">
        <v>3</v>
      </c>
      <c r="E2079" s="114">
        <v>285.5</v>
      </c>
      <c r="F2079" s="114">
        <v>84.02</v>
      </c>
      <c r="G2079" s="114">
        <v>369.52</v>
      </c>
    </row>
    <row r="2080" spans="1:7">
      <c r="A2080" s="112" t="s">
        <v>5891</v>
      </c>
      <c r="B2080" s="112"/>
      <c r="C2080" s="113" t="s">
        <v>1883</v>
      </c>
      <c r="D2080" s="112" t="s">
        <v>3</v>
      </c>
      <c r="E2080" s="114">
        <v>1870.55</v>
      </c>
      <c r="F2080" s="114">
        <v>29.72</v>
      </c>
      <c r="G2080" s="114">
        <v>1900.27</v>
      </c>
    </row>
    <row r="2081" spans="1:7">
      <c r="A2081" s="112" t="s">
        <v>5892</v>
      </c>
      <c r="B2081" s="112"/>
      <c r="C2081" s="113" t="s">
        <v>1884</v>
      </c>
      <c r="D2081" s="112" t="s">
        <v>3</v>
      </c>
      <c r="E2081" s="114">
        <v>2680.49</v>
      </c>
      <c r="F2081" s="114">
        <v>29.72</v>
      </c>
      <c r="G2081" s="114">
        <v>2710.21</v>
      </c>
    </row>
    <row r="2082" spans="1:7">
      <c r="A2082" s="112" t="s">
        <v>5893</v>
      </c>
      <c r="B2082" s="112"/>
      <c r="C2082" s="113" t="s">
        <v>1885</v>
      </c>
      <c r="D2082" s="112" t="s">
        <v>3</v>
      </c>
      <c r="E2082" s="114">
        <v>2315.39</v>
      </c>
      <c r="F2082" s="114">
        <v>29.72</v>
      </c>
      <c r="G2082" s="114">
        <v>2345.11</v>
      </c>
    </row>
    <row r="2083" spans="1:7">
      <c r="A2083" s="3" t="s">
        <v>1886</v>
      </c>
      <c r="B2083" s="3" t="s">
        <v>1887</v>
      </c>
      <c r="C2083" s="105"/>
      <c r="D2083" s="4"/>
      <c r="E2083" s="4"/>
      <c r="F2083" s="4"/>
      <c r="G2083" s="4"/>
    </row>
    <row r="2084" spans="1:7">
      <c r="A2084" s="107" t="s">
        <v>5894</v>
      </c>
      <c r="B2084" s="108" t="s">
        <v>1888</v>
      </c>
      <c r="C2084" s="109"/>
      <c r="D2084" s="110"/>
      <c r="E2084" s="111"/>
      <c r="F2084" s="111"/>
      <c r="G2084" s="111"/>
    </row>
    <row r="2085" spans="1:7">
      <c r="A2085" s="112" t="s">
        <v>5895</v>
      </c>
      <c r="B2085" s="112"/>
      <c r="C2085" s="113" t="s">
        <v>1889</v>
      </c>
      <c r="D2085" s="112" t="s">
        <v>3</v>
      </c>
      <c r="E2085" s="114">
        <v>39.450000000000003</v>
      </c>
      <c r="F2085" s="114">
        <v>52.15</v>
      </c>
      <c r="G2085" s="114">
        <v>91.6</v>
      </c>
    </row>
    <row r="2086" spans="1:7">
      <c r="A2086" s="112" t="s">
        <v>5896</v>
      </c>
      <c r="B2086" s="112"/>
      <c r="C2086" s="113" t="s">
        <v>1890</v>
      </c>
      <c r="D2086" s="112" t="s">
        <v>3</v>
      </c>
      <c r="E2086" s="114">
        <v>80.58</v>
      </c>
      <c r="F2086" s="114">
        <v>72.63</v>
      </c>
      <c r="G2086" s="114">
        <v>153.21</v>
      </c>
    </row>
    <row r="2087" spans="1:7">
      <c r="A2087" s="112" t="s">
        <v>5897</v>
      </c>
      <c r="B2087" s="112"/>
      <c r="C2087" s="113" t="s">
        <v>1891</v>
      </c>
      <c r="D2087" s="112" t="s">
        <v>3</v>
      </c>
      <c r="E2087" s="114">
        <v>147.44</v>
      </c>
      <c r="F2087" s="114">
        <v>93.09</v>
      </c>
      <c r="G2087" s="114">
        <v>240.53</v>
      </c>
    </row>
    <row r="2088" spans="1:7">
      <c r="A2088" s="112" t="s">
        <v>5898</v>
      </c>
      <c r="B2088" s="112"/>
      <c r="C2088" s="113" t="s">
        <v>1892</v>
      </c>
      <c r="D2088" s="112" t="s">
        <v>3</v>
      </c>
      <c r="E2088" s="114">
        <v>223.53</v>
      </c>
      <c r="F2088" s="114">
        <v>115.31</v>
      </c>
      <c r="G2088" s="114">
        <v>338.84</v>
      </c>
    </row>
    <row r="2089" spans="1:7">
      <c r="A2089" s="112" t="s">
        <v>5899</v>
      </c>
      <c r="B2089" s="112"/>
      <c r="C2089" s="113" t="s">
        <v>1893</v>
      </c>
      <c r="D2089" s="112" t="s">
        <v>3</v>
      </c>
      <c r="E2089" s="114">
        <v>488.41</v>
      </c>
      <c r="F2089" s="114">
        <v>154.5</v>
      </c>
      <c r="G2089" s="114">
        <v>642.91</v>
      </c>
    </row>
    <row r="2090" spans="1:7">
      <c r="A2090" s="107" t="s">
        <v>5900</v>
      </c>
      <c r="B2090" s="108" t="s">
        <v>1894</v>
      </c>
      <c r="C2090" s="109"/>
      <c r="D2090" s="110"/>
      <c r="E2090" s="111"/>
      <c r="F2090" s="111"/>
      <c r="G2090" s="111"/>
    </row>
    <row r="2091" spans="1:7">
      <c r="A2091" s="112" t="s">
        <v>5901</v>
      </c>
      <c r="B2091" s="112"/>
      <c r="C2091" s="113" t="s">
        <v>1895</v>
      </c>
      <c r="D2091" s="112" t="s">
        <v>3</v>
      </c>
      <c r="E2091" s="114">
        <v>44.87</v>
      </c>
      <c r="F2091" s="114">
        <v>44.59</v>
      </c>
      <c r="G2091" s="114">
        <v>89.46</v>
      </c>
    </row>
    <row r="2092" spans="1:7">
      <c r="A2092" s="112" t="s">
        <v>5902</v>
      </c>
      <c r="B2092" s="112"/>
      <c r="C2092" s="113" t="s">
        <v>1896</v>
      </c>
      <c r="D2092" s="112" t="s">
        <v>3</v>
      </c>
      <c r="E2092" s="114">
        <v>93.52</v>
      </c>
      <c r="F2092" s="114">
        <v>59.44</v>
      </c>
      <c r="G2092" s="114">
        <v>152.96</v>
      </c>
    </row>
    <row r="2093" spans="1:7">
      <c r="A2093" s="112" t="s">
        <v>5903</v>
      </c>
      <c r="B2093" s="112"/>
      <c r="C2093" s="113" t="s">
        <v>1897</v>
      </c>
      <c r="D2093" s="112" t="s">
        <v>3</v>
      </c>
      <c r="E2093" s="114">
        <v>182.07</v>
      </c>
      <c r="F2093" s="114">
        <v>74.31</v>
      </c>
      <c r="G2093" s="114">
        <v>256.38</v>
      </c>
    </row>
    <row r="2094" spans="1:7">
      <c r="A2094" s="112" t="s">
        <v>5904</v>
      </c>
      <c r="B2094" s="112"/>
      <c r="C2094" s="113" t="s">
        <v>1898</v>
      </c>
      <c r="D2094" s="112" t="s">
        <v>3</v>
      </c>
      <c r="E2094" s="114">
        <v>281.29000000000002</v>
      </c>
      <c r="F2094" s="114">
        <v>89.16</v>
      </c>
      <c r="G2094" s="114">
        <v>370.45</v>
      </c>
    </row>
    <row r="2095" spans="1:7">
      <c r="A2095" s="107" t="s">
        <v>5905</v>
      </c>
      <c r="B2095" s="108" t="s">
        <v>1899</v>
      </c>
      <c r="C2095" s="109"/>
      <c r="D2095" s="110"/>
      <c r="E2095" s="111"/>
      <c r="F2095" s="111"/>
      <c r="G2095" s="111"/>
    </row>
    <row r="2096" spans="1:7" ht="26.25">
      <c r="A2096" s="112" t="s">
        <v>5906</v>
      </c>
      <c r="B2096" s="112"/>
      <c r="C2096" s="113" t="s">
        <v>1900</v>
      </c>
      <c r="D2096" s="112" t="s">
        <v>3</v>
      </c>
      <c r="E2096" s="114">
        <v>242.04</v>
      </c>
      <c r="F2096" s="114">
        <v>90.16</v>
      </c>
      <c r="G2096" s="114">
        <v>332.2</v>
      </c>
    </row>
    <row r="2097" spans="1:7" ht="26.25">
      <c r="A2097" s="112" t="s">
        <v>5907</v>
      </c>
      <c r="B2097" s="112"/>
      <c r="C2097" s="113" t="s">
        <v>1901</v>
      </c>
      <c r="D2097" s="112" t="s">
        <v>3</v>
      </c>
      <c r="E2097" s="114">
        <v>315.16000000000003</v>
      </c>
      <c r="F2097" s="114">
        <v>90.16</v>
      </c>
      <c r="G2097" s="114">
        <v>405.32</v>
      </c>
    </row>
    <row r="2098" spans="1:7" ht="26.25">
      <c r="A2098" s="112" t="s">
        <v>5908</v>
      </c>
      <c r="B2098" s="112"/>
      <c r="C2098" s="113" t="s">
        <v>1902</v>
      </c>
      <c r="D2098" s="112" t="s">
        <v>3</v>
      </c>
      <c r="E2098" s="114">
        <v>349.79</v>
      </c>
      <c r="F2098" s="114">
        <v>112.71</v>
      </c>
      <c r="G2098" s="114">
        <v>462.5</v>
      </c>
    </row>
    <row r="2099" spans="1:7" ht="26.25">
      <c r="A2099" s="112" t="s">
        <v>5909</v>
      </c>
      <c r="B2099" s="112"/>
      <c r="C2099" s="113" t="s">
        <v>1903</v>
      </c>
      <c r="D2099" s="112" t="s">
        <v>3</v>
      </c>
      <c r="E2099" s="114">
        <v>401.54</v>
      </c>
      <c r="F2099" s="114">
        <v>112.71</v>
      </c>
      <c r="G2099" s="114">
        <v>514.25</v>
      </c>
    </row>
    <row r="2100" spans="1:7" ht="26.25">
      <c r="A2100" s="112" t="s">
        <v>5910</v>
      </c>
      <c r="B2100" s="112"/>
      <c r="C2100" s="113" t="s">
        <v>1904</v>
      </c>
      <c r="D2100" s="112" t="s">
        <v>3</v>
      </c>
      <c r="E2100" s="114">
        <v>555.73</v>
      </c>
      <c r="F2100" s="114">
        <v>135.24</v>
      </c>
      <c r="G2100" s="114">
        <v>690.97</v>
      </c>
    </row>
    <row r="2101" spans="1:7" ht="26.25">
      <c r="A2101" s="112" t="s">
        <v>5911</v>
      </c>
      <c r="B2101" s="112"/>
      <c r="C2101" s="113" t="s">
        <v>1905</v>
      </c>
      <c r="D2101" s="112" t="s">
        <v>3</v>
      </c>
      <c r="E2101" s="114">
        <v>768.6</v>
      </c>
      <c r="F2101" s="114">
        <v>135.24</v>
      </c>
      <c r="G2101" s="114">
        <v>903.84</v>
      </c>
    </row>
    <row r="2102" spans="1:7">
      <c r="A2102" s="107" t="s">
        <v>5912</v>
      </c>
      <c r="B2102" s="108" t="s">
        <v>1906</v>
      </c>
      <c r="C2102" s="109"/>
      <c r="D2102" s="110"/>
      <c r="E2102" s="111"/>
      <c r="F2102" s="111"/>
      <c r="G2102" s="111"/>
    </row>
    <row r="2103" spans="1:7" ht="26.25">
      <c r="A2103" s="112" t="s">
        <v>5913</v>
      </c>
      <c r="B2103" s="112"/>
      <c r="C2103" s="113" t="s">
        <v>1907</v>
      </c>
      <c r="D2103" s="112" t="s">
        <v>3</v>
      </c>
      <c r="E2103" s="114">
        <v>312.35000000000002</v>
      </c>
      <c r="F2103" s="114">
        <v>67.63</v>
      </c>
      <c r="G2103" s="114">
        <v>379.98</v>
      </c>
    </row>
    <row r="2104" spans="1:7" ht="26.25">
      <c r="A2104" s="112" t="s">
        <v>5914</v>
      </c>
      <c r="B2104" s="112"/>
      <c r="C2104" s="113" t="s">
        <v>1908</v>
      </c>
      <c r="D2104" s="112" t="s">
        <v>3</v>
      </c>
      <c r="E2104" s="114">
        <v>354.89</v>
      </c>
      <c r="F2104" s="114">
        <v>67.63</v>
      </c>
      <c r="G2104" s="114">
        <v>422.52</v>
      </c>
    </row>
    <row r="2105" spans="1:7" ht="26.25">
      <c r="A2105" s="112" t="s">
        <v>5915</v>
      </c>
      <c r="B2105" s="112"/>
      <c r="C2105" s="113" t="s">
        <v>1909</v>
      </c>
      <c r="D2105" s="112" t="s">
        <v>3</v>
      </c>
      <c r="E2105" s="114">
        <v>395.9</v>
      </c>
      <c r="F2105" s="114">
        <v>90.16</v>
      </c>
      <c r="G2105" s="114">
        <v>486.06</v>
      </c>
    </row>
    <row r="2106" spans="1:7" ht="26.25">
      <c r="A2106" s="112" t="s">
        <v>5916</v>
      </c>
      <c r="B2106" s="112"/>
      <c r="C2106" s="113" t="s">
        <v>1910</v>
      </c>
      <c r="D2106" s="112" t="s">
        <v>3</v>
      </c>
      <c r="E2106" s="114">
        <v>491.94</v>
      </c>
      <c r="F2106" s="114">
        <v>90.16</v>
      </c>
      <c r="G2106" s="114">
        <v>582.1</v>
      </c>
    </row>
    <row r="2107" spans="1:7" ht="26.25">
      <c r="A2107" s="112" t="s">
        <v>5917</v>
      </c>
      <c r="B2107" s="112"/>
      <c r="C2107" s="113" t="s">
        <v>1911</v>
      </c>
      <c r="D2107" s="112" t="s">
        <v>3</v>
      </c>
      <c r="E2107" s="114">
        <v>667.45</v>
      </c>
      <c r="F2107" s="114">
        <v>112.71</v>
      </c>
      <c r="G2107" s="114">
        <v>780.16</v>
      </c>
    </row>
    <row r="2108" spans="1:7" ht="26.25">
      <c r="A2108" s="112" t="s">
        <v>5918</v>
      </c>
      <c r="B2108" s="112"/>
      <c r="C2108" s="113" t="s">
        <v>1912</v>
      </c>
      <c r="D2108" s="112" t="s">
        <v>3</v>
      </c>
      <c r="E2108" s="114">
        <v>853.02</v>
      </c>
      <c r="F2108" s="114">
        <v>112.71</v>
      </c>
      <c r="G2108" s="114">
        <v>965.73</v>
      </c>
    </row>
    <row r="2109" spans="1:7">
      <c r="A2109" s="107" t="s">
        <v>5919</v>
      </c>
      <c r="B2109" s="108" t="s">
        <v>1913</v>
      </c>
      <c r="C2109" s="109"/>
      <c r="D2109" s="110"/>
      <c r="E2109" s="111"/>
      <c r="F2109" s="111"/>
      <c r="G2109" s="111"/>
    </row>
    <row r="2110" spans="1:7" ht="26.25">
      <c r="A2110" s="112" t="s">
        <v>5920</v>
      </c>
      <c r="B2110" s="112"/>
      <c r="C2110" s="113" t="s">
        <v>1914</v>
      </c>
      <c r="D2110" s="112" t="s">
        <v>23</v>
      </c>
      <c r="E2110" s="114">
        <v>1878.59</v>
      </c>
      <c r="F2110" s="114">
        <v>79.760000000000005</v>
      </c>
      <c r="G2110" s="114">
        <v>1958.35</v>
      </c>
    </row>
    <row r="2111" spans="1:7">
      <c r="A2111" s="107" t="s">
        <v>5921</v>
      </c>
      <c r="B2111" s="108" t="s">
        <v>1915</v>
      </c>
      <c r="C2111" s="109"/>
      <c r="D2111" s="110"/>
      <c r="E2111" s="111"/>
      <c r="F2111" s="111"/>
      <c r="G2111" s="111"/>
    </row>
    <row r="2112" spans="1:7">
      <c r="A2112" s="112" t="s">
        <v>5922</v>
      </c>
      <c r="B2112" s="112"/>
      <c r="C2112" s="113" t="s">
        <v>1916</v>
      </c>
      <c r="D2112" s="112" t="s">
        <v>260</v>
      </c>
      <c r="E2112" s="114">
        <v>36.619999999999997</v>
      </c>
      <c r="F2112" s="114">
        <v>5.23</v>
      </c>
      <c r="G2112" s="114">
        <v>41.85</v>
      </c>
    </row>
    <row r="2113" spans="1:7">
      <c r="A2113" s="107" t="s">
        <v>5923</v>
      </c>
      <c r="B2113" s="108" t="s">
        <v>1917</v>
      </c>
      <c r="C2113" s="109"/>
      <c r="D2113" s="110"/>
      <c r="E2113" s="111"/>
      <c r="F2113" s="111"/>
      <c r="G2113" s="111"/>
    </row>
    <row r="2114" spans="1:7">
      <c r="A2114" s="112" t="s">
        <v>5924</v>
      </c>
      <c r="B2114" s="112"/>
      <c r="C2114" s="113" t="s">
        <v>1918</v>
      </c>
      <c r="D2114" s="112" t="s">
        <v>3</v>
      </c>
      <c r="E2114" s="114">
        <v>22.97</v>
      </c>
      <c r="F2114" s="114">
        <v>8.92</v>
      </c>
      <c r="G2114" s="114">
        <v>31.89</v>
      </c>
    </row>
    <row r="2115" spans="1:7">
      <c r="A2115" s="112" t="s">
        <v>5925</v>
      </c>
      <c r="B2115" s="112"/>
      <c r="C2115" s="113" t="s">
        <v>1919</v>
      </c>
      <c r="D2115" s="112" t="s">
        <v>3</v>
      </c>
      <c r="E2115" s="114">
        <v>32.04</v>
      </c>
      <c r="F2115" s="114">
        <v>14.87</v>
      </c>
      <c r="G2115" s="114">
        <v>46.91</v>
      </c>
    </row>
    <row r="2116" spans="1:7">
      <c r="A2116" s="112" t="s">
        <v>5926</v>
      </c>
      <c r="B2116" s="112"/>
      <c r="C2116" s="113" t="s">
        <v>1920</v>
      </c>
      <c r="D2116" s="112" t="s">
        <v>3</v>
      </c>
      <c r="E2116" s="114">
        <v>31.33</v>
      </c>
      <c r="F2116" s="114">
        <v>29.72</v>
      </c>
      <c r="G2116" s="114">
        <v>61.05</v>
      </c>
    </row>
    <row r="2117" spans="1:7">
      <c r="A2117" s="112" t="s">
        <v>5927</v>
      </c>
      <c r="B2117" s="112"/>
      <c r="C2117" s="113" t="s">
        <v>1921</v>
      </c>
      <c r="D2117" s="112" t="s">
        <v>3</v>
      </c>
      <c r="E2117" s="114">
        <v>95.53</v>
      </c>
      <c r="F2117" s="114">
        <v>29.72</v>
      </c>
      <c r="G2117" s="114">
        <v>125.25</v>
      </c>
    </row>
    <row r="2118" spans="1:7">
      <c r="A2118" s="112" t="s">
        <v>5928</v>
      </c>
      <c r="B2118" s="112"/>
      <c r="C2118" s="113" t="s">
        <v>1922</v>
      </c>
      <c r="D2118" s="112" t="s">
        <v>3</v>
      </c>
      <c r="E2118" s="114">
        <v>143.49</v>
      </c>
      <c r="F2118" s="114">
        <v>29.72</v>
      </c>
      <c r="G2118" s="114">
        <v>173.21</v>
      </c>
    </row>
    <row r="2119" spans="1:7">
      <c r="A2119" s="112" t="s">
        <v>5929</v>
      </c>
      <c r="B2119" s="112"/>
      <c r="C2119" s="113" t="s">
        <v>1923</v>
      </c>
      <c r="D2119" s="112" t="s">
        <v>3</v>
      </c>
      <c r="E2119" s="114">
        <v>574.36</v>
      </c>
      <c r="F2119" s="114">
        <v>35.67</v>
      </c>
      <c r="G2119" s="114">
        <v>610.03</v>
      </c>
    </row>
    <row r="2120" spans="1:7">
      <c r="A2120" s="112" t="s">
        <v>5930</v>
      </c>
      <c r="B2120" s="112"/>
      <c r="C2120" s="113" t="s">
        <v>1924</v>
      </c>
      <c r="D2120" s="112" t="s">
        <v>3</v>
      </c>
      <c r="E2120" s="114">
        <v>791.35</v>
      </c>
      <c r="F2120" s="114">
        <v>35.67</v>
      </c>
      <c r="G2120" s="114">
        <v>827.02</v>
      </c>
    </row>
    <row r="2121" spans="1:7">
      <c r="A2121" s="112" t="s">
        <v>5931</v>
      </c>
      <c r="B2121" s="112"/>
      <c r="C2121" s="113" t="s">
        <v>1925</v>
      </c>
      <c r="D2121" s="112" t="s">
        <v>3</v>
      </c>
      <c r="E2121" s="114">
        <v>226.01</v>
      </c>
      <c r="F2121" s="114">
        <v>35.67</v>
      </c>
      <c r="G2121" s="114">
        <v>261.68</v>
      </c>
    </row>
    <row r="2122" spans="1:7">
      <c r="A2122" s="107" t="s">
        <v>5932</v>
      </c>
      <c r="B2122" s="108" t="s">
        <v>1926</v>
      </c>
      <c r="C2122" s="109"/>
      <c r="D2122" s="110"/>
      <c r="E2122" s="111"/>
      <c r="F2122" s="111"/>
      <c r="G2122" s="111"/>
    </row>
    <row r="2123" spans="1:7">
      <c r="A2123" s="112" t="s">
        <v>5933</v>
      </c>
      <c r="B2123" s="112"/>
      <c r="C2123" s="113" t="s">
        <v>1927</v>
      </c>
      <c r="D2123" s="112" t="s">
        <v>3</v>
      </c>
      <c r="E2123" s="114">
        <v>13.17</v>
      </c>
      <c r="F2123" s="114">
        <v>5.95</v>
      </c>
      <c r="G2123" s="114">
        <v>19.12</v>
      </c>
    </row>
    <row r="2124" spans="1:7">
      <c r="A2124" s="112" t="s">
        <v>5934</v>
      </c>
      <c r="B2124" s="112"/>
      <c r="C2124" s="113" t="s">
        <v>1928</v>
      </c>
      <c r="D2124" s="112" t="s">
        <v>3</v>
      </c>
      <c r="E2124" s="114">
        <v>32.56</v>
      </c>
      <c r="F2124" s="114">
        <v>5.95</v>
      </c>
      <c r="G2124" s="114">
        <v>38.51</v>
      </c>
    </row>
    <row r="2125" spans="1:7">
      <c r="A2125" s="112" t="s">
        <v>5935</v>
      </c>
      <c r="B2125" s="112"/>
      <c r="C2125" s="113" t="s">
        <v>1929</v>
      </c>
      <c r="D2125" s="112" t="s">
        <v>3</v>
      </c>
      <c r="E2125" s="114">
        <v>53.4</v>
      </c>
      <c r="F2125" s="114">
        <v>5.95</v>
      </c>
      <c r="G2125" s="114">
        <v>59.35</v>
      </c>
    </row>
    <row r="2126" spans="1:7">
      <c r="A2126" s="112" t="s">
        <v>5936</v>
      </c>
      <c r="B2126" s="112"/>
      <c r="C2126" s="113" t="s">
        <v>1930</v>
      </c>
      <c r="D2126" s="112" t="s">
        <v>3</v>
      </c>
      <c r="E2126" s="114">
        <v>79.41</v>
      </c>
      <c r="F2126" s="114">
        <v>5.95</v>
      </c>
      <c r="G2126" s="114">
        <v>85.36</v>
      </c>
    </row>
    <row r="2127" spans="1:7">
      <c r="A2127" s="112" t="s">
        <v>5937</v>
      </c>
      <c r="B2127" s="112"/>
      <c r="C2127" s="113" t="s">
        <v>1931</v>
      </c>
      <c r="D2127" s="112" t="s">
        <v>3</v>
      </c>
      <c r="E2127" s="114">
        <v>653.14</v>
      </c>
      <c r="F2127" s="114">
        <v>5.95</v>
      </c>
      <c r="G2127" s="114">
        <v>659.09</v>
      </c>
    </row>
    <row r="2128" spans="1:7">
      <c r="A2128" s="112" t="s">
        <v>5938</v>
      </c>
      <c r="B2128" s="112"/>
      <c r="C2128" s="113" t="s">
        <v>1932</v>
      </c>
      <c r="D2128" s="112" t="s">
        <v>3</v>
      </c>
      <c r="E2128" s="114">
        <v>143.55000000000001</v>
      </c>
      <c r="F2128" s="114">
        <v>5.95</v>
      </c>
      <c r="G2128" s="114">
        <v>149.5</v>
      </c>
    </row>
    <row r="2129" spans="1:7">
      <c r="A2129" s="112" t="s">
        <v>5939</v>
      </c>
      <c r="B2129" s="112"/>
      <c r="C2129" s="113" t="s">
        <v>1933</v>
      </c>
      <c r="D2129" s="112" t="s">
        <v>3</v>
      </c>
      <c r="E2129" s="114">
        <v>257.49</v>
      </c>
      <c r="F2129" s="114">
        <v>5.95</v>
      </c>
      <c r="G2129" s="114">
        <v>263.44</v>
      </c>
    </row>
    <row r="2130" spans="1:7">
      <c r="A2130" s="112" t="s">
        <v>5940</v>
      </c>
      <c r="B2130" s="112"/>
      <c r="C2130" s="113" t="s">
        <v>1934</v>
      </c>
      <c r="D2130" s="112" t="s">
        <v>3</v>
      </c>
      <c r="E2130" s="114">
        <v>204.06</v>
      </c>
      <c r="F2130" s="114">
        <v>5.95</v>
      </c>
      <c r="G2130" s="114">
        <v>210.01</v>
      </c>
    </row>
    <row r="2131" spans="1:7">
      <c r="A2131" s="112" t="s">
        <v>5941</v>
      </c>
      <c r="B2131" s="112"/>
      <c r="C2131" s="113" t="s">
        <v>1935</v>
      </c>
      <c r="D2131" s="112" t="s">
        <v>3</v>
      </c>
      <c r="E2131" s="114">
        <v>2.82</v>
      </c>
      <c r="F2131" s="114">
        <v>5.95</v>
      </c>
      <c r="G2131" s="114">
        <v>8.77</v>
      </c>
    </row>
    <row r="2132" spans="1:7">
      <c r="A2132" s="112" t="s">
        <v>5942</v>
      </c>
      <c r="B2132" s="112"/>
      <c r="C2132" s="113" t="s">
        <v>1936</v>
      </c>
      <c r="D2132" s="112" t="s">
        <v>3</v>
      </c>
      <c r="E2132" s="114">
        <v>4.41</v>
      </c>
      <c r="F2132" s="114">
        <v>5.95</v>
      </c>
      <c r="G2132" s="114">
        <v>10.36</v>
      </c>
    </row>
    <row r="2133" spans="1:7">
      <c r="A2133" s="112" t="s">
        <v>5943</v>
      </c>
      <c r="B2133" s="112"/>
      <c r="C2133" s="113" t="s">
        <v>1937</v>
      </c>
      <c r="D2133" s="112" t="s">
        <v>3</v>
      </c>
      <c r="E2133" s="114">
        <v>38</v>
      </c>
      <c r="F2133" s="114">
        <v>1.48</v>
      </c>
      <c r="G2133" s="114">
        <v>39.479999999999997</v>
      </c>
    </row>
    <row r="2134" spans="1:7">
      <c r="A2134" s="107" t="s">
        <v>5944</v>
      </c>
      <c r="B2134" s="108" t="s">
        <v>1938</v>
      </c>
      <c r="C2134" s="109"/>
      <c r="D2134" s="110"/>
      <c r="E2134" s="111"/>
      <c r="F2134" s="111"/>
      <c r="G2134" s="111"/>
    </row>
    <row r="2135" spans="1:7" ht="26.25">
      <c r="A2135" s="112" t="s">
        <v>5945</v>
      </c>
      <c r="B2135" s="112"/>
      <c r="C2135" s="113" t="s">
        <v>1939</v>
      </c>
      <c r="D2135" s="112" t="s">
        <v>3</v>
      </c>
      <c r="E2135" s="114">
        <v>15214.05</v>
      </c>
      <c r="F2135" s="114">
        <v>188.36</v>
      </c>
      <c r="G2135" s="114">
        <v>15402.41</v>
      </c>
    </row>
    <row r="2136" spans="1:7">
      <c r="A2136" s="112" t="s">
        <v>5946</v>
      </c>
      <c r="B2136" s="112"/>
      <c r="C2136" s="113" t="s">
        <v>1940</v>
      </c>
      <c r="D2136" s="112" t="s">
        <v>3</v>
      </c>
      <c r="E2136" s="114">
        <v>17536.73</v>
      </c>
      <c r="F2136" s="114">
        <v>168.04</v>
      </c>
      <c r="G2136" s="114">
        <v>17704.77</v>
      </c>
    </row>
    <row r="2137" spans="1:7" ht="26.25">
      <c r="A2137" s="112" t="s">
        <v>5947</v>
      </c>
      <c r="B2137" s="112"/>
      <c r="C2137" s="113" t="s">
        <v>1941</v>
      </c>
      <c r="D2137" s="112" t="s">
        <v>134</v>
      </c>
      <c r="E2137" s="114">
        <v>23815.360000000001</v>
      </c>
      <c r="F2137" s="114">
        <v>249</v>
      </c>
      <c r="G2137" s="114">
        <v>24064.36</v>
      </c>
    </row>
    <row r="2138" spans="1:7">
      <c r="A2138" s="112" t="s">
        <v>5948</v>
      </c>
      <c r="B2138" s="112"/>
      <c r="C2138" s="113" t="s">
        <v>1942</v>
      </c>
      <c r="D2138" s="112" t="s">
        <v>3</v>
      </c>
      <c r="E2138" s="114">
        <v>42343.5</v>
      </c>
      <c r="F2138" s="114">
        <v>29.72</v>
      </c>
      <c r="G2138" s="114">
        <v>42373.22</v>
      </c>
    </row>
    <row r="2139" spans="1:7">
      <c r="A2139" s="112" t="s">
        <v>5949</v>
      </c>
      <c r="B2139" s="112"/>
      <c r="C2139" s="113" t="s">
        <v>1943</v>
      </c>
      <c r="D2139" s="112" t="s">
        <v>3</v>
      </c>
      <c r="E2139" s="114">
        <v>85429.88</v>
      </c>
      <c r="F2139" s="114">
        <v>29.72</v>
      </c>
      <c r="G2139" s="114">
        <v>85459.6</v>
      </c>
    </row>
    <row r="2140" spans="1:7">
      <c r="A2140" s="112" t="s">
        <v>5950</v>
      </c>
      <c r="B2140" s="112"/>
      <c r="C2140" s="113" t="s">
        <v>1944</v>
      </c>
      <c r="D2140" s="112" t="s">
        <v>3</v>
      </c>
      <c r="E2140" s="114">
        <v>107478.21</v>
      </c>
      <c r="F2140" s="114">
        <v>29.72</v>
      </c>
      <c r="G2140" s="114">
        <v>107507.93</v>
      </c>
    </row>
    <row r="2141" spans="1:7">
      <c r="A2141" s="112" t="s">
        <v>5951</v>
      </c>
      <c r="B2141" s="112"/>
      <c r="C2141" s="113" t="s">
        <v>1945</v>
      </c>
      <c r="D2141" s="112" t="s">
        <v>3</v>
      </c>
      <c r="E2141" s="114">
        <v>9.3000000000000007</v>
      </c>
      <c r="F2141" s="114">
        <v>8.92</v>
      </c>
      <c r="G2141" s="114">
        <v>18.22</v>
      </c>
    </row>
    <row r="2142" spans="1:7">
      <c r="A2142" s="112" t="s">
        <v>5952</v>
      </c>
      <c r="B2142" s="112"/>
      <c r="C2142" s="113" t="s">
        <v>1946</v>
      </c>
      <c r="D2142" s="112" t="s">
        <v>3</v>
      </c>
      <c r="E2142" s="114">
        <v>18.11</v>
      </c>
      <c r="F2142" s="114">
        <v>8.92</v>
      </c>
      <c r="G2142" s="114">
        <v>27.03</v>
      </c>
    </row>
    <row r="2143" spans="1:7">
      <c r="A2143" s="112" t="s">
        <v>5953</v>
      </c>
      <c r="B2143" s="112"/>
      <c r="C2143" s="113" t="s">
        <v>1947</v>
      </c>
      <c r="D2143" s="112" t="s">
        <v>3</v>
      </c>
      <c r="E2143" s="114">
        <v>29.84</v>
      </c>
      <c r="F2143" s="114">
        <v>8.92</v>
      </c>
      <c r="G2143" s="114">
        <v>38.76</v>
      </c>
    </row>
    <row r="2144" spans="1:7">
      <c r="A2144" s="112" t="s">
        <v>5954</v>
      </c>
      <c r="B2144" s="112"/>
      <c r="C2144" s="113" t="s">
        <v>1948</v>
      </c>
      <c r="D2144" s="112" t="s">
        <v>3</v>
      </c>
      <c r="E2144" s="114">
        <v>70.650000000000006</v>
      </c>
      <c r="F2144" s="114">
        <v>17.829999999999998</v>
      </c>
      <c r="G2144" s="114">
        <v>88.48</v>
      </c>
    </row>
    <row r="2145" spans="1:7">
      <c r="A2145" s="112" t="s">
        <v>5955</v>
      </c>
      <c r="B2145" s="112"/>
      <c r="C2145" s="113" t="s">
        <v>1949</v>
      </c>
      <c r="D2145" s="112" t="s">
        <v>3</v>
      </c>
      <c r="E2145" s="114">
        <v>101.94</v>
      </c>
      <c r="F2145" s="114">
        <v>17.829999999999998</v>
      </c>
      <c r="G2145" s="114">
        <v>119.77</v>
      </c>
    </row>
    <row r="2146" spans="1:7">
      <c r="A2146" s="112" t="s">
        <v>5956</v>
      </c>
      <c r="B2146" s="112"/>
      <c r="C2146" s="113" t="s">
        <v>1950</v>
      </c>
      <c r="D2146" s="112" t="s">
        <v>3</v>
      </c>
      <c r="E2146" s="114">
        <v>76.52</v>
      </c>
      <c r="F2146" s="114">
        <v>26.76</v>
      </c>
      <c r="G2146" s="114">
        <v>103.28</v>
      </c>
    </row>
    <row r="2147" spans="1:7">
      <c r="A2147" s="112" t="s">
        <v>5957</v>
      </c>
      <c r="B2147" s="112"/>
      <c r="C2147" s="113" t="s">
        <v>1951</v>
      </c>
      <c r="D2147" s="112" t="s">
        <v>3</v>
      </c>
      <c r="E2147" s="114">
        <v>96.21</v>
      </c>
      <c r="F2147" s="114">
        <v>26.76</v>
      </c>
      <c r="G2147" s="114">
        <v>122.97</v>
      </c>
    </row>
    <row r="2148" spans="1:7" ht="26.25">
      <c r="A2148" s="112" t="s">
        <v>5958</v>
      </c>
      <c r="B2148" s="112"/>
      <c r="C2148" s="113" t="s">
        <v>1952</v>
      </c>
      <c r="D2148" s="112" t="s">
        <v>3</v>
      </c>
      <c r="E2148" s="114">
        <v>328.03</v>
      </c>
      <c r="F2148" s="114">
        <v>29.72</v>
      </c>
      <c r="G2148" s="114">
        <v>357.75</v>
      </c>
    </row>
    <row r="2149" spans="1:7" ht="26.25">
      <c r="A2149" s="112" t="s">
        <v>5959</v>
      </c>
      <c r="B2149" s="112"/>
      <c r="C2149" s="113" t="s">
        <v>1953</v>
      </c>
      <c r="D2149" s="112" t="s">
        <v>3</v>
      </c>
      <c r="E2149" s="114">
        <v>514.88</v>
      </c>
      <c r="F2149" s="114">
        <v>29.72</v>
      </c>
      <c r="G2149" s="114">
        <v>544.6</v>
      </c>
    </row>
    <row r="2150" spans="1:7" ht="26.25">
      <c r="A2150" s="112" t="s">
        <v>5960</v>
      </c>
      <c r="B2150" s="112"/>
      <c r="C2150" s="113" t="s">
        <v>1954</v>
      </c>
      <c r="D2150" s="112" t="s">
        <v>3</v>
      </c>
      <c r="E2150" s="114">
        <v>1672</v>
      </c>
      <c r="F2150" s="114">
        <v>59.44</v>
      </c>
      <c r="G2150" s="114">
        <v>1731.44</v>
      </c>
    </row>
    <row r="2151" spans="1:7" ht="26.25">
      <c r="A2151" s="112" t="s">
        <v>5961</v>
      </c>
      <c r="B2151" s="112"/>
      <c r="C2151" s="113" t="s">
        <v>1955</v>
      </c>
      <c r="D2151" s="112" t="s">
        <v>3</v>
      </c>
      <c r="E2151" s="114">
        <v>2751.75</v>
      </c>
      <c r="F2151" s="114">
        <v>59.44</v>
      </c>
      <c r="G2151" s="114">
        <v>2811.19</v>
      </c>
    </row>
    <row r="2152" spans="1:7" ht="26.25">
      <c r="A2152" s="112" t="s">
        <v>5962</v>
      </c>
      <c r="B2152" s="112"/>
      <c r="C2152" s="113" t="s">
        <v>1956</v>
      </c>
      <c r="D2152" s="112" t="s">
        <v>3</v>
      </c>
      <c r="E2152" s="114">
        <v>5067.63</v>
      </c>
      <c r="F2152" s="114">
        <v>59.44</v>
      </c>
      <c r="G2152" s="114">
        <v>5127.07</v>
      </c>
    </row>
    <row r="2153" spans="1:7" ht="26.25">
      <c r="A2153" s="112" t="s">
        <v>5963</v>
      </c>
      <c r="B2153" s="112"/>
      <c r="C2153" s="113" t="s">
        <v>1957</v>
      </c>
      <c r="D2153" s="112" t="s">
        <v>3</v>
      </c>
      <c r="E2153" s="114">
        <v>3223.59</v>
      </c>
      <c r="F2153" s="114">
        <v>59.44</v>
      </c>
      <c r="G2153" s="114">
        <v>3283.03</v>
      </c>
    </row>
    <row r="2154" spans="1:7" ht="26.25">
      <c r="A2154" s="112" t="s">
        <v>5964</v>
      </c>
      <c r="B2154" s="112"/>
      <c r="C2154" s="113" t="s">
        <v>1958</v>
      </c>
      <c r="D2154" s="112" t="s">
        <v>3</v>
      </c>
      <c r="E2154" s="114">
        <v>7000.56</v>
      </c>
      <c r="F2154" s="114">
        <v>59.44</v>
      </c>
      <c r="G2154" s="114">
        <v>7060</v>
      </c>
    </row>
    <row r="2155" spans="1:7" ht="26.25">
      <c r="A2155" s="112" t="s">
        <v>5965</v>
      </c>
      <c r="B2155" s="112"/>
      <c r="C2155" s="113" t="s">
        <v>1959</v>
      </c>
      <c r="D2155" s="112" t="s">
        <v>3</v>
      </c>
      <c r="E2155" s="114">
        <v>9817.68</v>
      </c>
      <c r="F2155" s="114">
        <v>59.44</v>
      </c>
      <c r="G2155" s="114">
        <v>9877.1200000000008</v>
      </c>
    </row>
    <row r="2156" spans="1:7">
      <c r="A2156" s="112" t="s">
        <v>5966</v>
      </c>
      <c r="B2156" s="112"/>
      <c r="C2156" s="113" t="s">
        <v>1960</v>
      </c>
      <c r="D2156" s="112" t="s">
        <v>3</v>
      </c>
      <c r="E2156" s="114">
        <v>7.11</v>
      </c>
      <c r="F2156" s="114">
        <v>5.95</v>
      </c>
      <c r="G2156" s="114">
        <v>13.06</v>
      </c>
    </row>
    <row r="2157" spans="1:7">
      <c r="A2157" s="112" t="s">
        <v>5967</v>
      </c>
      <c r="B2157" s="112"/>
      <c r="C2157" s="113" t="s">
        <v>1961</v>
      </c>
      <c r="D2157" s="112" t="s">
        <v>3</v>
      </c>
      <c r="E2157" s="114">
        <v>9.59</v>
      </c>
      <c r="F2157" s="114">
        <v>5.95</v>
      </c>
      <c r="G2157" s="114">
        <v>15.54</v>
      </c>
    </row>
    <row r="2158" spans="1:7">
      <c r="A2158" s="112" t="s">
        <v>5968</v>
      </c>
      <c r="B2158" s="112"/>
      <c r="C2158" s="113" t="s">
        <v>1962</v>
      </c>
      <c r="D2158" s="112" t="s">
        <v>3</v>
      </c>
      <c r="E2158" s="114">
        <v>15.35</v>
      </c>
      <c r="F2158" s="114">
        <v>5.95</v>
      </c>
      <c r="G2158" s="114">
        <v>21.3</v>
      </c>
    </row>
    <row r="2159" spans="1:7">
      <c r="A2159" s="112" t="s">
        <v>5969</v>
      </c>
      <c r="B2159" s="112"/>
      <c r="C2159" s="113" t="s">
        <v>1963</v>
      </c>
      <c r="D2159" s="112" t="s">
        <v>3</v>
      </c>
      <c r="E2159" s="114">
        <v>31.05</v>
      </c>
      <c r="F2159" s="114">
        <v>5.95</v>
      </c>
      <c r="G2159" s="114">
        <v>37</v>
      </c>
    </row>
    <row r="2160" spans="1:7">
      <c r="A2160" s="112" t="s">
        <v>5970</v>
      </c>
      <c r="B2160" s="112"/>
      <c r="C2160" s="113" t="s">
        <v>1964</v>
      </c>
      <c r="D2160" s="112" t="s">
        <v>3</v>
      </c>
      <c r="E2160" s="114">
        <v>34.14</v>
      </c>
      <c r="F2160" s="114">
        <v>5.95</v>
      </c>
      <c r="G2160" s="114">
        <v>40.090000000000003</v>
      </c>
    </row>
    <row r="2161" spans="1:7">
      <c r="A2161" s="112" t="s">
        <v>5971</v>
      </c>
      <c r="B2161" s="112"/>
      <c r="C2161" s="113" t="s">
        <v>1965</v>
      </c>
      <c r="D2161" s="112" t="s">
        <v>3</v>
      </c>
      <c r="E2161" s="114">
        <v>42.24</v>
      </c>
      <c r="F2161" s="114">
        <v>5.95</v>
      </c>
      <c r="G2161" s="114">
        <v>48.19</v>
      </c>
    </row>
    <row r="2162" spans="1:7">
      <c r="A2162" s="112" t="s">
        <v>5972</v>
      </c>
      <c r="B2162" s="112"/>
      <c r="C2162" s="113" t="s">
        <v>1966</v>
      </c>
      <c r="D2162" s="112" t="s">
        <v>3</v>
      </c>
      <c r="E2162" s="114">
        <v>605.73</v>
      </c>
      <c r="F2162" s="114">
        <v>5.95</v>
      </c>
      <c r="G2162" s="114">
        <v>611.67999999999995</v>
      </c>
    </row>
    <row r="2163" spans="1:7">
      <c r="A2163" s="112" t="s">
        <v>5973</v>
      </c>
      <c r="B2163" s="112"/>
      <c r="C2163" s="113" t="s">
        <v>1967</v>
      </c>
      <c r="D2163" s="112" t="s">
        <v>3</v>
      </c>
      <c r="E2163" s="114">
        <v>40.96</v>
      </c>
      <c r="F2163" s="114">
        <v>5.95</v>
      </c>
      <c r="G2163" s="114">
        <v>46.91</v>
      </c>
    </row>
    <row r="2164" spans="1:7">
      <c r="A2164" s="112" t="s">
        <v>5974</v>
      </c>
      <c r="B2164" s="112"/>
      <c r="C2164" s="113" t="s">
        <v>1968</v>
      </c>
      <c r="D2164" s="112" t="s">
        <v>3</v>
      </c>
      <c r="E2164" s="114">
        <v>42.66</v>
      </c>
      <c r="F2164" s="114">
        <v>5.95</v>
      </c>
      <c r="G2164" s="114">
        <v>48.61</v>
      </c>
    </row>
    <row r="2165" spans="1:7">
      <c r="A2165" s="112" t="s">
        <v>5975</v>
      </c>
      <c r="B2165" s="112"/>
      <c r="C2165" s="113" t="s">
        <v>1969</v>
      </c>
      <c r="D2165" s="112" t="s">
        <v>3</v>
      </c>
      <c r="E2165" s="114">
        <v>51.52</v>
      </c>
      <c r="F2165" s="114">
        <v>5.95</v>
      </c>
      <c r="G2165" s="114">
        <v>57.47</v>
      </c>
    </row>
    <row r="2166" spans="1:7">
      <c r="A2166" s="112" t="s">
        <v>5976</v>
      </c>
      <c r="B2166" s="112"/>
      <c r="C2166" s="113" t="s">
        <v>1970</v>
      </c>
      <c r="D2166" s="112" t="s">
        <v>3</v>
      </c>
      <c r="E2166" s="114">
        <v>844.64</v>
      </c>
      <c r="F2166" s="114">
        <v>5.95</v>
      </c>
      <c r="G2166" s="114">
        <v>850.59</v>
      </c>
    </row>
    <row r="2167" spans="1:7" ht="26.25">
      <c r="A2167" s="112" t="s">
        <v>5977</v>
      </c>
      <c r="B2167" s="112"/>
      <c r="C2167" s="113" t="s">
        <v>1971</v>
      </c>
      <c r="D2167" s="112" t="s">
        <v>3</v>
      </c>
      <c r="E2167" s="114">
        <v>21614.55</v>
      </c>
      <c r="F2167" s="114">
        <v>59.44</v>
      </c>
      <c r="G2167" s="114">
        <v>21673.99</v>
      </c>
    </row>
    <row r="2168" spans="1:7" ht="26.25">
      <c r="A2168" s="112" t="s">
        <v>5978</v>
      </c>
      <c r="B2168" s="112"/>
      <c r="C2168" s="113" t="s">
        <v>1972</v>
      </c>
      <c r="D2168" s="112" t="s">
        <v>3</v>
      </c>
      <c r="E2168" s="114">
        <v>32641.7</v>
      </c>
      <c r="F2168" s="114">
        <v>59.44</v>
      </c>
      <c r="G2168" s="114">
        <v>32701.14</v>
      </c>
    </row>
    <row r="2169" spans="1:7">
      <c r="A2169" s="112" t="s">
        <v>5979</v>
      </c>
      <c r="B2169" s="112"/>
      <c r="C2169" s="113" t="s">
        <v>1973</v>
      </c>
      <c r="D2169" s="112" t="s">
        <v>3</v>
      </c>
      <c r="E2169" s="114">
        <v>214702.09</v>
      </c>
      <c r="F2169" s="114">
        <v>29.72</v>
      </c>
      <c r="G2169" s="114">
        <v>214731.81</v>
      </c>
    </row>
    <row r="2170" spans="1:7">
      <c r="A2170" s="107" t="s">
        <v>5980</v>
      </c>
      <c r="B2170" s="108" t="s">
        <v>1974</v>
      </c>
      <c r="C2170" s="109"/>
      <c r="D2170" s="110"/>
      <c r="E2170" s="111"/>
      <c r="F2170" s="111"/>
      <c r="G2170" s="111"/>
    </row>
    <row r="2171" spans="1:7" ht="26.25">
      <c r="A2171" s="112" t="s">
        <v>5981</v>
      </c>
      <c r="B2171" s="112"/>
      <c r="C2171" s="113" t="s">
        <v>1975</v>
      </c>
      <c r="D2171" s="112" t="s">
        <v>3</v>
      </c>
      <c r="E2171" s="114">
        <v>1898.12</v>
      </c>
      <c r="F2171" s="114">
        <v>29.72</v>
      </c>
      <c r="G2171" s="114">
        <v>1927.84</v>
      </c>
    </row>
    <row r="2172" spans="1:7" ht="26.25">
      <c r="A2172" s="112" t="s">
        <v>5982</v>
      </c>
      <c r="B2172" s="112"/>
      <c r="C2172" s="113" t="s">
        <v>1976</v>
      </c>
      <c r="D2172" s="112" t="s">
        <v>3</v>
      </c>
      <c r="E2172" s="114">
        <v>896.46</v>
      </c>
      <c r="F2172" s="114">
        <v>23.77</v>
      </c>
      <c r="G2172" s="114">
        <v>920.23</v>
      </c>
    </row>
    <row r="2173" spans="1:7" ht="26.25">
      <c r="A2173" s="112" t="s">
        <v>5983</v>
      </c>
      <c r="B2173" s="112"/>
      <c r="C2173" s="113" t="s">
        <v>1977</v>
      </c>
      <c r="D2173" s="112" t="s">
        <v>3</v>
      </c>
      <c r="E2173" s="114">
        <v>1006.67</v>
      </c>
      <c r="F2173" s="114">
        <v>23.77</v>
      </c>
      <c r="G2173" s="114">
        <v>1030.44</v>
      </c>
    </row>
    <row r="2174" spans="1:7" ht="26.25">
      <c r="A2174" s="112" t="s">
        <v>5984</v>
      </c>
      <c r="B2174" s="112"/>
      <c r="C2174" s="113" t="s">
        <v>1978</v>
      </c>
      <c r="D2174" s="112" t="s">
        <v>3</v>
      </c>
      <c r="E2174" s="114">
        <v>1183.31</v>
      </c>
      <c r="F2174" s="114">
        <v>29.72</v>
      </c>
      <c r="G2174" s="114">
        <v>1213.03</v>
      </c>
    </row>
    <row r="2175" spans="1:7" ht="26.25">
      <c r="A2175" s="112" t="s">
        <v>5985</v>
      </c>
      <c r="B2175" s="112"/>
      <c r="C2175" s="113" t="s">
        <v>1979</v>
      </c>
      <c r="D2175" s="112" t="s">
        <v>3</v>
      </c>
      <c r="E2175" s="114">
        <v>1827.31</v>
      </c>
      <c r="F2175" s="114">
        <v>35.67</v>
      </c>
      <c r="G2175" s="114">
        <v>1862.98</v>
      </c>
    </row>
    <row r="2176" spans="1:7" ht="26.25">
      <c r="A2176" s="112" t="s">
        <v>5986</v>
      </c>
      <c r="B2176" s="112"/>
      <c r="C2176" s="113" t="s">
        <v>1980</v>
      </c>
      <c r="D2176" s="112" t="s">
        <v>3</v>
      </c>
      <c r="E2176" s="114">
        <v>2630.09</v>
      </c>
      <c r="F2176" s="114">
        <v>44.59</v>
      </c>
      <c r="G2176" s="114">
        <v>2674.68</v>
      </c>
    </row>
    <row r="2177" spans="1:7" ht="26.25">
      <c r="A2177" s="112" t="s">
        <v>5987</v>
      </c>
      <c r="B2177" s="112"/>
      <c r="C2177" s="113" t="s">
        <v>1981</v>
      </c>
      <c r="D2177" s="112" t="s">
        <v>3</v>
      </c>
      <c r="E2177" s="114">
        <v>5595.17</v>
      </c>
      <c r="F2177" s="114">
        <v>44.59</v>
      </c>
      <c r="G2177" s="114">
        <v>5639.76</v>
      </c>
    </row>
    <row r="2178" spans="1:7" ht="26.25">
      <c r="A2178" s="112" t="s">
        <v>5988</v>
      </c>
      <c r="B2178" s="112"/>
      <c r="C2178" s="113" t="s">
        <v>1982</v>
      </c>
      <c r="D2178" s="112" t="s">
        <v>3</v>
      </c>
      <c r="E2178" s="114">
        <v>1073.79</v>
      </c>
      <c r="F2178" s="114">
        <v>23.77</v>
      </c>
      <c r="G2178" s="114">
        <v>1097.56</v>
      </c>
    </row>
    <row r="2179" spans="1:7" ht="26.25">
      <c r="A2179" s="112" t="s">
        <v>5989</v>
      </c>
      <c r="B2179" s="112"/>
      <c r="C2179" s="113" t="s">
        <v>1983</v>
      </c>
      <c r="D2179" s="112" t="s">
        <v>3</v>
      </c>
      <c r="E2179" s="114">
        <v>1256.33</v>
      </c>
      <c r="F2179" s="114">
        <v>23.77</v>
      </c>
      <c r="G2179" s="114">
        <v>1280.0999999999999</v>
      </c>
    </row>
    <row r="2180" spans="1:7" ht="26.25">
      <c r="A2180" s="112" t="s">
        <v>5990</v>
      </c>
      <c r="B2180" s="112"/>
      <c r="C2180" s="113" t="s">
        <v>1984</v>
      </c>
      <c r="D2180" s="112" t="s">
        <v>3</v>
      </c>
      <c r="E2180" s="114">
        <v>2036.07</v>
      </c>
      <c r="F2180" s="114">
        <v>23.77</v>
      </c>
      <c r="G2180" s="114">
        <v>2059.84</v>
      </c>
    </row>
    <row r="2181" spans="1:7" ht="26.25">
      <c r="A2181" s="112" t="s">
        <v>5991</v>
      </c>
      <c r="B2181" s="112"/>
      <c r="C2181" s="113" t="s">
        <v>1985</v>
      </c>
      <c r="D2181" s="112" t="s">
        <v>3</v>
      </c>
      <c r="E2181" s="114">
        <v>2308.1999999999998</v>
      </c>
      <c r="F2181" s="114">
        <v>29.72</v>
      </c>
      <c r="G2181" s="114">
        <v>2337.92</v>
      </c>
    </row>
    <row r="2182" spans="1:7" ht="26.25">
      <c r="A2182" s="112" t="s">
        <v>5992</v>
      </c>
      <c r="B2182" s="112"/>
      <c r="C2182" s="113" t="s">
        <v>1986</v>
      </c>
      <c r="D2182" s="112" t="s">
        <v>3</v>
      </c>
      <c r="E2182" s="114">
        <v>4420.34</v>
      </c>
      <c r="F2182" s="114">
        <v>35.67</v>
      </c>
      <c r="G2182" s="114">
        <v>4456.01</v>
      </c>
    </row>
    <row r="2183" spans="1:7" ht="26.25">
      <c r="A2183" s="112" t="s">
        <v>5993</v>
      </c>
      <c r="B2183" s="112"/>
      <c r="C2183" s="113" t="s">
        <v>1987</v>
      </c>
      <c r="D2183" s="112" t="s">
        <v>3</v>
      </c>
      <c r="E2183" s="114">
        <v>197.24</v>
      </c>
      <c r="F2183" s="114">
        <v>23.77</v>
      </c>
      <c r="G2183" s="114">
        <v>221.01</v>
      </c>
    </row>
    <row r="2184" spans="1:7" ht="26.25">
      <c r="A2184" s="112" t="s">
        <v>5994</v>
      </c>
      <c r="B2184" s="112"/>
      <c r="C2184" s="113" t="s">
        <v>1988</v>
      </c>
      <c r="D2184" s="112" t="s">
        <v>3</v>
      </c>
      <c r="E2184" s="114">
        <v>366.06</v>
      </c>
      <c r="F2184" s="114">
        <v>23.77</v>
      </c>
      <c r="G2184" s="114">
        <v>389.83</v>
      </c>
    </row>
    <row r="2185" spans="1:7" ht="26.25">
      <c r="A2185" s="112" t="s">
        <v>5995</v>
      </c>
      <c r="B2185" s="112"/>
      <c r="C2185" s="113" t="s">
        <v>1989</v>
      </c>
      <c r="D2185" s="112" t="s">
        <v>3</v>
      </c>
      <c r="E2185" s="114">
        <v>520.80999999999995</v>
      </c>
      <c r="F2185" s="114">
        <v>29.72</v>
      </c>
      <c r="G2185" s="114">
        <v>550.53</v>
      </c>
    </row>
    <row r="2186" spans="1:7" ht="26.25">
      <c r="A2186" s="112" t="s">
        <v>5996</v>
      </c>
      <c r="B2186" s="112"/>
      <c r="C2186" s="113" t="s">
        <v>1990</v>
      </c>
      <c r="D2186" s="112" t="s">
        <v>3</v>
      </c>
      <c r="E2186" s="114">
        <v>912.26</v>
      </c>
      <c r="F2186" s="114">
        <v>35.67</v>
      </c>
      <c r="G2186" s="114">
        <v>947.93</v>
      </c>
    </row>
    <row r="2187" spans="1:7">
      <c r="A2187" s="112" t="s">
        <v>5997</v>
      </c>
      <c r="B2187" s="112"/>
      <c r="C2187" s="113" t="s">
        <v>1991</v>
      </c>
      <c r="D2187" s="112" t="s">
        <v>3</v>
      </c>
      <c r="E2187" s="114">
        <v>3248.54</v>
      </c>
      <c r="F2187" s="114">
        <v>35.67</v>
      </c>
      <c r="G2187" s="114">
        <v>3284.21</v>
      </c>
    </row>
    <row r="2188" spans="1:7" ht="26.25">
      <c r="A2188" s="112" t="s">
        <v>5998</v>
      </c>
      <c r="B2188" s="112"/>
      <c r="C2188" s="113" t="s">
        <v>1992</v>
      </c>
      <c r="D2188" s="112" t="s">
        <v>3</v>
      </c>
      <c r="E2188" s="114">
        <v>4508.3</v>
      </c>
      <c r="F2188" s="114">
        <v>44.59</v>
      </c>
      <c r="G2188" s="114">
        <v>4552.8900000000003</v>
      </c>
    </row>
    <row r="2189" spans="1:7" ht="26.25">
      <c r="A2189" s="112" t="s">
        <v>5999</v>
      </c>
      <c r="B2189" s="112"/>
      <c r="C2189" s="113" t="s">
        <v>1993</v>
      </c>
      <c r="D2189" s="112" t="s">
        <v>3</v>
      </c>
      <c r="E2189" s="114">
        <v>6771.89</v>
      </c>
      <c r="F2189" s="114">
        <v>53.49</v>
      </c>
      <c r="G2189" s="114">
        <v>6825.38</v>
      </c>
    </row>
    <row r="2190" spans="1:7" ht="26.25">
      <c r="A2190" s="112" t="s">
        <v>6000</v>
      </c>
      <c r="B2190" s="112"/>
      <c r="C2190" s="113" t="s">
        <v>1994</v>
      </c>
      <c r="D2190" s="112" t="s">
        <v>3</v>
      </c>
      <c r="E2190" s="114">
        <v>4593.4799999999996</v>
      </c>
      <c r="F2190" s="114">
        <v>70.34</v>
      </c>
      <c r="G2190" s="114">
        <v>4663.82</v>
      </c>
    </row>
    <row r="2191" spans="1:7">
      <c r="A2191" s="112" t="s">
        <v>6001</v>
      </c>
      <c r="B2191" s="112"/>
      <c r="C2191" s="113" t="s">
        <v>1995</v>
      </c>
      <c r="D2191" s="112" t="s">
        <v>3</v>
      </c>
      <c r="E2191" s="114">
        <v>21.13</v>
      </c>
      <c r="F2191" s="114">
        <v>5.95</v>
      </c>
      <c r="G2191" s="114">
        <v>27.08</v>
      </c>
    </row>
    <row r="2192" spans="1:7">
      <c r="A2192" s="112" t="s">
        <v>6002</v>
      </c>
      <c r="B2192" s="112"/>
      <c r="C2192" s="113" t="s">
        <v>1996</v>
      </c>
      <c r="D2192" s="112" t="s">
        <v>3</v>
      </c>
      <c r="E2192" s="114">
        <v>31.64</v>
      </c>
      <c r="F2192" s="114">
        <v>5.95</v>
      </c>
      <c r="G2192" s="114">
        <v>37.590000000000003</v>
      </c>
    </row>
    <row r="2193" spans="1:7">
      <c r="A2193" s="112" t="s">
        <v>6003</v>
      </c>
      <c r="B2193" s="112"/>
      <c r="C2193" s="113" t="s">
        <v>1997</v>
      </c>
      <c r="D2193" s="112" t="s">
        <v>3</v>
      </c>
      <c r="E2193" s="114">
        <v>46.39</v>
      </c>
      <c r="F2193" s="114">
        <v>5.95</v>
      </c>
      <c r="G2193" s="114">
        <v>52.34</v>
      </c>
    </row>
    <row r="2194" spans="1:7">
      <c r="A2194" s="112" t="s">
        <v>6004</v>
      </c>
      <c r="B2194" s="112"/>
      <c r="C2194" s="113" t="s">
        <v>1998</v>
      </c>
      <c r="D2194" s="112" t="s">
        <v>3</v>
      </c>
      <c r="E2194" s="114">
        <v>215</v>
      </c>
      <c r="F2194" s="114">
        <v>23.77</v>
      </c>
      <c r="G2194" s="114">
        <v>238.77</v>
      </c>
    </row>
    <row r="2195" spans="1:7">
      <c r="A2195" s="107" t="s">
        <v>6005</v>
      </c>
      <c r="B2195" s="108" t="s">
        <v>1999</v>
      </c>
      <c r="C2195" s="109"/>
      <c r="D2195" s="110"/>
      <c r="E2195" s="111"/>
      <c r="F2195" s="111"/>
      <c r="G2195" s="111"/>
    </row>
    <row r="2196" spans="1:7">
      <c r="A2196" s="112" t="s">
        <v>6006</v>
      </c>
      <c r="B2196" s="112"/>
      <c r="C2196" s="113" t="s">
        <v>2000</v>
      </c>
      <c r="D2196" s="112" t="s">
        <v>3</v>
      </c>
      <c r="E2196" s="114">
        <v>1280.07</v>
      </c>
      <c r="F2196" s="114">
        <v>146.35</v>
      </c>
      <c r="G2196" s="114">
        <v>1426.42</v>
      </c>
    </row>
    <row r="2197" spans="1:7">
      <c r="A2197" s="112" t="s">
        <v>6007</v>
      </c>
      <c r="B2197" s="112"/>
      <c r="C2197" s="113" t="s">
        <v>2001</v>
      </c>
      <c r="D2197" s="112" t="s">
        <v>3</v>
      </c>
      <c r="E2197" s="114">
        <v>926.21</v>
      </c>
      <c r="F2197" s="114">
        <v>146.35</v>
      </c>
      <c r="G2197" s="114">
        <v>1072.56</v>
      </c>
    </row>
    <row r="2198" spans="1:7" ht="26.25">
      <c r="A2198" s="112" t="s">
        <v>6008</v>
      </c>
      <c r="B2198" s="112"/>
      <c r="C2198" s="113" t="s">
        <v>2002</v>
      </c>
      <c r="D2198" s="112" t="s">
        <v>3</v>
      </c>
      <c r="E2198" s="114">
        <v>1142.07</v>
      </c>
      <c r="F2198" s="114">
        <v>146.35</v>
      </c>
      <c r="G2198" s="114">
        <v>1288.42</v>
      </c>
    </row>
    <row r="2199" spans="1:7" ht="26.25">
      <c r="A2199" s="112" t="s">
        <v>6009</v>
      </c>
      <c r="B2199" s="112"/>
      <c r="C2199" s="113" t="s">
        <v>2003</v>
      </c>
      <c r="D2199" s="112" t="s">
        <v>3</v>
      </c>
      <c r="E2199" s="114">
        <v>228.83</v>
      </c>
      <c r="F2199" s="114">
        <v>54.2</v>
      </c>
      <c r="G2199" s="114">
        <v>283.02999999999997</v>
      </c>
    </row>
    <row r="2200" spans="1:7" ht="26.25">
      <c r="A2200" s="112" t="s">
        <v>6010</v>
      </c>
      <c r="B2200" s="112"/>
      <c r="C2200" s="113" t="s">
        <v>2004</v>
      </c>
      <c r="D2200" s="112" t="s">
        <v>3</v>
      </c>
      <c r="E2200" s="114">
        <v>259.14</v>
      </c>
      <c r="F2200" s="114">
        <v>54.2</v>
      </c>
      <c r="G2200" s="114">
        <v>313.33999999999997</v>
      </c>
    </row>
    <row r="2201" spans="1:7" ht="26.25">
      <c r="A2201" s="112" t="s">
        <v>6011</v>
      </c>
      <c r="B2201" s="112"/>
      <c r="C2201" s="113" t="s">
        <v>2005</v>
      </c>
      <c r="D2201" s="112" t="s">
        <v>3</v>
      </c>
      <c r="E2201" s="114">
        <v>233.51</v>
      </c>
      <c r="F2201" s="114">
        <v>54.2</v>
      </c>
      <c r="G2201" s="114">
        <v>287.70999999999998</v>
      </c>
    </row>
    <row r="2202" spans="1:7">
      <c r="A2202" s="112" t="s">
        <v>6012</v>
      </c>
      <c r="B2202" s="112"/>
      <c r="C2202" s="113" t="s">
        <v>2006</v>
      </c>
      <c r="D2202" s="112" t="s">
        <v>3</v>
      </c>
      <c r="E2202" s="114">
        <v>734.76</v>
      </c>
      <c r="F2202" s="114">
        <v>146.35</v>
      </c>
      <c r="G2202" s="114">
        <v>881.11</v>
      </c>
    </row>
    <row r="2203" spans="1:7">
      <c r="A2203" s="112" t="s">
        <v>6013</v>
      </c>
      <c r="B2203" s="112"/>
      <c r="C2203" s="113" t="s">
        <v>2007</v>
      </c>
      <c r="D2203" s="112" t="s">
        <v>3</v>
      </c>
      <c r="E2203" s="114">
        <v>872.09</v>
      </c>
      <c r="F2203" s="114">
        <v>146.35</v>
      </c>
      <c r="G2203" s="114">
        <v>1018.44</v>
      </c>
    </row>
    <row r="2204" spans="1:7">
      <c r="A2204" s="112" t="s">
        <v>6014</v>
      </c>
      <c r="B2204" s="112"/>
      <c r="C2204" s="113" t="s">
        <v>2008</v>
      </c>
      <c r="D2204" s="112" t="s">
        <v>3</v>
      </c>
      <c r="E2204" s="114">
        <v>947.8</v>
      </c>
      <c r="F2204" s="114">
        <v>146.35</v>
      </c>
      <c r="G2204" s="114">
        <v>1094.1500000000001</v>
      </c>
    </row>
    <row r="2205" spans="1:7">
      <c r="A2205" s="107" t="s">
        <v>6015</v>
      </c>
      <c r="B2205" s="108" t="s">
        <v>2009</v>
      </c>
      <c r="C2205" s="109"/>
      <c r="D2205" s="110"/>
      <c r="E2205" s="111"/>
      <c r="F2205" s="111"/>
      <c r="G2205" s="111"/>
    </row>
    <row r="2206" spans="1:7">
      <c r="A2206" s="112" t="s">
        <v>6016</v>
      </c>
      <c r="B2206" s="112"/>
      <c r="C2206" s="113" t="s">
        <v>2010</v>
      </c>
      <c r="D2206" s="112" t="s">
        <v>2011</v>
      </c>
      <c r="E2206" s="114">
        <v>173.73</v>
      </c>
      <c r="F2206" s="114">
        <v>0.37</v>
      </c>
      <c r="G2206" s="114">
        <v>174.1</v>
      </c>
    </row>
    <row r="2207" spans="1:7">
      <c r="A2207" s="107" t="s">
        <v>6017</v>
      </c>
      <c r="B2207" s="108" t="s">
        <v>2012</v>
      </c>
      <c r="C2207" s="109"/>
      <c r="D2207" s="110"/>
      <c r="E2207" s="111"/>
      <c r="F2207" s="111"/>
      <c r="G2207" s="111"/>
    </row>
    <row r="2208" spans="1:7">
      <c r="A2208" s="112" t="s">
        <v>6018</v>
      </c>
      <c r="B2208" s="112"/>
      <c r="C2208" s="113" t="s">
        <v>8175</v>
      </c>
      <c r="D2208" s="112" t="s">
        <v>3</v>
      </c>
      <c r="E2208" s="114">
        <v>128.04</v>
      </c>
      <c r="F2208" s="114">
        <v>7.43</v>
      </c>
      <c r="G2208" s="114">
        <v>135.47</v>
      </c>
    </row>
    <row r="2209" spans="1:7">
      <c r="A2209" s="112" t="s">
        <v>6019</v>
      </c>
      <c r="B2209" s="112"/>
      <c r="C2209" s="113" t="s">
        <v>8176</v>
      </c>
      <c r="D2209" s="112" t="s">
        <v>3</v>
      </c>
      <c r="E2209" s="114">
        <v>129.21</v>
      </c>
      <c r="F2209" s="114">
        <v>7.43</v>
      </c>
      <c r="G2209" s="114">
        <v>136.63999999999999</v>
      </c>
    </row>
    <row r="2210" spans="1:7">
      <c r="A2210" s="112" t="s">
        <v>8177</v>
      </c>
      <c r="B2210" s="112"/>
      <c r="C2210" s="113" t="s">
        <v>8178</v>
      </c>
      <c r="D2210" s="112" t="s">
        <v>3</v>
      </c>
      <c r="E2210" s="114">
        <v>158.91999999999999</v>
      </c>
      <c r="F2210" s="114">
        <v>7.43</v>
      </c>
      <c r="G2210" s="114">
        <v>166.35</v>
      </c>
    </row>
    <row r="2211" spans="1:7">
      <c r="A2211" s="112" t="s">
        <v>6020</v>
      </c>
      <c r="B2211" s="112"/>
      <c r="C2211" s="113" t="s">
        <v>8179</v>
      </c>
      <c r="D2211" s="112" t="s">
        <v>3</v>
      </c>
      <c r="E2211" s="114">
        <v>160.4</v>
      </c>
      <c r="F2211" s="114">
        <v>7.43</v>
      </c>
      <c r="G2211" s="114">
        <v>167.83</v>
      </c>
    </row>
    <row r="2212" spans="1:7">
      <c r="A2212" s="112" t="s">
        <v>6021</v>
      </c>
      <c r="B2212" s="112"/>
      <c r="C2212" s="113" t="s">
        <v>8180</v>
      </c>
      <c r="D2212" s="112" t="s">
        <v>3</v>
      </c>
      <c r="E2212" s="114">
        <v>196.85</v>
      </c>
      <c r="F2212" s="114">
        <v>7.43</v>
      </c>
      <c r="G2212" s="114">
        <v>204.28</v>
      </c>
    </row>
    <row r="2213" spans="1:7">
      <c r="A2213" s="112" t="s">
        <v>6022</v>
      </c>
      <c r="B2213" s="112"/>
      <c r="C2213" s="113" t="s">
        <v>8181</v>
      </c>
      <c r="D2213" s="112" t="s">
        <v>3</v>
      </c>
      <c r="E2213" s="114">
        <v>294.95999999999998</v>
      </c>
      <c r="F2213" s="114">
        <v>7.43</v>
      </c>
      <c r="G2213" s="114">
        <v>302.39</v>
      </c>
    </row>
    <row r="2214" spans="1:7">
      <c r="A2214" s="112" t="s">
        <v>6023</v>
      </c>
      <c r="B2214" s="112"/>
      <c r="C2214" s="113" t="s">
        <v>8182</v>
      </c>
      <c r="D2214" s="112" t="s">
        <v>3</v>
      </c>
      <c r="E2214" s="114">
        <v>354.2</v>
      </c>
      <c r="F2214" s="114">
        <v>7.43</v>
      </c>
      <c r="G2214" s="114">
        <v>361.63</v>
      </c>
    </row>
    <row r="2215" spans="1:7">
      <c r="A2215" s="112" t="s">
        <v>8183</v>
      </c>
      <c r="B2215" s="112"/>
      <c r="C2215" s="113" t="s">
        <v>8184</v>
      </c>
      <c r="D2215" s="112" t="s">
        <v>3</v>
      </c>
      <c r="E2215" s="114">
        <v>499.89</v>
      </c>
      <c r="F2215" s="114">
        <v>7.43</v>
      </c>
      <c r="G2215" s="114">
        <v>507.32</v>
      </c>
    </row>
    <row r="2216" spans="1:7">
      <c r="A2216" s="112" t="s">
        <v>6024</v>
      </c>
      <c r="B2216" s="112"/>
      <c r="C2216" s="113" t="s">
        <v>8185</v>
      </c>
      <c r="D2216" s="112" t="s">
        <v>3</v>
      </c>
      <c r="E2216" s="114">
        <v>204.67</v>
      </c>
      <c r="F2216" s="114">
        <v>7.43</v>
      </c>
      <c r="G2216" s="114">
        <v>212.1</v>
      </c>
    </row>
    <row r="2217" spans="1:7">
      <c r="A2217" s="107" t="s">
        <v>6025</v>
      </c>
      <c r="B2217" s="108" t="s">
        <v>2013</v>
      </c>
      <c r="C2217" s="109"/>
      <c r="D2217" s="110"/>
      <c r="E2217" s="111"/>
      <c r="F2217" s="111"/>
      <c r="G2217" s="111"/>
    </row>
    <row r="2218" spans="1:7" ht="26.25">
      <c r="A2218" s="112" t="s">
        <v>6026</v>
      </c>
      <c r="B2218" s="112"/>
      <c r="C2218" s="113" t="s">
        <v>2014</v>
      </c>
      <c r="D2218" s="112" t="s">
        <v>3</v>
      </c>
      <c r="E2218" s="114">
        <v>1840.12</v>
      </c>
      <c r="F2218" s="114">
        <v>45.79</v>
      </c>
      <c r="G2218" s="114">
        <v>1885.91</v>
      </c>
    </row>
    <row r="2219" spans="1:7" ht="26.25">
      <c r="A2219" s="112" t="s">
        <v>6027</v>
      </c>
      <c r="B2219" s="112"/>
      <c r="C2219" s="113" t="s">
        <v>2015</v>
      </c>
      <c r="D2219" s="112" t="s">
        <v>3</v>
      </c>
      <c r="E2219" s="114">
        <v>2450.41</v>
      </c>
      <c r="F2219" s="114">
        <v>45.79</v>
      </c>
      <c r="G2219" s="114">
        <v>2496.1999999999998</v>
      </c>
    </row>
    <row r="2220" spans="1:7" ht="26.25">
      <c r="A2220" s="112" t="s">
        <v>6028</v>
      </c>
      <c r="B2220" s="112"/>
      <c r="C2220" s="113" t="s">
        <v>2016</v>
      </c>
      <c r="D2220" s="112" t="s">
        <v>3</v>
      </c>
      <c r="E2220" s="114">
        <v>1362.4</v>
      </c>
      <c r="F2220" s="114">
        <v>45.79</v>
      </c>
      <c r="G2220" s="114">
        <v>1408.19</v>
      </c>
    </row>
    <row r="2221" spans="1:7" ht="26.25">
      <c r="A2221" s="112" t="s">
        <v>6029</v>
      </c>
      <c r="B2221" s="112"/>
      <c r="C2221" s="113" t="s">
        <v>2017</v>
      </c>
      <c r="D2221" s="112" t="s">
        <v>3</v>
      </c>
      <c r="E2221" s="114">
        <v>2478.79</v>
      </c>
      <c r="F2221" s="114">
        <v>45.79</v>
      </c>
      <c r="G2221" s="114">
        <v>2524.58</v>
      </c>
    </row>
    <row r="2222" spans="1:7">
      <c r="A2222" s="107" t="s">
        <v>6030</v>
      </c>
      <c r="B2222" s="108" t="s">
        <v>2018</v>
      </c>
      <c r="C2222" s="109"/>
      <c r="D2222" s="110"/>
      <c r="E2222" s="111"/>
      <c r="F2222" s="111"/>
      <c r="G2222" s="111"/>
    </row>
    <row r="2223" spans="1:7">
      <c r="A2223" s="112" t="s">
        <v>6031</v>
      </c>
      <c r="B2223" s="112"/>
      <c r="C2223" s="113" t="s">
        <v>2019</v>
      </c>
      <c r="D2223" s="112" t="s">
        <v>3</v>
      </c>
      <c r="E2223" s="114">
        <v>173.88</v>
      </c>
      <c r="F2223" s="114">
        <v>45.79</v>
      </c>
      <c r="G2223" s="114">
        <v>219.67</v>
      </c>
    </row>
    <row r="2224" spans="1:7">
      <c r="A2224" s="112" t="s">
        <v>6032</v>
      </c>
      <c r="B2224" s="112"/>
      <c r="C2224" s="113" t="s">
        <v>2020</v>
      </c>
      <c r="D2224" s="112" t="s">
        <v>3</v>
      </c>
      <c r="E2224" s="114">
        <v>169.1</v>
      </c>
      <c r="F2224" s="114">
        <v>45.79</v>
      </c>
      <c r="G2224" s="114">
        <v>214.89</v>
      </c>
    </row>
    <row r="2225" spans="1:7">
      <c r="A2225" s="112" t="s">
        <v>6033</v>
      </c>
      <c r="B2225" s="112"/>
      <c r="C2225" s="113" t="s">
        <v>2021</v>
      </c>
      <c r="D2225" s="112" t="s">
        <v>3</v>
      </c>
      <c r="E2225" s="114">
        <v>329.1</v>
      </c>
      <c r="F2225" s="114">
        <v>45.79</v>
      </c>
      <c r="G2225" s="114">
        <v>374.89</v>
      </c>
    </row>
    <row r="2226" spans="1:7">
      <c r="A2226" s="112" t="s">
        <v>6034</v>
      </c>
      <c r="B2226" s="112"/>
      <c r="C2226" s="113" t="s">
        <v>2022</v>
      </c>
      <c r="D2226" s="112" t="s">
        <v>3</v>
      </c>
      <c r="E2226" s="114">
        <v>113.05</v>
      </c>
      <c r="F2226" s="114">
        <v>45.79</v>
      </c>
      <c r="G2226" s="114">
        <v>158.84</v>
      </c>
    </row>
    <row r="2227" spans="1:7">
      <c r="A2227" s="112" t="s">
        <v>6035</v>
      </c>
      <c r="B2227" s="112"/>
      <c r="C2227" s="113" t="s">
        <v>2023</v>
      </c>
      <c r="D2227" s="112" t="s">
        <v>3</v>
      </c>
      <c r="E2227" s="114">
        <v>703.48</v>
      </c>
      <c r="F2227" s="114">
        <v>45.79</v>
      </c>
      <c r="G2227" s="114">
        <v>749.27</v>
      </c>
    </row>
    <row r="2228" spans="1:7">
      <c r="A2228" s="107" t="s">
        <v>6036</v>
      </c>
      <c r="B2228" s="108" t="s">
        <v>2024</v>
      </c>
      <c r="C2228" s="109"/>
      <c r="D2228" s="110"/>
      <c r="E2228" s="111"/>
      <c r="F2228" s="111"/>
      <c r="G2228" s="111"/>
    </row>
    <row r="2229" spans="1:7">
      <c r="A2229" s="112" t="s">
        <v>6037</v>
      </c>
      <c r="B2229" s="112"/>
      <c r="C2229" s="113" t="s">
        <v>2025</v>
      </c>
      <c r="D2229" s="112" t="s">
        <v>3</v>
      </c>
      <c r="E2229" s="114">
        <v>13.42</v>
      </c>
      <c r="F2229" s="114">
        <v>4.47</v>
      </c>
      <c r="G2229" s="114">
        <v>17.89</v>
      </c>
    </row>
    <row r="2230" spans="1:7">
      <c r="A2230" s="112" t="s">
        <v>6038</v>
      </c>
      <c r="B2230" s="112"/>
      <c r="C2230" s="113" t="s">
        <v>8186</v>
      </c>
      <c r="D2230" s="112" t="s">
        <v>3</v>
      </c>
      <c r="E2230" s="114">
        <v>14.86</v>
      </c>
      <c r="F2230" s="114">
        <v>1.48</v>
      </c>
      <c r="G2230" s="114">
        <v>16.34</v>
      </c>
    </row>
    <row r="2231" spans="1:7">
      <c r="A2231" s="112" t="s">
        <v>6039</v>
      </c>
      <c r="B2231" s="112"/>
      <c r="C2231" s="113" t="s">
        <v>2026</v>
      </c>
      <c r="D2231" s="112" t="s">
        <v>3</v>
      </c>
      <c r="E2231" s="114">
        <v>1.52</v>
      </c>
      <c r="F2231" s="114">
        <v>1.48</v>
      </c>
      <c r="G2231" s="114">
        <v>3</v>
      </c>
    </row>
    <row r="2232" spans="1:7">
      <c r="A2232" s="112" t="s">
        <v>6040</v>
      </c>
      <c r="B2232" s="112"/>
      <c r="C2232" s="113" t="s">
        <v>2027</v>
      </c>
      <c r="D2232" s="112" t="s">
        <v>3</v>
      </c>
      <c r="E2232" s="114">
        <v>11.93</v>
      </c>
      <c r="F2232" s="114">
        <v>4.47</v>
      </c>
      <c r="G2232" s="114">
        <v>16.399999999999999</v>
      </c>
    </row>
    <row r="2233" spans="1:7" ht="26.25">
      <c r="A2233" s="112" t="s">
        <v>6041</v>
      </c>
      <c r="B2233" s="112"/>
      <c r="C2233" s="113" t="s">
        <v>2028</v>
      </c>
      <c r="D2233" s="112" t="s">
        <v>3</v>
      </c>
      <c r="E2233" s="114">
        <v>0</v>
      </c>
      <c r="F2233" s="114">
        <v>14.87</v>
      </c>
      <c r="G2233" s="114">
        <v>14.87</v>
      </c>
    </row>
    <row r="2234" spans="1:7">
      <c r="A2234" s="112" t="s">
        <v>6042</v>
      </c>
      <c r="B2234" s="112"/>
      <c r="C2234" s="113" t="s">
        <v>2029</v>
      </c>
      <c r="D2234" s="112" t="s">
        <v>23</v>
      </c>
      <c r="E2234" s="114">
        <v>0</v>
      </c>
      <c r="F2234" s="114">
        <v>21.01</v>
      </c>
      <c r="G2234" s="114">
        <v>21.01</v>
      </c>
    </row>
    <row r="2235" spans="1:7">
      <c r="A2235" s="112" t="s">
        <v>6043</v>
      </c>
      <c r="B2235" s="112"/>
      <c r="C2235" s="113" t="s">
        <v>2030</v>
      </c>
      <c r="D2235" s="112" t="s">
        <v>23</v>
      </c>
      <c r="E2235" s="114">
        <v>0</v>
      </c>
      <c r="F2235" s="114">
        <v>42.01</v>
      </c>
      <c r="G2235" s="114">
        <v>42.01</v>
      </c>
    </row>
    <row r="2236" spans="1:7">
      <c r="A2236" s="112" t="s">
        <v>6044</v>
      </c>
      <c r="B2236" s="112"/>
      <c r="C2236" s="113" t="s">
        <v>2031</v>
      </c>
      <c r="D2236" s="112" t="s">
        <v>3</v>
      </c>
      <c r="E2236" s="114">
        <v>437.38</v>
      </c>
      <c r="F2236" s="114">
        <v>1.26</v>
      </c>
      <c r="G2236" s="114">
        <v>438.64</v>
      </c>
    </row>
    <row r="2237" spans="1:7">
      <c r="A2237" s="112" t="s">
        <v>6045</v>
      </c>
      <c r="B2237" s="112"/>
      <c r="C2237" s="113" t="s">
        <v>2032</v>
      </c>
      <c r="D2237" s="112" t="s">
        <v>3</v>
      </c>
      <c r="E2237" s="114">
        <v>92.33</v>
      </c>
      <c r="F2237" s="114">
        <v>3.17</v>
      </c>
      <c r="G2237" s="114">
        <v>95.5</v>
      </c>
    </row>
    <row r="2238" spans="1:7">
      <c r="A2238" s="112" t="s">
        <v>6046</v>
      </c>
      <c r="B2238" s="112"/>
      <c r="C2238" s="113" t="s">
        <v>2033</v>
      </c>
      <c r="D2238" s="112" t="s">
        <v>23</v>
      </c>
      <c r="E2238" s="114">
        <v>388.83</v>
      </c>
      <c r="F2238" s="114">
        <v>21.01</v>
      </c>
      <c r="G2238" s="114">
        <v>409.84</v>
      </c>
    </row>
    <row r="2239" spans="1:7" ht="26.25">
      <c r="A2239" s="112" t="s">
        <v>6047</v>
      </c>
      <c r="B2239" s="112"/>
      <c r="C2239" s="113" t="s">
        <v>2034</v>
      </c>
      <c r="D2239" s="112" t="s">
        <v>3</v>
      </c>
      <c r="E2239" s="114">
        <v>4424.04</v>
      </c>
      <c r="F2239" s="114">
        <v>33.6</v>
      </c>
      <c r="G2239" s="114">
        <v>4457.6400000000003</v>
      </c>
    </row>
    <row r="2240" spans="1:7">
      <c r="A2240" s="112" t="s">
        <v>6048</v>
      </c>
      <c r="B2240" s="112"/>
      <c r="C2240" s="113" t="s">
        <v>2035</v>
      </c>
      <c r="D2240" s="112" t="s">
        <v>3</v>
      </c>
      <c r="E2240" s="114">
        <v>361.31</v>
      </c>
      <c r="F2240" s="114">
        <v>14.87</v>
      </c>
      <c r="G2240" s="114">
        <v>376.18</v>
      </c>
    </row>
    <row r="2241" spans="1:7">
      <c r="A2241" s="107" t="s">
        <v>6049</v>
      </c>
      <c r="B2241" s="108" t="s">
        <v>2036</v>
      </c>
      <c r="C2241" s="109"/>
      <c r="D2241" s="110"/>
      <c r="E2241" s="111"/>
      <c r="F2241" s="111"/>
      <c r="G2241" s="111"/>
    </row>
    <row r="2242" spans="1:7" ht="26.25">
      <c r="A2242" s="112" t="s">
        <v>6050</v>
      </c>
      <c r="B2242" s="112"/>
      <c r="C2242" s="113" t="s">
        <v>2037</v>
      </c>
      <c r="D2242" s="112" t="s">
        <v>3</v>
      </c>
      <c r="E2242" s="114">
        <v>675.68</v>
      </c>
      <c r="F2242" s="114">
        <v>14.87</v>
      </c>
      <c r="G2242" s="114">
        <v>690.55</v>
      </c>
    </row>
    <row r="2243" spans="1:7">
      <c r="A2243" s="107" t="s">
        <v>6051</v>
      </c>
      <c r="B2243" s="108" t="s">
        <v>2038</v>
      </c>
      <c r="C2243" s="109"/>
      <c r="D2243" s="110"/>
      <c r="E2243" s="111"/>
      <c r="F2243" s="111"/>
      <c r="G2243" s="111"/>
    </row>
    <row r="2244" spans="1:7">
      <c r="A2244" s="112" t="s">
        <v>6052</v>
      </c>
      <c r="B2244" s="112"/>
      <c r="C2244" s="113" t="s">
        <v>2039</v>
      </c>
      <c r="D2244" s="112" t="s">
        <v>3</v>
      </c>
      <c r="E2244" s="114">
        <v>246.41</v>
      </c>
      <c r="F2244" s="114">
        <v>45.79</v>
      </c>
      <c r="G2244" s="114">
        <v>292.2</v>
      </c>
    </row>
    <row r="2245" spans="1:7">
      <c r="A2245" s="107" t="s">
        <v>6053</v>
      </c>
      <c r="B2245" s="108" t="s">
        <v>2040</v>
      </c>
      <c r="C2245" s="109"/>
      <c r="D2245" s="110"/>
      <c r="E2245" s="111"/>
      <c r="F2245" s="111"/>
      <c r="G2245" s="111"/>
    </row>
    <row r="2246" spans="1:7" ht="26.25">
      <c r="A2246" s="112" t="s">
        <v>8187</v>
      </c>
      <c r="B2246" s="112"/>
      <c r="C2246" s="113" t="s">
        <v>8188</v>
      </c>
      <c r="D2246" s="112" t="s">
        <v>3</v>
      </c>
      <c r="E2246" s="114">
        <v>64.39</v>
      </c>
      <c r="F2246" s="114">
        <v>17.64</v>
      </c>
      <c r="G2246" s="114">
        <v>82.03</v>
      </c>
    </row>
    <row r="2247" spans="1:7" ht="26.25">
      <c r="A2247" s="112" t="s">
        <v>8189</v>
      </c>
      <c r="B2247" s="112"/>
      <c r="C2247" s="113" t="s">
        <v>8190</v>
      </c>
      <c r="D2247" s="112" t="s">
        <v>3</v>
      </c>
      <c r="E2247" s="114">
        <v>120.66</v>
      </c>
      <c r="F2247" s="114">
        <v>17.64</v>
      </c>
      <c r="G2247" s="114">
        <v>138.30000000000001</v>
      </c>
    </row>
    <row r="2248" spans="1:7" ht="26.25">
      <c r="A2248" s="112" t="s">
        <v>6054</v>
      </c>
      <c r="B2248" s="112"/>
      <c r="C2248" s="113" t="s">
        <v>2041</v>
      </c>
      <c r="D2248" s="112" t="s">
        <v>3</v>
      </c>
      <c r="E2248" s="114">
        <v>121.57</v>
      </c>
      <c r="F2248" s="114">
        <v>17.64</v>
      </c>
      <c r="G2248" s="114">
        <v>139.21</v>
      </c>
    </row>
    <row r="2249" spans="1:7">
      <c r="A2249" s="107" t="s">
        <v>6055</v>
      </c>
      <c r="B2249" s="108" t="s">
        <v>2042</v>
      </c>
      <c r="C2249" s="109"/>
      <c r="D2249" s="110"/>
      <c r="E2249" s="111"/>
      <c r="F2249" s="111"/>
      <c r="G2249" s="111"/>
    </row>
    <row r="2250" spans="1:7" ht="26.25">
      <c r="A2250" s="112" t="s">
        <v>6056</v>
      </c>
      <c r="B2250" s="112"/>
      <c r="C2250" s="113" t="s">
        <v>2044</v>
      </c>
      <c r="D2250" s="112" t="s">
        <v>3</v>
      </c>
      <c r="E2250" s="114">
        <v>279.93</v>
      </c>
      <c r="F2250" s="114">
        <v>50.04</v>
      </c>
      <c r="G2250" s="114">
        <v>329.97</v>
      </c>
    </row>
    <row r="2251" spans="1:7" ht="26.25">
      <c r="A2251" s="112" t="s">
        <v>6057</v>
      </c>
      <c r="B2251" s="112"/>
      <c r="C2251" s="113" t="s">
        <v>2045</v>
      </c>
      <c r="D2251" s="112" t="s">
        <v>3</v>
      </c>
      <c r="E2251" s="114">
        <v>388.41</v>
      </c>
      <c r="F2251" s="114">
        <v>50.04</v>
      </c>
      <c r="G2251" s="114">
        <v>438.45</v>
      </c>
    </row>
    <row r="2252" spans="1:7" ht="26.25">
      <c r="A2252" s="112" t="s">
        <v>6058</v>
      </c>
      <c r="B2252" s="112"/>
      <c r="C2252" s="113" t="s">
        <v>2046</v>
      </c>
      <c r="D2252" s="112" t="s">
        <v>3</v>
      </c>
      <c r="E2252" s="114">
        <v>583.03</v>
      </c>
      <c r="F2252" s="114">
        <v>50.04</v>
      </c>
      <c r="G2252" s="114">
        <v>633.07000000000005</v>
      </c>
    </row>
    <row r="2253" spans="1:7" ht="26.25">
      <c r="A2253" s="112" t="s">
        <v>6059</v>
      </c>
      <c r="B2253" s="112"/>
      <c r="C2253" s="113" t="s">
        <v>2047</v>
      </c>
      <c r="D2253" s="112" t="s">
        <v>3</v>
      </c>
      <c r="E2253" s="114">
        <v>318.32</v>
      </c>
      <c r="F2253" s="114">
        <v>50.04</v>
      </c>
      <c r="G2253" s="114">
        <v>368.36</v>
      </c>
    </row>
    <row r="2254" spans="1:7" ht="26.25">
      <c r="A2254" s="112" t="s">
        <v>6060</v>
      </c>
      <c r="B2254" s="112"/>
      <c r="C2254" s="113" t="s">
        <v>2048</v>
      </c>
      <c r="D2254" s="112" t="s">
        <v>3</v>
      </c>
      <c r="E2254" s="114">
        <v>486.89</v>
      </c>
      <c r="F2254" s="114">
        <v>50.04</v>
      </c>
      <c r="G2254" s="114">
        <v>536.92999999999995</v>
      </c>
    </row>
    <row r="2255" spans="1:7" ht="26.25">
      <c r="A2255" s="112" t="s">
        <v>8191</v>
      </c>
      <c r="B2255" s="112"/>
      <c r="C2255" s="113" t="s">
        <v>2043</v>
      </c>
      <c r="D2255" s="112" t="s">
        <v>134</v>
      </c>
      <c r="E2255" s="114">
        <v>44167.12</v>
      </c>
      <c r="F2255" s="114">
        <v>70.34</v>
      </c>
      <c r="G2255" s="114">
        <v>44237.46</v>
      </c>
    </row>
    <row r="2256" spans="1:7" ht="26.25">
      <c r="A2256" s="112" t="s">
        <v>6061</v>
      </c>
      <c r="B2256" s="112"/>
      <c r="C2256" s="113" t="s">
        <v>2049</v>
      </c>
      <c r="D2256" s="112" t="s">
        <v>134</v>
      </c>
      <c r="E2256" s="114">
        <v>26674.13</v>
      </c>
      <c r="F2256" s="114">
        <v>70.34</v>
      </c>
      <c r="G2256" s="114">
        <v>26744.47</v>
      </c>
    </row>
    <row r="2257" spans="1:7">
      <c r="A2257" s="3" t="s">
        <v>2050</v>
      </c>
      <c r="B2257" s="3" t="s">
        <v>2051</v>
      </c>
      <c r="C2257" s="105"/>
      <c r="D2257" s="4"/>
      <c r="E2257" s="4"/>
      <c r="F2257" s="4"/>
      <c r="G2257" s="4"/>
    </row>
    <row r="2258" spans="1:7">
      <c r="A2258" s="107" t="s">
        <v>6062</v>
      </c>
      <c r="B2258" s="108" t="s">
        <v>2052</v>
      </c>
      <c r="C2258" s="109"/>
      <c r="D2258" s="110"/>
      <c r="E2258" s="111"/>
      <c r="F2258" s="111"/>
      <c r="G2258" s="111"/>
    </row>
    <row r="2259" spans="1:7">
      <c r="A2259" s="112" t="s">
        <v>6063</v>
      </c>
      <c r="B2259" s="112"/>
      <c r="C2259" s="113" t="s">
        <v>2053</v>
      </c>
      <c r="D2259" s="112" t="s">
        <v>50</v>
      </c>
      <c r="E2259" s="114">
        <v>2.2200000000000002</v>
      </c>
      <c r="F2259" s="114">
        <v>11.89</v>
      </c>
      <c r="G2259" s="114">
        <v>14.11</v>
      </c>
    </row>
    <row r="2260" spans="1:7">
      <c r="A2260" s="112" t="s">
        <v>6064</v>
      </c>
      <c r="B2260" s="112"/>
      <c r="C2260" s="113" t="s">
        <v>2054</v>
      </c>
      <c r="D2260" s="112" t="s">
        <v>50</v>
      </c>
      <c r="E2260" s="114">
        <v>2.68</v>
      </c>
      <c r="F2260" s="114">
        <v>14.87</v>
      </c>
      <c r="G2260" s="114">
        <v>17.55</v>
      </c>
    </row>
    <row r="2261" spans="1:7">
      <c r="A2261" s="112" t="s">
        <v>6065</v>
      </c>
      <c r="B2261" s="112"/>
      <c r="C2261" s="113" t="s">
        <v>2055</v>
      </c>
      <c r="D2261" s="112" t="s">
        <v>50</v>
      </c>
      <c r="E2261" s="114">
        <v>4.25</v>
      </c>
      <c r="F2261" s="114">
        <v>17.829999999999998</v>
      </c>
      <c r="G2261" s="114">
        <v>22.08</v>
      </c>
    </row>
    <row r="2262" spans="1:7">
      <c r="A2262" s="112" t="s">
        <v>6066</v>
      </c>
      <c r="B2262" s="112"/>
      <c r="C2262" s="113" t="s">
        <v>2056</v>
      </c>
      <c r="D2262" s="112" t="s">
        <v>50</v>
      </c>
      <c r="E2262" s="114">
        <v>5.47</v>
      </c>
      <c r="F2262" s="114">
        <v>20.82</v>
      </c>
      <c r="G2262" s="114">
        <v>26.29</v>
      </c>
    </row>
    <row r="2263" spans="1:7">
      <c r="A2263" s="112" t="s">
        <v>6067</v>
      </c>
      <c r="B2263" s="112"/>
      <c r="C2263" s="113" t="s">
        <v>2057</v>
      </c>
      <c r="D2263" s="112" t="s">
        <v>50</v>
      </c>
      <c r="E2263" s="114">
        <v>6.72</v>
      </c>
      <c r="F2263" s="114">
        <v>23.77</v>
      </c>
      <c r="G2263" s="114">
        <v>30.49</v>
      </c>
    </row>
    <row r="2264" spans="1:7">
      <c r="A2264" s="112" t="s">
        <v>6068</v>
      </c>
      <c r="B2264" s="112"/>
      <c r="C2264" s="113" t="s">
        <v>2058</v>
      </c>
      <c r="D2264" s="112" t="s">
        <v>50</v>
      </c>
      <c r="E2264" s="114">
        <v>8.5399999999999991</v>
      </c>
      <c r="F2264" s="114">
        <v>26.76</v>
      </c>
      <c r="G2264" s="114">
        <v>35.299999999999997</v>
      </c>
    </row>
    <row r="2265" spans="1:7">
      <c r="A2265" s="112" t="s">
        <v>6069</v>
      </c>
      <c r="B2265" s="112"/>
      <c r="C2265" s="113" t="s">
        <v>2059</v>
      </c>
      <c r="D2265" s="112" t="s">
        <v>50</v>
      </c>
      <c r="E2265" s="114">
        <v>16.41</v>
      </c>
      <c r="F2265" s="114">
        <v>29.72</v>
      </c>
      <c r="G2265" s="114">
        <v>46.13</v>
      </c>
    </row>
    <row r="2266" spans="1:7">
      <c r="A2266" s="112" t="s">
        <v>6070</v>
      </c>
      <c r="B2266" s="112"/>
      <c r="C2266" s="113" t="s">
        <v>2060</v>
      </c>
      <c r="D2266" s="112" t="s">
        <v>50</v>
      </c>
      <c r="E2266" s="114">
        <v>21.65</v>
      </c>
      <c r="F2266" s="114">
        <v>32.700000000000003</v>
      </c>
      <c r="G2266" s="114">
        <v>54.35</v>
      </c>
    </row>
    <row r="2267" spans="1:7">
      <c r="A2267" s="112" t="s">
        <v>6071</v>
      </c>
      <c r="B2267" s="112"/>
      <c r="C2267" s="113" t="s">
        <v>2061</v>
      </c>
      <c r="D2267" s="112" t="s">
        <v>50</v>
      </c>
      <c r="E2267" s="114">
        <v>33.11</v>
      </c>
      <c r="F2267" s="114">
        <v>38.64</v>
      </c>
      <c r="G2267" s="114">
        <v>71.75</v>
      </c>
    </row>
    <row r="2268" spans="1:7">
      <c r="A2268" s="107" t="s">
        <v>6072</v>
      </c>
      <c r="B2268" s="108" t="s">
        <v>8871</v>
      </c>
      <c r="C2268" s="109"/>
      <c r="D2268" s="110"/>
      <c r="E2268" s="111"/>
      <c r="F2268" s="111"/>
      <c r="G2268" s="111"/>
    </row>
    <row r="2269" spans="1:7">
      <c r="A2269" s="112" t="s">
        <v>6073</v>
      </c>
      <c r="B2269" s="112"/>
      <c r="C2269" s="113" t="s">
        <v>8872</v>
      </c>
      <c r="D2269" s="112" t="s">
        <v>50</v>
      </c>
      <c r="E2269" s="114">
        <v>5.07</v>
      </c>
      <c r="F2269" s="114">
        <v>14.87</v>
      </c>
      <c r="G2269" s="114">
        <v>19.940000000000001</v>
      </c>
    </row>
    <row r="2270" spans="1:7">
      <c r="A2270" s="112" t="s">
        <v>6074</v>
      </c>
      <c r="B2270" s="112"/>
      <c r="C2270" s="113" t="s">
        <v>8873</v>
      </c>
      <c r="D2270" s="112" t="s">
        <v>50</v>
      </c>
      <c r="E2270" s="114">
        <v>6.23</v>
      </c>
      <c r="F2270" s="114">
        <v>17.829999999999998</v>
      </c>
      <c r="G2270" s="114">
        <v>24.06</v>
      </c>
    </row>
    <row r="2271" spans="1:7">
      <c r="A2271" s="112" t="s">
        <v>6075</v>
      </c>
      <c r="B2271" s="112"/>
      <c r="C2271" s="113" t="s">
        <v>8874</v>
      </c>
      <c r="D2271" s="112" t="s">
        <v>50</v>
      </c>
      <c r="E2271" s="114">
        <v>7.75</v>
      </c>
      <c r="F2271" s="114">
        <v>20.82</v>
      </c>
      <c r="G2271" s="114">
        <v>28.57</v>
      </c>
    </row>
    <row r="2272" spans="1:7">
      <c r="A2272" s="112" t="s">
        <v>6076</v>
      </c>
      <c r="B2272" s="112"/>
      <c r="C2272" s="113" t="s">
        <v>8875</v>
      </c>
      <c r="D2272" s="112" t="s">
        <v>50</v>
      </c>
      <c r="E2272" s="114">
        <v>9.65</v>
      </c>
      <c r="F2272" s="114">
        <v>23.77</v>
      </c>
      <c r="G2272" s="114">
        <v>33.42</v>
      </c>
    </row>
    <row r="2273" spans="1:7">
      <c r="A2273" s="112" t="s">
        <v>6077</v>
      </c>
      <c r="B2273" s="112"/>
      <c r="C2273" s="113" t="s">
        <v>8876</v>
      </c>
      <c r="D2273" s="112" t="s">
        <v>50</v>
      </c>
      <c r="E2273" s="114">
        <v>11.79</v>
      </c>
      <c r="F2273" s="114">
        <v>26.76</v>
      </c>
      <c r="G2273" s="114">
        <v>38.549999999999997</v>
      </c>
    </row>
    <row r="2274" spans="1:7">
      <c r="A2274" s="112" t="s">
        <v>6078</v>
      </c>
      <c r="B2274" s="112"/>
      <c r="C2274" s="113" t="s">
        <v>8877</v>
      </c>
      <c r="D2274" s="112" t="s">
        <v>50</v>
      </c>
      <c r="E2274" s="114">
        <v>15.06</v>
      </c>
      <c r="F2274" s="114">
        <v>29.72</v>
      </c>
      <c r="G2274" s="114">
        <v>44.78</v>
      </c>
    </row>
    <row r="2275" spans="1:7">
      <c r="A2275" s="112" t="s">
        <v>6079</v>
      </c>
      <c r="B2275" s="112"/>
      <c r="C2275" s="113" t="s">
        <v>8878</v>
      </c>
      <c r="D2275" s="112" t="s">
        <v>50</v>
      </c>
      <c r="E2275" s="114">
        <v>25.53</v>
      </c>
      <c r="F2275" s="114">
        <v>35.67</v>
      </c>
      <c r="G2275" s="114">
        <v>61.2</v>
      </c>
    </row>
    <row r="2276" spans="1:7">
      <c r="A2276" s="112" t="s">
        <v>6080</v>
      </c>
      <c r="B2276" s="112"/>
      <c r="C2276" s="113" t="s">
        <v>8879</v>
      </c>
      <c r="D2276" s="112" t="s">
        <v>50</v>
      </c>
      <c r="E2276" s="114">
        <v>32.26</v>
      </c>
      <c r="F2276" s="114">
        <v>44.59</v>
      </c>
      <c r="G2276" s="114">
        <v>76.849999999999994</v>
      </c>
    </row>
    <row r="2277" spans="1:7">
      <c r="A2277" s="112" t="s">
        <v>6081</v>
      </c>
      <c r="B2277" s="112"/>
      <c r="C2277" s="113" t="s">
        <v>8880</v>
      </c>
      <c r="D2277" s="112" t="s">
        <v>50</v>
      </c>
      <c r="E2277" s="114">
        <v>48.03</v>
      </c>
      <c r="F2277" s="114">
        <v>53.49</v>
      </c>
      <c r="G2277" s="114">
        <v>101.52</v>
      </c>
    </row>
    <row r="2278" spans="1:7">
      <c r="A2278" s="107" t="s">
        <v>6082</v>
      </c>
      <c r="B2278" s="108" t="s">
        <v>8881</v>
      </c>
      <c r="C2278" s="109"/>
      <c r="D2278" s="110"/>
      <c r="E2278" s="111"/>
      <c r="F2278" s="111"/>
      <c r="G2278" s="111"/>
    </row>
    <row r="2279" spans="1:7">
      <c r="A2279" s="112" t="s">
        <v>6083</v>
      </c>
      <c r="B2279" s="112"/>
      <c r="C2279" s="113" t="s">
        <v>8882</v>
      </c>
      <c r="D2279" s="112" t="s">
        <v>50</v>
      </c>
      <c r="E2279" s="114">
        <v>6.46</v>
      </c>
      <c r="F2279" s="114">
        <v>14.87</v>
      </c>
      <c r="G2279" s="114">
        <v>21.33</v>
      </c>
    </row>
    <row r="2280" spans="1:7">
      <c r="A2280" s="112" t="s">
        <v>6084</v>
      </c>
      <c r="B2280" s="112"/>
      <c r="C2280" s="113" t="s">
        <v>8883</v>
      </c>
      <c r="D2280" s="112" t="s">
        <v>50</v>
      </c>
      <c r="E2280" s="114">
        <v>8.84</v>
      </c>
      <c r="F2280" s="114">
        <v>17.829999999999998</v>
      </c>
      <c r="G2280" s="114">
        <v>26.67</v>
      </c>
    </row>
    <row r="2281" spans="1:7">
      <c r="A2281" s="112" t="s">
        <v>6085</v>
      </c>
      <c r="B2281" s="112"/>
      <c r="C2281" s="113" t="s">
        <v>8884</v>
      </c>
      <c r="D2281" s="112" t="s">
        <v>50</v>
      </c>
      <c r="E2281" s="114">
        <v>9.61</v>
      </c>
      <c r="F2281" s="114">
        <v>20.82</v>
      </c>
      <c r="G2281" s="114">
        <v>30.43</v>
      </c>
    </row>
    <row r="2282" spans="1:7">
      <c r="A2282" s="112" t="s">
        <v>6086</v>
      </c>
      <c r="B2282" s="112"/>
      <c r="C2282" s="113" t="s">
        <v>8885</v>
      </c>
      <c r="D2282" s="112" t="s">
        <v>50</v>
      </c>
      <c r="E2282" s="114">
        <v>15.46</v>
      </c>
      <c r="F2282" s="114">
        <v>23.77</v>
      </c>
      <c r="G2282" s="114">
        <v>39.229999999999997</v>
      </c>
    </row>
    <row r="2283" spans="1:7">
      <c r="A2283" s="112" t="s">
        <v>6087</v>
      </c>
      <c r="B2283" s="112"/>
      <c r="C2283" s="113" t="s">
        <v>8886</v>
      </c>
      <c r="D2283" s="112" t="s">
        <v>50</v>
      </c>
      <c r="E2283" s="114">
        <v>24.12</v>
      </c>
      <c r="F2283" s="114">
        <v>26.76</v>
      </c>
      <c r="G2283" s="114">
        <v>50.88</v>
      </c>
    </row>
    <row r="2284" spans="1:7">
      <c r="A2284" s="112" t="s">
        <v>6088</v>
      </c>
      <c r="B2284" s="112"/>
      <c r="C2284" s="113" t="s">
        <v>8887</v>
      </c>
      <c r="D2284" s="112" t="s">
        <v>50</v>
      </c>
      <c r="E2284" s="114">
        <v>27.39</v>
      </c>
      <c r="F2284" s="114">
        <v>29.72</v>
      </c>
      <c r="G2284" s="114">
        <v>57.11</v>
      </c>
    </row>
    <row r="2285" spans="1:7">
      <c r="A2285" s="112" t="s">
        <v>6089</v>
      </c>
      <c r="B2285" s="112"/>
      <c r="C2285" s="113" t="s">
        <v>8888</v>
      </c>
      <c r="D2285" s="112" t="s">
        <v>50</v>
      </c>
      <c r="E2285" s="114">
        <v>36</v>
      </c>
      <c r="F2285" s="114">
        <v>35.67</v>
      </c>
      <c r="G2285" s="114">
        <v>71.67</v>
      </c>
    </row>
    <row r="2286" spans="1:7">
      <c r="A2286" s="112" t="s">
        <v>6090</v>
      </c>
      <c r="B2286" s="112"/>
      <c r="C2286" s="113" t="s">
        <v>8889</v>
      </c>
      <c r="D2286" s="112" t="s">
        <v>50</v>
      </c>
      <c r="E2286" s="114">
        <v>49.76</v>
      </c>
      <c r="F2286" s="114">
        <v>44.59</v>
      </c>
      <c r="G2286" s="114">
        <v>94.35</v>
      </c>
    </row>
    <row r="2287" spans="1:7">
      <c r="A2287" s="112" t="s">
        <v>6091</v>
      </c>
      <c r="B2287" s="112"/>
      <c r="C2287" s="113" t="s">
        <v>8890</v>
      </c>
      <c r="D2287" s="112" t="s">
        <v>50</v>
      </c>
      <c r="E2287" s="114">
        <v>69.69</v>
      </c>
      <c r="F2287" s="114">
        <v>53.49</v>
      </c>
      <c r="G2287" s="114">
        <v>123.18</v>
      </c>
    </row>
    <row r="2288" spans="1:7">
      <c r="A2288" s="107" t="s">
        <v>6092</v>
      </c>
      <c r="B2288" s="108" t="s">
        <v>8891</v>
      </c>
      <c r="C2288" s="109"/>
      <c r="D2288" s="110"/>
      <c r="E2288" s="111"/>
      <c r="F2288" s="111"/>
      <c r="G2288" s="111"/>
    </row>
    <row r="2289" spans="1:7">
      <c r="A2289" s="112" t="s">
        <v>6093</v>
      </c>
      <c r="B2289" s="112"/>
      <c r="C2289" s="113" t="s">
        <v>8892</v>
      </c>
      <c r="D2289" s="112" t="s">
        <v>50</v>
      </c>
      <c r="E2289" s="114">
        <v>9.2899999999999991</v>
      </c>
      <c r="F2289" s="114">
        <v>14.87</v>
      </c>
      <c r="G2289" s="114">
        <v>24.16</v>
      </c>
    </row>
    <row r="2290" spans="1:7">
      <c r="A2290" s="112" t="s">
        <v>6094</v>
      </c>
      <c r="B2290" s="112"/>
      <c r="C2290" s="113" t="s">
        <v>8893</v>
      </c>
      <c r="D2290" s="112" t="s">
        <v>50</v>
      </c>
      <c r="E2290" s="114">
        <v>10.91</v>
      </c>
      <c r="F2290" s="114">
        <v>17.829999999999998</v>
      </c>
      <c r="G2290" s="114">
        <v>28.74</v>
      </c>
    </row>
    <row r="2291" spans="1:7">
      <c r="A2291" s="112" t="s">
        <v>6095</v>
      </c>
      <c r="B2291" s="112"/>
      <c r="C2291" s="113" t="s">
        <v>8894</v>
      </c>
      <c r="D2291" s="112" t="s">
        <v>50</v>
      </c>
      <c r="E2291" s="114">
        <v>13.81</v>
      </c>
      <c r="F2291" s="114">
        <v>20.82</v>
      </c>
      <c r="G2291" s="114">
        <v>34.630000000000003</v>
      </c>
    </row>
    <row r="2292" spans="1:7">
      <c r="A2292" s="112" t="s">
        <v>6096</v>
      </c>
      <c r="B2292" s="112"/>
      <c r="C2292" s="113" t="s">
        <v>8895</v>
      </c>
      <c r="D2292" s="112" t="s">
        <v>50</v>
      </c>
      <c r="E2292" s="114">
        <v>20.95</v>
      </c>
      <c r="F2292" s="114">
        <v>23.77</v>
      </c>
      <c r="G2292" s="114">
        <v>44.72</v>
      </c>
    </row>
    <row r="2293" spans="1:7">
      <c r="A2293" s="112" t="s">
        <v>6097</v>
      </c>
      <c r="B2293" s="112"/>
      <c r="C2293" s="113" t="s">
        <v>8896</v>
      </c>
      <c r="D2293" s="112" t="s">
        <v>50</v>
      </c>
      <c r="E2293" s="114">
        <v>23.9</v>
      </c>
      <c r="F2293" s="114">
        <v>26.76</v>
      </c>
      <c r="G2293" s="114">
        <v>50.66</v>
      </c>
    </row>
    <row r="2294" spans="1:7">
      <c r="A2294" s="112" t="s">
        <v>6098</v>
      </c>
      <c r="B2294" s="112"/>
      <c r="C2294" s="113" t="s">
        <v>8897</v>
      </c>
      <c r="D2294" s="112" t="s">
        <v>50</v>
      </c>
      <c r="E2294" s="114">
        <v>30.83</v>
      </c>
      <c r="F2294" s="114">
        <v>29.72</v>
      </c>
      <c r="G2294" s="114">
        <v>60.55</v>
      </c>
    </row>
    <row r="2295" spans="1:7">
      <c r="A2295" s="112" t="s">
        <v>6099</v>
      </c>
      <c r="B2295" s="112"/>
      <c r="C2295" s="113" t="s">
        <v>8898</v>
      </c>
      <c r="D2295" s="112" t="s">
        <v>50</v>
      </c>
      <c r="E2295" s="114">
        <v>43.63</v>
      </c>
      <c r="F2295" s="114">
        <v>35.67</v>
      </c>
      <c r="G2295" s="114">
        <v>79.3</v>
      </c>
    </row>
    <row r="2296" spans="1:7">
      <c r="A2296" s="112" t="s">
        <v>6100</v>
      </c>
      <c r="B2296" s="112"/>
      <c r="C2296" s="113" t="s">
        <v>8899</v>
      </c>
      <c r="D2296" s="112" t="s">
        <v>50</v>
      </c>
      <c r="E2296" s="114">
        <v>53.34</v>
      </c>
      <c r="F2296" s="114">
        <v>44.59</v>
      </c>
      <c r="G2296" s="114">
        <v>97.93</v>
      </c>
    </row>
    <row r="2297" spans="1:7">
      <c r="A2297" s="112" t="s">
        <v>6101</v>
      </c>
      <c r="B2297" s="112"/>
      <c r="C2297" s="113" t="s">
        <v>8900</v>
      </c>
      <c r="D2297" s="112" t="s">
        <v>50</v>
      </c>
      <c r="E2297" s="114">
        <v>77.23</v>
      </c>
      <c r="F2297" s="114">
        <v>53.49</v>
      </c>
      <c r="G2297" s="114">
        <v>130.72</v>
      </c>
    </row>
    <row r="2298" spans="1:7">
      <c r="A2298" s="107" t="s">
        <v>6102</v>
      </c>
      <c r="B2298" s="108" t="s">
        <v>2062</v>
      </c>
      <c r="C2298" s="109"/>
      <c r="D2298" s="110"/>
      <c r="E2298" s="111"/>
      <c r="F2298" s="111"/>
      <c r="G2298" s="111"/>
    </row>
    <row r="2299" spans="1:7">
      <c r="A2299" s="112" t="s">
        <v>6103</v>
      </c>
      <c r="B2299" s="112"/>
      <c r="C2299" s="113" t="s">
        <v>2063</v>
      </c>
      <c r="D2299" s="112" t="s">
        <v>3</v>
      </c>
      <c r="E2299" s="114">
        <v>2.0499999999999998</v>
      </c>
      <c r="F2299" s="114">
        <v>7.43</v>
      </c>
      <c r="G2299" s="114">
        <v>9.48</v>
      </c>
    </row>
    <row r="2300" spans="1:7">
      <c r="A2300" s="112" t="s">
        <v>6104</v>
      </c>
      <c r="B2300" s="112"/>
      <c r="C2300" s="113" t="s">
        <v>2064</v>
      </c>
      <c r="D2300" s="112" t="s">
        <v>134</v>
      </c>
      <c r="E2300" s="114">
        <v>4.41</v>
      </c>
      <c r="F2300" s="114">
        <v>7.43</v>
      </c>
      <c r="G2300" s="114">
        <v>11.84</v>
      </c>
    </row>
    <row r="2301" spans="1:7">
      <c r="A2301" s="112" t="s">
        <v>6105</v>
      </c>
      <c r="B2301" s="112"/>
      <c r="C2301" s="113" t="s">
        <v>2065</v>
      </c>
      <c r="D2301" s="112" t="s">
        <v>50</v>
      </c>
      <c r="E2301" s="114">
        <v>2.79</v>
      </c>
      <c r="F2301" s="114">
        <v>1.48</v>
      </c>
      <c r="G2301" s="114">
        <v>4.2699999999999996</v>
      </c>
    </row>
    <row r="2302" spans="1:7">
      <c r="A2302" s="112" t="s">
        <v>6106</v>
      </c>
      <c r="B2302" s="112"/>
      <c r="C2302" s="113" t="s">
        <v>2066</v>
      </c>
      <c r="D2302" s="112" t="s">
        <v>3</v>
      </c>
      <c r="E2302" s="114">
        <v>0.54</v>
      </c>
      <c r="F2302" s="114">
        <v>4.47</v>
      </c>
      <c r="G2302" s="114">
        <v>5.01</v>
      </c>
    </row>
    <row r="2303" spans="1:7">
      <c r="A2303" s="112" t="s">
        <v>6107</v>
      </c>
      <c r="B2303" s="112"/>
      <c r="C2303" s="113" t="s">
        <v>2067</v>
      </c>
      <c r="D2303" s="112" t="s">
        <v>3</v>
      </c>
      <c r="E2303" s="114">
        <v>1.35</v>
      </c>
      <c r="F2303" s="114">
        <v>5.34</v>
      </c>
      <c r="G2303" s="114">
        <v>6.69</v>
      </c>
    </row>
    <row r="2304" spans="1:7">
      <c r="A2304" s="112" t="s">
        <v>8192</v>
      </c>
      <c r="B2304" s="112"/>
      <c r="C2304" s="113" t="s">
        <v>8193</v>
      </c>
      <c r="D2304" s="112" t="s">
        <v>3</v>
      </c>
      <c r="E2304" s="114">
        <v>1.39</v>
      </c>
      <c r="F2304" s="114">
        <v>5.34</v>
      </c>
      <c r="G2304" s="114">
        <v>6.73</v>
      </c>
    </row>
    <row r="2305" spans="1:7">
      <c r="A2305" s="112" t="s">
        <v>6108</v>
      </c>
      <c r="B2305" s="112"/>
      <c r="C2305" s="113" t="s">
        <v>2068</v>
      </c>
      <c r="D2305" s="112" t="s">
        <v>3</v>
      </c>
      <c r="E2305" s="114">
        <v>1.1000000000000001</v>
      </c>
      <c r="F2305" s="114">
        <v>4.47</v>
      </c>
      <c r="G2305" s="114">
        <v>5.57</v>
      </c>
    </row>
    <row r="2306" spans="1:7">
      <c r="A2306" s="112" t="s">
        <v>6109</v>
      </c>
      <c r="B2306" s="112"/>
      <c r="C2306" s="113" t="s">
        <v>2069</v>
      </c>
      <c r="D2306" s="112" t="s">
        <v>50</v>
      </c>
      <c r="E2306" s="114">
        <v>2.83</v>
      </c>
      <c r="F2306" s="114">
        <v>8.92</v>
      </c>
      <c r="G2306" s="114">
        <v>11.75</v>
      </c>
    </row>
    <row r="2307" spans="1:7">
      <c r="A2307" s="112" t="s">
        <v>6110</v>
      </c>
      <c r="B2307" s="112"/>
      <c r="C2307" s="113" t="s">
        <v>2070</v>
      </c>
      <c r="D2307" s="112" t="s">
        <v>50</v>
      </c>
      <c r="E2307" s="114">
        <v>4.59</v>
      </c>
      <c r="F2307" s="114">
        <v>4.21</v>
      </c>
      <c r="G2307" s="114">
        <v>8.8000000000000007</v>
      </c>
    </row>
    <row r="2308" spans="1:7">
      <c r="A2308" s="112" t="s">
        <v>6111</v>
      </c>
      <c r="B2308" s="112"/>
      <c r="C2308" s="113" t="s">
        <v>2071</v>
      </c>
      <c r="D2308" s="112" t="s">
        <v>50</v>
      </c>
      <c r="E2308" s="114">
        <v>2.09</v>
      </c>
      <c r="F2308" s="114">
        <v>4.21</v>
      </c>
      <c r="G2308" s="114">
        <v>6.3</v>
      </c>
    </row>
    <row r="2309" spans="1:7">
      <c r="A2309" s="112" t="s">
        <v>8194</v>
      </c>
      <c r="B2309" s="112"/>
      <c r="C2309" s="113" t="s">
        <v>2075</v>
      </c>
      <c r="D2309" s="112" t="s">
        <v>50</v>
      </c>
      <c r="E2309" s="114">
        <v>2.92</v>
      </c>
      <c r="F2309" s="114">
        <v>4.21</v>
      </c>
      <c r="G2309" s="114">
        <v>7.13</v>
      </c>
    </row>
    <row r="2310" spans="1:7">
      <c r="A2310" s="112" t="s">
        <v>6112</v>
      </c>
      <c r="B2310" s="112"/>
      <c r="C2310" s="113" t="s">
        <v>2072</v>
      </c>
      <c r="D2310" s="112" t="s">
        <v>3</v>
      </c>
      <c r="E2310" s="114">
        <v>10.01</v>
      </c>
      <c r="F2310" s="114">
        <v>14.87</v>
      </c>
      <c r="G2310" s="114">
        <v>24.88</v>
      </c>
    </row>
    <row r="2311" spans="1:7">
      <c r="A2311" s="112" t="s">
        <v>6113</v>
      </c>
      <c r="B2311" s="112"/>
      <c r="C2311" s="113" t="s">
        <v>2073</v>
      </c>
      <c r="D2311" s="112" t="s">
        <v>3</v>
      </c>
      <c r="E2311" s="114">
        <v>11.83</v>
      </c>
      <c r="F2311" s="114">
        <v>22.3</v>
      </c>
      <c r="G2311" s="114">
        <v>34.130000000000003</v>
      </c>
    </row>
    <row r="2312" spans="1:7">
      <c r="A2312" s="112" t="s">
        <v>6114</v>
      </c>
      <c r="B2312" s="112"/>
      <c r="C2312" s="113" t="s">
        <v>2074</v>
      </c>
      <c r="D2312" s="112" t="s">
        <v>3</v>
      </c>
      <c r="E2312" s="114">
        <v>23</v>
      </c>
      <c r="F2312" s="114">
        <v>22.3</v>
      </c>
      <c r="G2312" s="114">
        <v>45.3</v>
      </c>
    </row>
    <row r="2313" spans="1:7">
      <c r="A2313" s="112" t="s">
        <v>6115</v>
      </c>
      <c r="B2313" s="112"/>
      <c r="C2313" s="113" t="s">
        <v>8195</v>
      </c>
      <c r="D2313" s="112" t="s">
        <v>50</v>
      </c>
      <c r="E2313" s="114">
        <v>12.04</v>
      </c>
      <c r="F2313" s="114">
        <v>7.43</v>
      </c>
      <c r="G2313" s="114">
        <v>19.47</v>
      </c>
    </row>
    <row r="2314" spans="1:7">
      <c r="A2314" s="112" t="s">
        <v>6116</v>
      </c>
      <c r="B2314" s="112"/>
      <c r="C2314" s="113" t="s">
        <v>8196</v>
      </c>
      <c r="D2314" s="112" t="s">
        <v>50</v>
      </c>
      <c r="E2314" s="114">
        <v>21.14</v>
      </c>
      <c r="F2314" s="114">
        <v>7.43</v>
      </c>
      <c r="G2314" s="114">
        <v>28.57</v>
      </c>
    </row>
    <row r="2315" spans="1:7">
      <c r="A2315" s="112" t="s">
        <v>6117</v>
      </c>
      <c r="B2315" s="112"/>
      <c r="C2315" s="113" t="s">
        <v>2076</v>
      </c>
      <c r="D2315" s="112" t="s">
        <v>50</v>
      </c>
      <c r="E2315" s="114">
        <v>16.22</v>
      </c>
      <c r="F2315" s="114">
        <v>7.43</v>
      </c>
      <c r="G2315" s="114">
        <v>23.65</v>
      </c>
    </row>
    <row r="2316" spans="1:7" ht="26.25">
      <c r="A2316" s="112" t="s">
        <v>6118</v>
      </c>
      <c r="B2316" s="112"/>
      <c r="C2316" s="113" t="s">
        <v>2077</v>
      </c>
      <c r="D2316" s="112" t="s">
        <v>50</v>
      </c>
      <c r="E2316" s="114">
        <v>63.3</v>
      </c>
      <c r="F2316" s="114">
        <v>8.92</v>
      </c>
      <c r="G2316" s="114">
        <v>72.22</v>
      </c>
    </row>
    <row r="2317" spans="1:7" ht="26.25">
      <c r="A2317" s="112" t="s">
        <v>6119</v>
      </c>
      <c r="B2317" s="112"/>
      <c r="C2317" s="113" t="s">
        <v>2078</v>
      </c>
      <c r="D2317" s="112" t="s">
        <v>50</v>
      </c>
      <c r="E2317" s="114">
        <v>92.55</v>
      </c>
      <c r="F2317" s="114">
        <v>10.4</v>
      </c>
      <c r="G2317" s="114">
        <v>102.95</v>
      </c>
    </row>
    <row r="2318" spans="1:7" ht="26.25">
      <c r="A2318" s="112" t="s">
        <v>6120</v>
      </c>
      <c r="B2318" s="112"/>
      <c r="C2318" s="113" t="s">
        <v>2079</v>
      </c>
      <c r="D2318" s="112" t="s">
        <v>50</v>
      </c>
      <c r="E2318" s="114">
        <v>120.39</v>
      </c>
      <c r="F2318" s="114">
        <v>11.89</v>
      </c>
      <c r="G2318" s="114">
        <v>132.28</v>
      </c>
    </row>
    <row r="2319" spans="1:7" ht="26.25">
      <c r="A2319" s="112" t="s">
        <v>6121</v>
      </c>
      <c r="B2319" s="112"/>
      <c r="C2319" s="113" t="s">
        <v>2080</v>
      </c>
      <c r="D2319" s="112" t="s">
        <v>3</v>
      </c>
      <c r="E2319" s="114">
        <v>10.08</v>
      </c>
      <c r="F2319" s="114">
        <v>1.23</v>
      </c>
      <c r="G2319" s="114">
        <v>11.31</v>
      </c>
    </row>
    <row r="2320" spans="1:7" ht="26.25">
      <c r="A2320" s="112" t="s">
        <v>6122</v>
      </c>
      <c r="B2320" s="112"/>
      <c r="C2320" s="113" t="s">
        <v>2081</v>
      </c>
      <c r="D2320" s="112" t="s">
        <v>3</v>
      </c>
      <c r="E2320" s="114">
        <v>11.23</v>
      </c>
      <c r="F2320" s="114">
        <v>1.23</v>
      </c>
      <c r="G2320" s="114">
        <v>12.46</v>
      </c>
    </row>
    <row r="2321" spans="1:7" ht="26.25">
      <c r="A2321" s="112" t="s">
        <v>6123</v>
      </c>
      <c r="B2321" s="112"/>
      <c r="C2321" s="113" t="s">
        <v>2082</v>
      </c>
      <c r="D2321" s="112" t="s">
        <v>3</v>
      </c>
      <c r="E2321" s="114">
        <v>10.9</v>
      </c>
      <c r="F2321" s="114">
        <v>1.23</v>
      </c>
      <c r="G2321" s="114">
        <v>12.13</v>
      </c>
    </row>
    <row r="2322" spans="1:7">
      <c r="A2322" s="112" t="s">
        <v>6124</v>
      </c>
      <c r="B2322" s="112"/>
      <c r="C2322" s="113" t="s">
        <v>2083</v>
      </c>
      <c r="D2322" s="112" t="s">
        <v>3</v>
      </c>
      <c r="E2322" s="114">
        <v>15.94</v>
      </c>
      <c r="F2322" s="114">
        <v>5.69</v>
      </c>
      <c r="G2322" s="114">
        <v>21.63</v>
      </c>
    </row>
    <row r="2323" spans="1:7">
      <c r="A2323" s="112" t="s">
        <v>6125</v>
      </c>
      <c r="B2323" s="112"/>
      <c r="C2323" s="113" t="s">
        <v>2084</v>
      </c>
      <c r="D2323" s="112" t="s">
        <v>3</v>
      </c>
      <c r="E2323" s="114">
        <v>35.85</v>
      </c>
      <c r="F2323" s="114">
        <v>7.18</v>
      </c>
      <c r="G2323" s="114">
        <v>43.03</v>
      </c>
    </row>
    <row r="2324" spans="1:7" ht="26.25">
      <c r="A2324" s="112" t="s">
        <v>6126</v>
      </c>
      <c r="B2324" s="112"/>
      <c r="C2324" s="113" t="s">
        <v>2085</v>
      </c>
      <c r="D2324" s="112" t="s">
        <v>3</v>
      </c>
      <c r="E2324" s="114">
        <v>16.18</v>
      </c>
      <c r="F2324" s="114">
        <v>8.92</v>
      </c>
      <c r="G2324" s="114">
        <v>25.1</v>
      </c>
    </row>
    <row r="2325" spans="1:7" ht="26.25">
      <c r="A2325" s="112" t="s">
        <v>6127</v>
      </c>
      <c r="B2325" s="112"/>
      <c r="C2325" s="113" t="s">
        <v>2086</v>
      </c>
      <c r="D2325" s="112" t="s">
        <v>3</v>
      </c>
      <c r="E2325" s="114">
        <v>22.66</v>
      </c>
      <c r="F2325" s="114">
        <v>14.87</v>
      </c>
      <c r="G2325" s="114">
        <v>37.53</v>
      </c>
    </row>
    <row r="2326" spans="1:7">
      <c r="A2326" s="107" t="s">
        <v>6128</v>
      </c>
      <c r="B2326" s="108" t="s">
        <v>2087</v>
      </c>
      <c r="C2326" s="109"/>
      <c r="D2326" s="110"/>
      <c r="E2326" s="111"/>
      <c r="F2326" s="111"/>
      <c r="G2326" s="111"/>
    </row>
    <row r="2327" spans="1:7">
      <c r="A2327" s="112" t="s">
        <v>6129</v>
      </c>
      <c r="B2327" s="112"/>
      <c r="C2327" s="113" t="s">
        <v>2088</v>
      </c>
      <c r="D2327" s="112" t="s">
        <v>50</v>
      </c>
      <c r="E2327" s="114">
        <v>21.93</v>
      </c>
      <c r="F2327" s="114">
        <v>8.92</v>
      </c>
      <c r="G2327" s="114">
        <v>30.85</v>
      </c>
    </row>
    <row r="2328" spans="1:7">
      <c r="A2328" s="112" t="s">
        <v>6130</v>
      </c>
      <c r="B2328" s="112"/>
      <c r="C2328" s="113" t="s">
        <v>2089</v>
      </c>
      <c r="D2328" s="112" t="s">
        <v>50</v>
      </c>
      <c r="E2328" s="114">
        <v>30.94</v>
      </c>
      <c r="F2328" s="114">
        <v>8.92</v>
      </c>
      <c r="G2328" s="114">
        <v>39.86</v>
      </c>
    </row>
    <row r="2329" spans="1:7" ht="26.25">
      <c r="A2329" s="112" t="s">
        <v>8197</v>
      </c>
      <c r="B2329" s="112"/>
      <c r="C2329" s="113" t="s">
        <v>2092</v>
      </c>
      <c r="D2329" s="112" t="s">
        <v>3</v>
      </c>
      <c r="E2329" s="114">
        <v>30.02</v>
      </c>
      <c r="F2329" s="114">
        <v>9.2100000000000009</v>
      </c>
      <c r="G2329" s="114">
        <v>39.229999999999997</v>
      </c>
    </row>
    <row r="2330" spans="1:7" ht="26.25">
      <c r="A2330" s="112" t="s">
        <v>8198</v>
      </c>
      <c r="B2330" s="112"/>
      <c r="C2330" s="113" t="s">
        <v>2091</v>
      </c>
      <c r="D2330" s="112" t="s">
        <v>3</v>
      </c>
      <c r="E2330" s="114">
        <v>74.48</v>
      </c>
      <c r="F2330" s="114">
        <v>17.829999999999998</v>
      </c>
      <c r="G2330" s="114">
        <v>92.31</v>
      </c>
    </row>
    <row r="2331" spans="1:7" ht="26.25">
      <c r="A2331" s="112" t="s">
        <v>6131</v>
      </c>
      <c r="B2331" s="112"/>
      <c r="C2331" s="113" t="s">
        <v>2090</v>
      </c>
      <c r="D2331" s="112" t="s">
        <v>3</v>
      </c>
      <c r="E2331" s="114">
        <v>102.87</v>
      </c>
      <c r="F2331" s="114">
        <v>17.829999999999998</v>
      </c>
      <c r="G2331" s="114">
        <v>120.7</v>
      </c>
    </row>
    <row r="2332" spans="1:7">
      <c r="A2332" s="112" t="s">
        <v>6132</v>
      </c>
      <c r="B2332" s="112"/>
      <c r="C2332" s="113" t="s">
        <v>2093</v>
      </c>
      <c r="D2332" s="112" t="s">
        <v>3</v>
      </c>
      <c r="E2332" s="114">
        <v>75.64</v>
      </c>
      <c r="F2332" s="114">
        <v>5.69</v>
      </c>
      <c r="G2332" s="114">
        <v>81.33</v>
      </c>
    </row>
    <row r="2333" spans="1:7">
      <c r="A2333" s="112" t="s">
        <v>6133</v>
      </c>
      <c r="B2333" s="112"/>
      <c r="C2333" s="113" t="s">
        <v>2094</v>
      </c>
      <c r="D2333" s="112" t="s">
        <v>3</v>
      </c>
      <c r="E2333" s="114">
        <v>95.6</v>
      </c>
      <c r="F2333" s="114">
        <v>5.69</v>
      </c>
      <c r="G2333" s="114">
        <v>101.29</v>
      </c>
    </row>
    <row r="2334" spans="1:7">
      <c r="A2334" s="112" t="s">
        <v>6134</v>
      </c>
      <c r="B2334" s="112"/>
      <c r="C2334" s="113" t="s">
        <v>2095</v>
      </c>
      <c r="D2334" s="112" t="s">
        <v>3</v>
      </c>
      <c r="E2334" s="114">
        <v>181.16</v>
      </c>
      <c r="F2334" s="114">
        <v>5.69</v>
      </c>
      <c r="G2334" s="114">
        <v>186.85</v>
      </c>
    </row>
    <row r="2335" spans="1:7">
      <c r="A2335" s="112" t="s">
        <v>6135</v>
      </c>
      <c r="B2335" s="112"/>
      <c r="C2335" s="113" t="s">
        <v>2096</v>
      </c>
      <c r="D2335" s="112" t="s">
        <v>3</v>
      </c>
      <c r="E2335" s="114">
        <v>5.46</v>
      </c>
      <c r="F2335" s="114">
        <v>0.63</v>
      </c>
      <c r="G2335" s="114">
        <v>6.09</v>
      </c>
    </row>
    <row r="2336" spans="1:7">
      <c r="A2336" s="107" t="s">
        <v>6136</v>
      </c>
      <c r="B2336" s="108" t="s">
        <v>2097</v>
      </c>
      <c r="C2336" s="109"/>
      <c r="D2336" s="110"/>
      <c r="E2336" s="111"/>
      <c r="F2336" s="111"/>
      <c r="G2336" s="111"/>
    </row>
    <row r="2337" spans="1:7" ht="26.25">
      <c r="A2337" s="112" t="s">
        <v>8199</v>
      </c>
      <c r="B2337" s="112"/>
      <c r="C2337" s="113" t="s">
        <v>2100</v>
      </c>
      <c r="D2337" s="112" t="s">
        <v>50</v>
      </c>
      <c r="E2337" s="114">
        <v>61.83</v>
      </c>
      <c r="F2337" s="114">
        <v>8.92</v>
      </c>
      <c r="G2337" s="114">
        <v>70.75</v>
      </c>
    </row>
    <row r="2338" spans="1:7" ht="26.25">
      <c r="A2338" s="112" t="s">
        <v>6137</v>
      </c>
      <c r="B2338" s="112"/>
      <c r="C2338" s="113" t="s">
        <v>2098</v>
      </c>
      <c r="D2338" s="112" t="s">
        <v>50</v>
      </c>
      <c r="E2338" s="114">
        <v>81.99</v>
      </c>
      <c r="F2338" s="114">
        <v>8.92</v>
      </c>
      <c r="G2338" s="114">
        <v>90.91</v>
      </c>
    </row>
    <row r="2339" spans="1:7" ht="26.25">
      <c r="A2339" s="112" t="s">
        <v>6138</v>
      </c>
      <c r="B2339" s="112"/>
      <c r="C2339" s="113" t="s">
        <v>2099</v>
      </c>
      <c r="D2339" s="112" t="s">
        <v>50</v>
      </c>
      <c r="E2339" s="114">
        <v>98.96</v>
      </c>
      <c r="F2339" s="114">
        <v>8.92</v>
      </c>
      <c r="G2339" s="114">
        <v>107.88</v>
      </c>
    </row>
    <row r="2340" spans="1:7" ht="26.25">
      <c r="A2340" s="112" t="s">
        <v>6139</v>
      </c>
      <c r="B2340" s="112"/>
      <c r="C2340" s="113" t="s">
        <v>2101</v>
      </c>
      <c r="D2340" s="112" t="s">
        <v>50</v>
      </c>
      <c r="E2340" s="114">
        <v>89.23</v>
      </c>
      <c r="F2340" s="114">
        <v>8.92</v>
      </c>
      <c r="G2340" s="114">
        <v>98.15</v>
      </c>
    </row>
    <row r="2341" spans="1:7" ht="26.25">
      <c r="A2341" s="112" t="s">
        <v>6140</v>
      </c>
      <c r="B2341" s="112"/>
      <c r="C2341" s="113" t="s">
        <v>2102</v>
      </c>
      <c r="D2341" s="112" t="s">
        <v>50</v>
      </c>
      <c r="E2341" s="114">
        <v>114</v>
      </c>
      <c r="F2341" s="114">
        <v>8.92</v>
      </c>
      <c r="G2341" s="114">
        <v>122.92</v>
      </c>
    </row>
    <row r="2342" spans="1:7" ht="26.25">
      <c r="A2342" s="112" t="s">
        <v>6141</v>
      </c>
      <c r="B2342" s="112"/>
      <c r="C2342" s="113" t="s">
        <v>2103</v>
      </c>
      <c r="D2342" s="112" t="s">
        <v>50</v>
      </c>
      <c r="E2342" s="114">
        <v>128</v>
      </c>
      <c r="F2342" s="114">
        <v>8.92</v>
      </c>
      <c r="G2342" s="114">
        <v>136.91999999999999</v>
      </c>
    </row>
    <row r="2343" spans="1:7">
      <c r="A2343" s="107" t="s">
        <v>6142</v>
      </c>
      <c r="B2343" s="108" t="s">
        <v>2104</v>
      </c>
      <c r="C2343" s="109"/>
      <c r="D2343" s="110"/>
      <c r="E2343" s="111"/>
      <c r="F2343" s="111"/>
      <c r="G2343" s="111"/>
    </row>
    <row r="2344" spans="1:7" ht="26.25">
      <c r="A2344" s="112" t="s">
        <v>6143</v>
      </c>
      <c r="B2344" s="112"/>
      <c r="C2344" s="113" t="s">
        <v>2105</v>
      </c>
      <c r="D2344" s="112" t="s">
        <v>50</v>
      </c>
      <c r="E2344" s="114">
        <v>6.76</v>
      </c>
      <c r="F2344" s="114">
        <v>1.18</v>
      </c>
      <c r="G2344" s="114">
        <v>7.94</v>
      </c>
    </row>
    <row r="2345" spans="1:7" ht="26.25">
      <c r="A2345" s="112" t="s">
        <v>8200</v>
      </c>
      <c r="B2345" s="112"/>
      <c r="C2345" s="113" t="s">
        <v>2111</v>
      </c>
      <c r="D2345" s="112" t="s">
        <v>50</v>
      </c>
      <c r="E2345" s="114">
        <v>8.0500000000000007</v>
      </c>
      <c r="F2345" s="114">
        <v>1.18</v>
      </c>
      <c r="G2345" s="114">
        <v>9.23</v>
      </c>
    </row>
    <row r="2346" spans="1:7" ht="26.25">
      <c r="A2346" s="112" t="s">
        <v>6144</v>
      </c>
      <c r="B2346" s="112"/>
      <c r="C2346" s="113" t="s">
        <v>2106</v>
      </c>
      <c r="D2346" s="112" t="s">
        <v>50</v>
      </c>
      <c r="E2346" s="114">
        <v>9.09</v>
      </c>
      <c r="F2346" s="114">
        <v>1.18</v>
      </c>
      <c r="G2346" s="114">
        <v>10.27</v>
      </c>
    </row>
    <row r="2347" spans="1:7" ht="26.25">
      <c r="A2347" s="112" t="s">
        <v>6145</v>
      </c>
      <c r="B2347" s="112"/>
      <c r="C2347" s="113" t="s">
        <v>2107</v>
      </c>
      <c r="D2347" s="112" t="s">
        <v>50</v>
      </c>
      <c r="E2347" s="114">
        <v>11.53</v>
      </c>
      <c r="F2347" s="114">
        <v>1.18</v>
      </c>
      <c r="G2347" s="114">
        <v>12.71</v>
      </c>
    </row>
    <row r="2348" spans="1:7" ht="26.25">
      <c r="A2348" s="112" t="s">
        <v>6146</v>
      </c>
      <c r="B2348" s="112"/>
      <c r="C2348" s="113" t="s">
        <v>2108</v>
      </c>
      <c r="D2348" s="112" t="s">
        <v>50</v>
      </c>
      <c r="E2348" s="114">
        <v>16.510000000000002</v>
      </c>
      <c r="F2348" s="114">
        <v>1.18</v>
      </c>
      <c r="G2348" s="114">
        <v>17.690000000000001</v>
      </c>
    </row>
    <row r="2349" spans="1:7" ht="26.25">
      <c r="A2349" s="112" t="s">
        <v>6147</v>
      </c>
      <c r="B2349" s="112"/>
      <c r="C2349" s="113" t="s">
        <v>2109</v>
      </c>
      <c r="D2349" s="112" t="s">
        <v>50</v>
      </c>
      <c r="E2349" s="114">
        <v>26.59</v>
      </c>
      <c r="F2349" s="114">
        <v>1.18</v>
      </c>
      <c r="G2349" s="114">
        <v>27.77</v>
      </c>
    </row>
    <row r="2350" spans="1:7" ht="26.25">
      <c r="A2350" s="112" t="s">
        <v>6148</v>
      </c>
      <c r="B2350" s="112"/>
      <c r="C2350" s="113" t="s">
        <v>2110</v>
      </c>
      <c r="D2350" s="112" t="s">
        <v>50</v>
      </c>
      <c r="E2350" s="114">
        <v>38.29</v>
      </c>
      <c r="F2350" s="114">
        <v>1.18</v>
      </c>
      <c r="G2350" s="114">
        <v>39.47</v>
      </c>
    </row>
    <row r="2351" spans="1:7">
      <c r="A2351" s="107" t="s">
        <v>6149</v>
      </c>
      <c r="B2351" s="108" t="s">
        <v>2112</v>
      </c>
      <c r="C2351" s="109"/>
      <c r="D2351" s="110"/>
      <c r="E2351" s="111"/>
      <c r="F2351" s="111"/>
      <c r="G2351" s="111"/>
    </row>
    <row r="2352" spans="1:7">
      <c r="A2352" s="112" t="s">
        <v>6150</v>
      </c>
      <c r="B2352" s="112"/>
      <c r="C2352" s="113" t="s">
        <v>2113</v>
      </c>
      <c r="D2352" s="112" t="s">
        <v>50</v>
      </c>
      <c r="E2352" s="114">
        <v>5.44</v>
      </c>
      <c r="F2352" s="114">
        <v>10.51</v>
      </c>
      <c r="G2352" s="114">
        <v>15.95</v>
      </c>
    </row>
    <row r="2353" spans="1:7">
      <c r="A2353" s="112" t="s">
        <v>6151</v>
      </c>
      <c r="B2353" s="112"/>
      <c r="C2353" s="113" t="s">
        <v>2114</v>
      </c>
      <c r="D2353" s="112" t="s">
        <v>50</v>
      </c>
      <c r="E2353" s="114">
        <v>7.33</v>
      </c>
      <c r="F2353" s="114">
        <v>10.51</v>
      </c>
      <c r="G2353" s="114">
        <v>17.84</v>
      </c>
    </row>
    <row r="2354" spans="1:7">
      <c r="A2354" s="112" t="s">
        <v>6152</v>
      </c>
      <c r="B2354" s="112"/>
      <c r="C2354" s="113" t="s">
        <v>2115</v>
      </c>
      <c r="D2354" s="112" t="s">
        <v>50</v>
      </c>
      <c r="E2354" s="114">
        <v>14.16</v>
      </c>
      <c r="F2354" s="114">
        <v>10.51</v>
      </c>
      <c r="G2354" s="114">
        <v>24.67</v>
      </c>
    </row>
    <row r="2355" spans="1:7">
      <c r="A2355" s="112" t="s">
        <v>6153</v>
      </c>
      <c r="B2355" s="112"/>
      <c r="C2355" s="113" t="s">
        <v>2116</v>
      </c>
      <c r="D2355" s="112" t="s">
        <v>50</v>
      </c>
      <c r="E2355" s="114">
        <v>15.7</v>
      </c>
      <c r="F2355" s="114">
        <v>10.51</v>
      </c>
      <c r="G2355" s="114">
        <v>26.21</v>
      </c>
    </row>
    <row r="2356" spans="1:7">
      <c r="A2356" s="112" t="s">
        <v>6154</v>
      </c>
      <c r="B2356" s="112"/>
      <c r="C2356" s="113" t="s">
        <v>2117</v>
      </c>
      <c r="D2356" s="112" t="s">
        <v>3</v>
      </c>
      <c r="E2356" s="114">
        <v>8.92</v>
      </c>
      <c r="F2356" s="114">
        <v>2.0499999999999998</v>
      </c>
      <c r="G2356" s="114">
        <v>10.97</v>
      </c>
    </row>
    <row r="2357" spans="1:7">
      <c r="A2357" s="112" t="s">
        <v>6155</v>
      </c>
      <c r="B2357" s="112"/>
      <c r="C2357" s="113" t="s">
        <v>2118</v>
      </c>
      <c r="D2357" s="112" t="s">
        <v>3</v>
      </c>
      <c r="E2357" s="114">
        <v>14.07</v>
      </c>
      <c r="F2357" s="114">
        <v>2.0499999999999998</v>
      </c>
      <c r="G2357" s="114">
        <v>16.12</v>
      </c>
    </row>
    <row r="2358" spans="1:7">
      <c r="A2358" s="112" t="s">
        <v>6156</v>
      </c>
      <c r="B2358" s="112"/>
      <c r="C2358" s="113" t="s">
        <v>2119</v>
      </c>
      <c r="D2358" s="112" t="s">
        <v>3</v>
      </c>
      <c r="E2358" s="114">
        <v>25.94</v>
      </c>
      <c r="F2358" s="114">
        <v>2.0499999999999998</v>
      </c>
      <c r="G2358" s="114">
        <v>27.99</v>
      </c>
    </row>
    <row r="2359" spans="1:7">
      <c r="A2359" s="112" t="s">
        <v>6157</v>
      </c>
      <c r="B2359" s="112"/>
      <c r="C2359" s="113" t="s">
        <v>2120</v>
      </c>
      <c r="D2359" s="112" t="s">
        <v>3</v>
      </c>
      <c r="E2359" s="114">
        <v>33.950000000000003</v>
      </c>
      <c r="F2359" s="114">
        <v>2.0499999999999998</v>
      </c>
      <c r="G2359" s="114">
        <v>36</v>
      </c>
    </row>
    <row r="2360" spans="1:7">
      <c r="A2360" s="112" t="s">
        <v>6158</v>
      </c>
      <c r="B2360" s="112"/>
      <c r="C2360" s="113" t="s">
        <v>2121</v>
      </c>
      <c r="D2360" s="112" t="s">
        <v>3</v>
      </c>
      <c r="E2360" s="114">
        <v>9.6999999999999993</v>
      </c>
      <c r="F2360" s="114">
        <v>2.0499999999999998</v>
      </c>
      <c r="G2360" s="114">
        <v>11.75</v>
      </c>
    </row>
    <row r="2361" spans="1:7">
      <c r="A2361" s="112" t="s">
        <v>6159</v>
      </c>
      <c r="B2361" s="112"/>
      <c r="C2361" s="113" t="s">
        <v>2122</v>
      </c>
      <c r="D2361" s="112" t="s">
        <v>3</v>
      </c>
      <c r="E2361" s="114">
        <v>15.25</v>
      </c>
      <c r="F2361" s="114">
        <v>2.0499999999999998</v>
      </c>
      <c r="G2361" s="114">
        <v>17.3</v>
      </c>
    </row>
    <row r="2362" spans="1:7">
      <c r="A2362" s="112" t="s">
        <v>6160</v>
      </c>
      <c r="B2362" s="112"/>
      <c r="C2362" s="113" t="s">
        <v>2123</v>
      </c>
      <c r="D2362" s="112" t="s">
        <v>3</v>
      </c>
      <c r="E2362" s="114">
        <v>32.49</v>
      </c>
      <c r="F2362" s="114">
        <v>2.0499999999999998</v>
      </c>
      <c r="G2362" s="114">
        <v>34.54</v>
      </c>
    </row>
    <row r="2363" spans="1:7">
      <c r="A2363" s="112" t="s">
        <v>6161</v>
      </c>
      <c r="B2363" s="112"/>
      <c r="C2363" s="113" t="s">
        <v>2124</v>
      </c>
      <c r="D2363" s="112" t="s">
        <v>3</v>
      </c>
      <c r="E2363" s="114">
        <v>39.76</v>
      </c>
      <c r="F2363" s="114">
        <v>2.0499999999999998</v>
      </c>
      <c r="G2363" s="114">
        <v>41.81</v>
      </c>
    </row>
    <row r="2364" spans="1:7">
      <c r="A2364" s="107" t="s">
        <v>6162</v>
      </c>
      <c r="B2364" s="108" t="s">
        <v>2125</v>
      </c>
      <c r="C2364" s="109"/>
      <c r="D2364" s="110"/>
      <c r="E2364" s="111"/>
      <c r="F2364" s="111"/>
      <c r="G2364" s="111"/>
    </row>
    <row r="2365" spans="1:7">
      <c r="A2365" s="112" t="s">
        <v>6163</v>
      </c>
      <c r="B2365" s="112"/>
      <c r="C2365" s="113" t="s">
        <v>2126</v>
      </c>
      <c r="D2365" s="112" t="s">
        <v>50</v>
      </c>
      <c r="E2365" s="114">
        <v>33.549999999999997</v>
      </c>
      <c r="F2365" s="114">
        <v>8.92</v>
      </c>
      <c r="G2365" s="114">
        <v>42.47</v>
      </c>
    </row>
    <row r="2366" spans="1:7" ht="26.25">
      <c r="A2366" s="112" t="s">
        <v>6164</v>
      </c>
      <c r="B2366" s="112"/>
      <c r="C2366" s="113" t="s">
        <v>2127</v>
      </c>
      <c r="D2366" s="112" t="s">
        <v>3</v>
      </c>
      <c r="E2366" s="114">
        <v>33.840000000000003</v>
      </c>
      <c r="F2366" s="114">
        <v>14.87</v>
      </c>
      <c r="G2366" s="114">
        <v>48.71</v>
      </c>
    </row>
    <row r="2367" spans="1:7">
      <c r="A2367" s="112" t="s">
        <v>6165</v>
      </c>
      <c r="B2367" s="112"/>
      <c r="C2367" s="113" t="s">
        <v>2128</v>
      </c>
      <c r="D2367" s="112" t="s">
        <v>3</v>
      </c>
      <c r="E2367" s="114">
        <v>44.01</v>
      </c>
      <c r="F2367" s="114">
        <v>14.87</v>
      </c>
      <c r="G2367" s="114">
        <v>58.88</v>
      </c>
    </row>
    <row r="2368" spans="1:7" ht="26.25">
      <c r="A2368" s="112" t="s">
        <v>6166</v>
      </c>
      <c r="B2368" s="112"/>
      <c r="C2368" s="113" t="s">
        <v>2129</v>
      </c>
      <c r="D2368" s="112" t="s">
        <v>3</v>
      </c>
      <c r="E2368" s="114">
        <v>8.7100000000000009</v>
      </c>
      <c r="F2368" s="114">
        <v>5.69</v>
      </c>
      <c r="G2368" s="114">
        <v>14.4</v>
      </c>
    </row>
    <row r="2369" spans="1:7" ht="26.25">
      <c r="A2369" s="112" t="s">
        <v>6167</v>
      </c>
      <c r="B2369" s="112"/>
      <c r="C2369" s="113" t="s">
        <v>2130</v>
      </c>
      <c r="D2369" s="112" t="s">
        <v>3</v>
      </c>
      <c r="E2369" s="114">
        <v>26.08</v>
      </c>
      <c r="F2369" s="114">
        <v>14.87</v>
      </c>
      <c r="G2369" s="114">
        <v>40.950000000000003</v>
      </c>
    </row>
    <row r="2370" spans="1:7" ht="26.25">
      <c r="A2370" s="112" t="s">
        <v>6168</v>
      </c>
      <c r="B2370" s="112"/>
      <c r="C2370" s="113" t="s">
        <v>2131</v>
      </c>
      <c r="D2370" s="112" t="s">
        <v>3</v>
      </c>
      <c r="E2370" s="114">
        <v>7.38</v>
      </c>
      <c r="F2370" s="114">
        <v>5.69</v>
      </c>
      <c r="G2370" s="114">
        <v>13.07</v>
      </c>
    </row>
    <row r="2371" spans="1:7" ht="26.25">
      <c r="A2371" s="112" t="s">
        <v>6169</v>
      </c>
      <c r="B2371" s="112"/>
      <c r="C2371" s="113" t="s">
        <v>2132</v>
      </c>
      <c r="D2371" s="112" t="s">
        <v>3</v>
      </c>
      <c r="E2371" s="114">
        <v>3.82</v>
      </c>
      <c r="F2371" s="114">
        <v>4.47</v>
      </c>
      <c r="G2371" s="114">
        <v>8.2899999999999991</v>
      </c>
    </row>
    <row r="2372" spans="1:7">
      <c r="A2372" s="112" t="s">
        <v>6170</v>
      </c>
      <c r="B2372" s="112"/>
      <c r="C2372" s="113" t="s">
        <v>2133</v>
      </c>
      <c r="D2372" s="112" t="s">
        <v>50</v>
      </c>
      <c r="E2372" s="114">
        <v>28.74</v>
      </c>
      <c r="F2372" s="114">
        <v>8.92</v>
      </c>
      <c r="G2372" s="114">
        <v>37.659999999999997</v>
      </c>
    </row>
    <row r="2373" spans="1:7" ht="26.25">
      <c r="A2373" s="112" t="s">
        <v>6171</v>
      </c>
      <c r="B2373" s="112"/>
      <c r="C2373" s="113" t="s">
        <v>2134</v>
      </c>
      <c r="D2373" s="112" t="s">
        <v>3</v>
      </c>
      <c r="E2373" s="114">
        <v>26.82</v>
      </c>
      <c r="F2373" s="114">
        <v>14.87</v>
      </c>
      <c r="G2373" s="114">
        <v>41.69</v>
      </c>
    </row>
    <row r="2374" spans="1:7" ht="26.25">
      <c r="A2374" s="112" t="s">
        <v>6172</v>
      </c>
      <c r="B2374" s="112"/>
      <c r="C2374" s="113" t="s">
        <v>2135</v>
      </c>
      <c r="D2374" s="112" t="s">
        <v>3</v>
      </c>
      <c r="E2374" s="114">
        <v>2.92</v>
      </c>
      <c r="F2374" s="114">
        <v>4.47</v>
      </c>
      <c r="G2374" s="114">
        <v>7.39</v>
      </c>
    </row>
    <row r="2375" spans="1:7" ht="26.25">
      <c r="A2375" s="112" t="s">
        <v>6173</v>
      </c>
      <c r="B2375" s="112"/>
      <c r="C2375" s="113" t="s">
        <v>2136</v>
      </c>
      <c r="D2375" s="112" t="s">
        <v>3</v>
      </c>
      <c r="E2375" s="114">
        <v>25.12</v>
      </c>
      <c r="F2375" s="114">
        <v>14.87</v>
      </c>
      <c r="G2375" s="114">
        <v>39.99</v>
      </c>
    </row>
    <row r="2376" spans="1:7" ht="26.25">
      <c r="A2376" s="112" t="s">
        <v>6174</v>
      </c>
      <c r="B2376" s="112"/>
      <c r="C2376" s="113" t="s">
        <v>2137</v>
      </c>
      <c r="D2376" s="112" t="s">
        <v>3</v>
      </c>
      <c r="E2376" s="114">
        <v>32.18</v>
      </c>
      <c r="F2376" s="114">
        <v>14.87</v>
      </c>
      <c r="G2376" s="114">
        <v>47.05</v>
      </c>
    </row>
    <row r="2377" spans="1:7" ht="26.25">
      <c r="A2377" s="112" t="s">
        <v>6175</v>
      </c>
      <c r="B2377" s="112"/>
      <c r="C2377" s="113" t="s">
        <v>2138</v>
      </c>
      <c r="D2377" s="112" t="s">
        <v>3</v>
      </c>
      <c r="E2377" s="114">
        <v>288.7</v>
      </c>
      <c r="F2377" s="114">
        <v>20.13</v>
      </c>
      <c r="G2377" s="114">
        <v>308.83</v>
      </c>
    </row>
    <row r="2378" spans="1:7">
      <c r="A2378" s="112" t="s">
        <v>6176</v>
      </c>
      <c r="B2378" s="112"/>
      <c r="C2378" s="113" t="s">
        <v>2139</v>
      </c>
      <c r="D2378" s="112" t="s">
        <v>3</v>
      </c>
      <c r="E2378" s="114">
        <v>33.18</v>
      </c>
      <c r="F2378" s="114">
        <v>14.87</v>
      </c>
      <c r="G2378" s="114">
        <v>48.05</v>
      </c>
    </row>
    <row r="2379" spans="1:7">
      <c r="A2379" s="112" t="s">
        <v>6177</v>
      </c>
      <c r="B2379" s="112"/>
      <c r="C2379" s="113" t="s">
        <v>2140</v>
      </c>
      <c r="D2379" s="112" t="s">
        <v>3</v>
      </c>
      <c r="E2379" s="114">
        <v>25.06</v>
      </c>
      <c r="F2379" s="114">
        <v>14.87</v>
      </c>
      <c r="G2379" s="114">
        <v>39.93</v>
      </c>
    </row>
    <row r="2380" spans="1:7">
      <c r="A2380" s="107" t="s">
        <v>6178</v>
      </c>
      <c r="B2380" s="108" t="s">
        <v>2141</v>
      </c>
      <c r="C2380" s="109"/>
      <c r="D2380" s="110"/>
      <c r="E2380" s="111"/>
      <c r="F2380" s="111"/>
      <c r="G2380" s="111"/>
    </row>
    <row r="2381" spans="1:7">
      <c r="A2381" s="112" t="s">
        <v>6179</v>
      </c>
      <c r="B2381" s="112"/>
      <c r="C2381" s="113" t="s">
        <v>2142</v>
      </c>
      <c r="D2381" s="112" t="s">
        <v>50</v>
      </c>
      <c r="E2381" s="114">
        <v>1.37</v>
      </c>
      <c r="F2381" s="114">
        <v>8.92</v>
      </c>
      <c r="G2381" s="114">
        <v>10.29</v>
      </c>
    </row>
    <row r="2382" spans="1:7">
      <c r="A2382" s="112" t="s">
        <v>6180</v>
      </c>
      <c r="B2382" s="112"/>
      <c r="C2382" s="113" t="s">
        <v>2143</v>
      </c>
      <c r="D2382" s="112" t="s">
        <v>50</v>
      </c>
      <c r="E2382" s="114">
        <v>1.56</v>
      </c>
      <c r="F2382" s="114">
        <v>8.92</v>
      </c>
      <c r="G2382" s="114">
        <v>10.48</v>
      </c>
    </row>
    <row r="2383" spans="1:7">
      <c r="A2383" s="112" t="s">
        <v>6181</v>
      </c>
      <c r="B2383" s="112"/>
      <c r="C2383" s="113" t="s">
        <v>2144</v>
      </c>
      <c r="D2383" s="112" t="s">
        <v>50</v>
      </c>
      <c r="E2383" s="114">
        <v>1.6</v>
      </c>
      <c r="F2383" s="114">
        <v>8.92</v>
      </c>
      <c r="G2383" s="114">
        <v>10.52</v>
      </c>
    </row>
    <row r="2384" spans="1:7">
      <c r="A2384" s="112" t="s">
        <v>6182</v>
      </c>
      <c r="B2384" s="112"/>
      <c r="C2384" s="113" t="s">
        <v>2145</v>
      </c>
      <c r="D2384" s="112" t="s">
        <v>50</v>
      </c>
      <c r="E2384" s="114">
        <v>2.69</v>
      </c>
      <c r="F2384" s="114">
        <v>8.92</v>
      </c>
      <c r="G2384" s="114">
        <v>11.61</v>
      </c>
    </row>
    <row r="2385" spans="1:7">
      <c r="A2385" s="112" t="s">
        <v>6183</v>
      </c>
      <c r="B2385" s="112"/>
      <c r="C2385" s="113" t="s">
        <v>2146</v>
      </c>
      <c r="D2385" s="112" t="s">
        <v>50</v>
      </c>
      <c r="E2385" s="114">
        <v>1.8</v>
      </c>
      <c r="F2385" s="114">
        <v>8.92</v>
      </c>
      <c r="G2385" s="114">
        <v>10.72</v>
      </c>
    </row>
    <row r="2386" spans="1:7">
      <c r="A2386" s="112" t="s">
        <v>6184</v>
      </c>
      <c r="B2386" s="112"/>
      <c r="C2386" s="113" t="s">
        <v>2147</v>
      </c>
      <c r="D2386" s="112" t="s">
        <v>50</v>
      </c>
      <c r="E2386" s="114">
        <v>2.37</v>
      </c>
      <c r="F2386" s="114">
        <v>8.92</v>
      </c>
      <c r="G2386" s="114">
        <v>11.29</v>
      </c>
    </row>
    <row r="2387" spans="1:7">
      <c r="A2387" s="112" t="s">
        <v>6185</v>
      </c>
      <c r="B2387" s="112"/>
      <c r="C2387" s="113" t="s">
        <v>2148</v>
      </c>
      <c r="D2387" s="112" t="s">
        <v>50</v>
      </c>
      <c r="E2387" s="114">
        <v>2.99</v>
      </c>
      <c r="F2387" s="114">
        <v>8.92</v>
      </c>
      <c r="G2387" s="114">
        <v>11.91</v>
      </c>
    </row>
    <row r="2388" spans="1:7">
      <c r="A2388" s="107" t="s">
        <v>6186</v>
      </c>
      <c r="B2388" s="108" t="s">
        <v>2149</v>
      </c>
      <c r="C2388" s="109"/>
      <c r="D2388" s="110"/>
      <c r="E2388" s="111"/>
      <c r="F2388" s="111"/>
      <c r="G2388" s="111"/>
    </row>
    <row r="2389" spans="1:7">
      <c r="A2389" s="112" t="s">
        <v>6187</v>
      </c>
      <c r="B2389" s="112"/>
      <c r="C2389" s="113" t="s">
        <v>2150</v>
      </c>
      <c r="D2389" s="112" t="s">
        <v>50</v>
      </c>
      <c r="E2389" s="114">
        <v>17.850000000000001</v>
      </c>
      <c r="F2389" s="114">
        <v>14.87</v>
      </c>
      <c r="G2389" s="114">
        <v>32.72</v>
      </c>
    </row>
    <row r="2390" spans="1:7">
      <c r="A2390" s="112" t="s">
        <v>6188</v>
      </c>
      <c r="B2390" s="112"/>
      <c r="C2390" s="113" t="s">
        <v>2151</v>
      </c>
      <c r="D2390" s="112" t="s">
        <v>50</v>
      </c>
      <c r="E2390" s="114">
        <v>23.74</v>
      </c>
      <c r="F2390" s="114">
        <v>14.87</v>
      </c>
      <c r="G2390" s="114">
        <v>38.61</v>
      </c>
    </row>
    <row r="2391" spans="1:7">
      <c r="A2391" s="112" t="s">
        <v>6189</v>
      </c>
      <c r="B2391" s="112"/>
      <c r="C2391" s="113" t="s">
        <v>2152</v>
      </c>
      <c r="D2391" s="112" t="s">
        <v>50</v>
      </c>
      <c r="E2391" s="114">
        <v>29.67</v>
      </c>
      <c r="F2391" s="114">
        <v>14.87</v>
      </c>
      <c r="G2391" s="114">
        <v>44.54</v>
      </c>
    </row>
    <row r="2392" spans="1:7">
      <c r="A2392" s="112" t="s">
        <v>6190</v>
      </c>
      <c r="B2392" s="112"/>
      <c r="C2392" s="113" t="s">
        <v>2153</v>
      </c>
      <c r="D2392" s="112" t="s">
        <v>50</v>
      </c>
      <c r="E2392" s="114">
        <v>35.61</v>
      </c>
      <c r="F2392" s="114">
        <v>14.87</v>
      </c>
      <c r="G2392" s="114">
        <v>50.48</v>
      </c>
    </row>
    <row r="2393" spans="1:7">
      <c r="A2393" s="112" t="s">
        <v>6191</v>
      </c>
      <c r="B2393" s="112"/>
      <c r="C2393" s="113" t="s">
        <v>2154</v>
      </c>
      <c r="D2393" s="112" t="s">
        <v>50</v>
      </c>
      <c r="E2393" s="114">
        <v>41.54</v>
      </c>
      <c r="F2393" s="114">
        <v>14.87</v>
      </c>
      <c r="G2393" s="114">
        <v>56.41</v>
      </c>
    </row>
    <row r="2394" spans="1:7">
      <c r="A2394" s="112" t="s">
        <v>6192</v>
      </c>
      <c r="B2394" s="112"/>
      <c r="C2394" s="113" t="s">
        <v>2155</v>
      </c>
      <c r="D2394" s="112" t="s">
        <v>50</v>
      </c>
      <c r="E2394" s="114">
        <v>35.69</v>
      </c>
      <c r="F2394" s="114">
        <v>22.3</v>
      </c>
      <c r="G2394" s="114">
        <v>57.99</v>
      </c>
    </row>
    <row r="2395" spans="1:7">
      <c r="A2395" s="112" t="s">
        <v>6193</v>
      </c>
      <c r="B2395" s="112"/>
      <c r="C2395" s="113" t="s">
        <v>2156</v>
      </c>
      <c r="D2395" s="112" t="s">
        <v>50</v>
      </c>
      <c r="E2395" s="114">
        <v>41.54</v>
      </c>
      <c r="F2395" s="114">
        <v>22.3</v>
      </c>
      <c r="G2395" s="114">
        <v>63.84</v>
      </c>
    </row>
    <row r="2396" spans="1:7">
      <c r="A2396" s="112" t="s">
        <v>6194</v>
      </c>
      <c r="B2396" s="112"/>
      <c r="C2396" s="113" t="s">
        <v>2157</v>
      </c>
      <c r="D2396" s="112" t="s">
        <v>50</v>
      </c>
      <c r="E2396" s="114">
        <v>47.48</v>
      </c>
      <c r="F2396" s="114">
        <v>22.3</v>
      </c>
      <c r="G2396" s="114">
        <v>69.78</v>
      </c>
    </row>
    <row r="2397" spans="1:7">
      <c r="A2397" s="112" t="s">
        <v>6195</v>
      </c>
      <c r="B2397" s="112"/>
      <c r="C2397" s="113" t="s">
        <v>2158</v>
      </c>
      <c r="D2397" s="112" t="s">
        <v>50</v>
      </c>
      <c r="E2397" s="114">
        <v>54.82</v>
      </c>
      <c r="F2397" s="114">
        <v>22.3</v>
      </c>
      <c r="G2397" s="114">
        <v>77.12</v>
      </c>
    </row>
    <row r="2398" spans="1:7">
      <c r="A2398" s="112" t="s">
        <v>6196</v>
      </c>
      <c r="B2398" s="112"/>
      <c r="C2398" s="113" t="s">
        <v>2159</v>
      </c>
      <c r="D2398" s="112" t="s">
        <v>50</v>
      </c>
      <c r="E2398" s="114">
        <v>59.49</v>
      </c>
      <c r="F2398" s="114">
        <v>29.72</v>
      </c>
      <c r="G2398" s="114">
        <v>89.21</v>
      </c>
    </row>
    <row r="2399" spans="1:7">
      <c r="A2399" s="112" t="s">
        <v>6197</v>
      </c>
      <c r="B2399" s="112"/>
      <c r="C2399" s="113" t="s">
        <v>2160</v>
      </c>
      <c r="D2399" s="112" t="s">
        <v>50</v>
      </c>
      <c r="E2399" s="114">
        <v>83.86</v>
      </c>
      <c r="F2399" s="114">
        <v>29.72</v>
      </c>
      <c r="G2399" s="114">
        <v>113.58</v>
      </c>
    </row>
    <row r="2400" spans="1:7">
      <c r="A2400" s="112" t="s">
        <v>6198</v>
      </c>
      <c r="B2400" s="112"/>
      <c r="C2400" s="113" t="s">
        <v>2161</v>
      </c>
      <c r="D2400" s="112" t="s">
        <v>50</v>
      </c>
      <c r="E2400" s="114">
        <v>99.79</v>
      </c>
      <c r="F2400" s="114">
        <v>29.72</v>
      </c>
      <c r="G2400" s="114">
        <v>129.51</v>
      </c>
    </row>
    <row r="2401" spans="1:7">
      <c r="A2401" s="112" t="s">
        <v>6199</v>
      </c>
      <c r="B2401" s="112"/>
      <c r="C2401" s="113" t="s">
        <v>2162</v>
      </c>
      <c r="D2401" s="112" t="s">
        <v>50</v>
      </c>
      <c r="E2401" s="114">
        <v>28.89</v>
      </c>
      <c r="F2401" s="114">
        <v>14.87</v>
      </c>
      <c r="G2401" s="114">
        <v>43.76</v>
      </c>
    </row>
    <row r="2402" spans="1:7">
      <c r="A2402" s="112" t="s">
        <v>6200</v>
      </c>
      <c r="B2402" s="112"/>
      <c r="C2402" s="113" t="s">
        <v>2163</v>
      </c>
      <c r="D2402" s="112" t="s">
        <v>50</v>
      </c>
      <c r="E2402" s="114">
        <v>31.47</v>
      </c>
      <c r="F2402" s="114">
        <v>14.87</v>
      </c>
      <c r="G2402" s="114">
        <v>46.34</v>
      </c>
    </row>
    <row r="2403" spans="1:7">
      <c r="A2403" s="112" t="s">
        <v>6201</v>
      </c>
      <c r="B2403" s="112"/>
      <c r="C2403" s="113" t="s">
        <v>2164</v>
      </c>
      <c r="D2403" s="112" t="s">
        <v>50</v>
      </c>
      <c r="E2403" s="114">
        <v>38.21</v>
      </c>
      <c r="F2403" s="114">
        <v>14.87</v>
      </c>
      <c r="G2403" s="114">
        <v>53.08</v>
      </c>
    </row>
    <row r="2404" spans="1:7">
      <c r="A2404" s="112" t="s">
        <v>6202</v>
      </c>
      <c r="B2404" s="112"/>
      <c r="C2404" s="113" t="s">
        <v>2165</v>
      </c>
      <c r="D2404" s="112" t="s">
        <v>50</v>
      </c>
      <c r="E2404" s="114">
        <v>43.94</v>
      </c>
      <c r="F2404" s="114">
        <v>14.87</v>
      </c>
      <c r="G2404" s="114">
        <v>58.81</v>
      </c>
    </row>
    <row r="2405" spans="1:7">
      <c r="A2405" s="107" t="s">
        <v>6203</v>
      </c>
      <c r="B2405" s="108" t="s">
        <v>2166</v>
      </c>
      <c r="C2405" s="109"/>
      <c r="D2405" s="110"/>
      <c r="E2405" s="111"/>
      <c r="F2405" s="111"/>
      <c r="G2405" s="111"/>
    </row>
    <row r="2406" spans="1:7">
      <c r="A2406" s="112" t="s">
        <v>6204</v>
      </c>
      <c r="B2406" s="112"/>
      <c r="C2406" s="113" t="s">
        <v>2167</v>
      </c>
      <c r="D2406" s="112" t="s">
        <v>50</v>
      </c>
      <c r="E2406" s="114">
        <v>43.94</v>
      </c>
      <c r="F2406" s="114">
        <v>22.3</v>
      </c>
      <c r="G2406" s="114">
        <v>66.239999999999995</v>
      </c>
    </row>
    <row r="2407" spans="1:7">
      <c r="A2407" s="112" t="s">
        <v>6205</v>
      </c>
      <c r="B2407" s="112"/>
      <c r="C2407" s="113" t="s">
        <v>2168</v>
      </c>
      <c r="D2407" s="112" t="s">
        <v>50</v>
      </c>
      <c r="E2407" s="114">
        <v>50.35</v>
      </c>
      <c r="F2407" s="114">
        <v>22.3</v>
      </c>
      <c r="G2407" s="114">
        <v>72.650000000000006</v>
      </c>
    </row>
    <row r="2408" spans="1:7">
      <c r="A2408" s="112" t="s">
        <v>6206</v>
      </c>
      <c r="B2408" s="112"/>
      <c r="C2408" s="113" t="s">
        <v>2169</v>
      </c>
      <c r="D2408" s="112" t="s">
        <v>50</v>
      </c>
      <c r="E2408" s="114">
        <v>56.64</v>
      </c>
      <c r="F2408" s="114">
        <v>22.3</v>
      </c>
      <c r="G2408" s="114">
        <v>78.94</v>
      </c>
    </row>
    <row r="2409" spans="1:7">
      <c r="A2409" s="112" t="s">
        <v>6207</v>
      </c>
      <c r="B2409" s="112"/>
      <c r="C2409" s="113" t="s">
        <v>2170</v>
      </c>
      <c r="D2409" s="112" t="s">
        <v>50</v>
      </c>
      <c r="E2409" s="114">
        <v>63.38</v>
      </c>
      <c r="F2409" s="114">
        <v>29.72</v>
      </c>
      <c r="G2409" s="114">
        <v>93.1</v>
      </c>
    </row>
    <row r="2410" spans="1:7">
      <c r="A2410" s="112" t="s">
        <v>6208</v>
      </c>
      <c r="B2410" s="112"/>
      <c r="C2410" s="113" t="s">
        <v>2171</v>
      </c>
      <c r="D2410" s="112" t="s">
        <v>50</v>
      </c>
      <c r="E2410" s="114">
        <v>93.26</v>
      </c>
      <c r="F2410" s="114">
        <v>29.72</v>
      </c>
      <c r="G2410" s="114">
        <v>122.98</v>
      </c>
    </row>
    <row r="2411" spans="1:7">
      <c r="A2411" s="112" t="s">
        <v>6209</v>
      </c>
      <c r="B2411" s="112"/>
      <c r="C2411" s="113" t="s">
        <v>2172</v>
      </c>
      <c r="D2411" s="112" t="s">
        <v>50</v>
      </c>
      <c r="E2411" s="114">
        <v>115.17</v>
      </c>
      <c r="F2411" s="114">
        <v>29.72</v>
      </c>
      <c r="G2411" s="114">
        <v>144.88999999999999</v>
      </c>
    </row>
    <row r="2412" spans="1:7">
      <c r="A2412" s="112" t="s">
        <v>6210</v>
      </c>
      <c r="B2412" s="112"/>
      <c r="C2412" s="113" t="s">
        <v>2173</v>
      </c>
      <c r="D2412" s="112" t="s">
        <v>50</v>
      </c>
      <c r="E2412" s="114">
        <v>150.29</v>
      </c>
      <c r="F2412" s="114">
        <v>29.72</v>
      </c>
      <c r="G2412" s="114">
        <v>180.01</v>
      </c>
    </row>
    <row r="2413" spans="1:7">
      <c r="A2413" s="112" t="s">
        <v>6211</v>
      </c>
      <c r="B2413" s="112"/>
      <c r="C2413" s="113" t="s">
        <v>2174</v>
      </c>
      <c r="D2413" s="112" t="s">
        <v>50</v>
      </c>
      <c r="E2413" s="114">
        <v>9.48</v>
      </c>
      <c r="F2413" s="114">
        <v>1.48</v>
      </c>
      <c r="G2413" s="114">
        <v>10.96</v>
      </c>
    </row>
    <row r="2414" spans="1:7">
      <c r="A2414" s="112" t="s">
        <v>6212</v>
      </c>
      <c r="B2414" s="112"/>
      <c r="C2414" s="113" t="s">
        <v>2175</v>
      </c>
      <c r="D2414" s="112" t="s">
        <v>50</v>
      </c>
      <c r="E2414" s="114">
        <v>15.83</v>
      </c>
      <c r="F2414" s="114">
        <v>1.48</v>
      </c>
      <c r="G2414" s="114">
        <v>17.309999999999999</v>
      </c>
    </row>
    <row r="2415" spans="1:7">
      <c r="A2415" s="112" t="s">
        <v>6213</v>
      </c>
      <c r="B2415" s="112"/>
      <c r="C2415" s="113" t="s">
        <v>2176</v>
      </c>
      <c r="D2415" s="112" t="s">
        <v>50</v>
      </c>
      <c r="E2415" s="114">
        <v>22.39</v>
      </c>
      <c r="F2415" s="114">
        <v>1.48</v>
      </c>
      <c r="G2415" s="114">
        <v>23.87</v>
      </c>
    </row>
    <row r="2416" spans="1:7">
      <c r="A2416" s="112" t="s">
        <v>6214</v>
      </c>
      <c r="B2416" s="112"/>
      <c r="C2416" s="113" t="s">
        <v>2177</v>
      </c>
      <c r="D2416" s="112" t="s">
        <v>50</v>
      </c>
      <c r="E2416" s="114">
        <v>27.85</v>
      </c>
      <c r="F2416" s="114">
        <v>1.48</v>
      </c>
      <c r="G2416" s="114">
        <v>29.33</v>
      </c>
    </row>
    <row r="2417" spans="1:7">
      <c r="A2417" s="112" t="s">
        <v>6215</v>
      </c>
      <c r="B2417" s="112"/>
      <c r="C2417" s="113" t="s">
        <v>2178</v>
      </c>
      <c r="D2417" s="112" t="s">
        <v>50</v>
      </c>
      <c r="E2417" s="114">
        <v>35.53</v>
      </c>
      <c r="F2417" s="114">
        <v>1.48</v>
      </c>
      <c r="G2417" s="114">
        <v>37.01</v>
      </c>
    </row>
    <row r="2418" spans="1:7">
      <c r="A2418" s="112" t="s">
        <v>6216</v>
      </c>
      <c r="B2418" s="112"/>
      <c r="C2418" s="113" t="s">
        <v>2179</v>
      </c>
      <c r="D2418" s="112" t="s">
        <v>50</v>
      </c>
      <c r="E2418" s="114">
        <v>41.8</v>
      </c>
      <c r="F2418" s="114">
        <v>1.48</v>
      </c>
      <c r="G2418" s="114">
        <v>43.28</v>
      </c>
    </row>
    <row r="2419" spans="1:7">
      <c r="A2419" s="112" t="s">
        <v>6217</v>
      </c>
      <c r="B2419" s="112"/>
      <c r="C2419" s="113" t="s">
        <v>2180</v>
      </c>
      <c r="D2419" s="112" t="s">
        <v>50</v>
      </c>
      <c r="E2419" s="114">
        <v>55.06</v>
      </c>
      <c r="F2419" s="114">
        <v>1.48</v>
      </c>
      <c r="G2419" s="114">
        <v>56.54</v>
      </c>
    </row>
    <row r="2420" spans="1:7">
      <c r="A2420" s="112" t="s">
        <v>6218</v>
      </c>
      <c r="B2420" s="112"/>
      <c r="C2420" s="113" t="s">
        <v>2181</v>
      </c>
      <c r="D2420" s="112" t="s">
        <v>50</v>
      </c>
      <c r="E2420" s="114">
        <v>68.069999999999993</v>
      </c>
      <c r="F2420" s="114">
        <v>1.48</v>
      </c>
      <c r="G2420" s="114">
        <v>69.55</v>
      </c>
    </row>
    <row r="2421" spans="1:7">
      <c r="A2421" s="112" t="s">
        <v>6219</v>
      </c>
      <c r="B2421" s="112"/>
      <c r="C2421" s="113" t="s">
        <v>2182</v>
      </c>
      <c r="D2421" s="112" t="s">
        <v>50</v>
      </c>
      <c r="E2421" s="114">
        <v>92.26</v>
      </c>
      <c r="F2421" s="114">
        <v>1.48</v>
      </c>
      <c r="G2421" s="114">
        <v>93.74</v>
      </c>
    </row>
    <row r="2422" spans="1:7">
      <c r="A2422" s="107" t="s">
        <v>6220</v>
      </c>
      <c r="B2422" s="108" t="s">
        <v>2183</v>
      </c>
      <c r="C2422" s="109"/>
      <c r="D2422" s="110"/>
      <c r="E2422" s="111"/>
      <c r="F2422" s="111"/>
      <c r="G2422" s="111"/>
    </row>
    <row r="2423" spans="1:7">
      <c r="A2423" s="112" t="s">
        <v>6221</v>
      </c>
      <c r="B2423" s="112"/>
      <c r="C2423" s="113" t="s">
        <v>2184</v>
      </c>
      <c r="D2423" s="112" t="s">
        <v>3</v>
      </c>
      <c r="E2423" s="114">
        <v>1.99</v>
      </c>
      <c r="F2423" s="114">
        <v>7.43</v>
      </c>
      <c r="G2423" s="114">
        <v>9.42</v>
      </c>
    </row>
    <row r="2424" spans="1:7">
      <c r="A2424" s="112" t="s">
        <v>6222</v>
      </c>
      <c r="B2424" s="112"/>
      <c r="C2424" s="113" t="s">
        <v>2185</v>
      </c>
      <c r="D2424" s="112" t="s">
        <v>3</v>
      </c>
      <c r="E2424" s="114">
        <v>2.2999999999999998</v>
      </c>
      <c r="F2424" s="114">
        <v>7.43</v>
      </c>
      <c r="G2424" s="114">
        <v>9.73</v>
      </c>
    </row>
    <row r="2425" spans="1:7">
      <c r="A2425" s="112" t="s">
        <v>6223</v>
      </c>
      <c r="B2425" s="112"/>
      <c r="C2425" s="113" t="s">
        <v>2186</v>
      </c>
      <c r="D2425" s="112" t="s">
        <v>3</v>
      </c>
      <c r="E2425" s="114">
        <v>4.22</v>
      </c>
      <c r="F2425" s="114">
        <v>7.43</v>
      </c>
      <c r="G2425" s="114">
        <v>11.65</v>
      </c>
    </row>
    <row r="2426" spans="1:7">
      <c r="A2426" s="112" t="s">
        <v>6224</v>
      </c>
      <c r="B2426" s="112"/>
      <c r="C2426" s="113" t="s">
        <v>2187</v>
      </c>
      <c r="D2426" s="112" t="s">
        <v>3</v>
      </c>
      <c r="E2426" s="114">
        <v>5.4</v>
      </c>
      <c r="F2426" s="114">
        <v>7.43</v>
      </c>
      <c r="G2426" s="114">
        <v>12.83</v>
      </c>
    </row>
    <row r="2427" spans="1:7">
      <c r="A2427" s="112" t="s">
        <v>6225</v>
      </c>
      <c r="B2427" s="112"/>
      <c r="C2427" s="113" t="s">
        <v>2188</v>
      </c>
      <c r="D2427" s="112" t="s">
        <v>3</v>
      </c>
      <c r="E2427" s="114">
        <v>6.24</v>
      </c>
      <c r="F2427" s="114">
        <v>7.43</v>
      </c>
      <c r="G2427" s="114">
        <v>13.67</v>
      </c>
    </row>
    <row r="2428" spans="1:7">
      <c r="A2428" s="112" t="s">
        <v>6226</v>
      </c>
      <c r="B2428" s="112"/>
      <c r="C2428" s="113" t="s">
        <v>2189</v>
      </c>
      <c r="D2428" s="112" t="s">
        <v>3</v>
      </c>
      <c r="E2428" s="114">
        <v>7.06</v>
      </c>
      <c r="F2428" s="114">
        <v>7.43</v>
      </c>
      <c r="G2428" s="114">
        <v>14.49</v>
      </c>
    </row>
    <row r="2429" spans="1:7">
      <c r="A2429" s="112" t="s">
        <v>6227</v>
      </c>
      <c r="B2429" s="112"/>
      <c r="C2429" s="113" t="s">
        <v>2190</v>
      </c>
      <c r="D2429" s="112" t="s">
        <v>3</v>
      </c>
      <c r="E2429" s="114">
        <v>4.18</v>
      </c>
      <c r="F2429" s="114">
        <v>7.43</v>
      </c>
      <c r="G2429" s="114">
        <v>11.61</v>
      </c>
    </row>
    <row r="2430" spans="1:7">
      <c r="A2430" s="112" t="s">
        <v>6228</v>
      </c>
      <c r="B2430" s="112"/>
      <c r="C2430" s="113" t="s">
        <v>2191</v>
      </c>
      <c r="D2430" s="112" t="s">
        <v>3</v>
      </c>
      <c r="E2430" s="114">
        <v>5.12</v>
      </c>
      <c r="F2430" s="114">
        <v>7.43</v>
      </c>
      <c r="G2430" s="114">
        <v>12.55</v>
      </c>
    </row>
    <row r="2431" spans="1:7">
      <c r="A2431" s="112" t="s">
        <v>6229</v>
      </c>
      <c r="B2431" s="112"/>
      <c r="C2431" s="113" t="s">
        <v>2192</v>
      </c>
      <c r="D2431" s="112" t="s">
        <v>3</v>
      </c>
      <c r="E2431" s="114">
        <v>5.97</v>
      </c>
      <c r="F2431" s="114">
        <v>7.43</v>
      </c>
      <c r="G2431" s="114">
        <v>13.4</v>
      </c>
    </row>
    <row r="2432" spans="1:7">
      <c r="A2432" s="112" t="s">
        <v>6230</v>
      </c>
      <c r="B2432" s="112"/>
      <c r="C2432" s="113" t="s">
        <v>2193</v>
      </c>
      <c r="D2432" s="112" t="s">
        <v>3</v>
      </c>
      <c r="E2432" s="114">
        <v>7.31</v>
      </c>
      <c r="F2432" s="114">
        <v>7.43</v>
      </c>
      <c r="G2432" s="114">
        <v>14.74</v>
      </c>
    </row>
    <row r="2433" spans="1:7">
      <c r="A2433" s="112" t="s">
        <v>6231</v>
      </c>
      <c r="B2433" s="112"/>
      <c r="C2433" s="113" t="s">
        <v>2194</v>
      </c>
      <c r="D2433" s="112" t="s">
        <v>3</v>
      </c>
      <c r="E2433" s="114">
        <v>7.66</v>
      </c>
      <c r="F2433" s="114">
        <v>7.43</v>
      </c>
      <c r="G2433" s="114">
        <v>15.09</v>
      </c>
    </row>
    <row r="2434" spans="1:7">
      <c r="A2434" s="112" t="s">
        <v>6232</v>
      </c>
      <c r="B2434" s="112"/>
      <c r="C2434" s="113" t="s">
        <v>2195</v>
      </c>
      <c r="D2434" s="112" t="s">
        <v>3</v>
      </c>
      <c r="E2434" s="114">
        <v>9.44</v>
      </c>
      <c r="F2434" s="114">
        <v>7.43</v>
      </c>
      <c r="G2434" s="114">
        <v>16.87</v>
      </c>
    </row>
    <row r="2435" spans="1:7">
      <c r="A2435" s="112" t="s">
        <v>6233</v>
      </c>
      <c r="B2435" s="112"/>
      <c r="C2435" s="113" t="s">
        <v>2196</v>
      </c>
      <c r="D2435" s="112" t="s">
        <v>3</v>
      </c>
      <c r="E2435" s="114">
        <v>11.26</v>
      </c>
      <c r="F2435" s="114">
        <v>7.43</v>
      </c>
      <c r="G2435" s="114">
        <v>18.690000000000001</v>
      </c>
    </row>
    <row r="2436" spans="1:7">
      <c r="A2436" s="112" t="s">
        <v>6234</v>
      </c>
      <c r="B2436" s="112"/>
      <c r="C2436" s="113" t="s">
        <v>2197</v>
      </c>
      <c r="D2436" s="112" t="s">
        <v>3</v>
      </c>
      <c r="E2436" s="114">
        <v>16.93</v>
      </c>
      <c r="F2436" s="114">
        <v>7.43</v>
      </c>
      <c r="G2436" s="114">
        <v>24.36</v>
      </c>
    </row>
    <row r="2437" spans="1:7">
      <c r="A2437" s="112" t="s">
        <v>6235</v>
      </c>
      <c r="B2437" s="112"/>
      <c r="C2437" s="113" t="s">
        <v>2198</v>
      </c>
      <c r="D2437" s="112" t="s">
        <v>3</v>
      </c>
      <c r="E2437" s="114">
        <v>6.27</v>
      </c>
      <c r="F2437" s="114">
        <v>7.43</v>
      </c>
      <c r="G2437" s="114">
        <v>13.7</v>
      </c>
    </row>
    <row r="2438" spans="1:7">
      <c r="A2438" s="112" t="s">
        <v>6236</v>
      </c>
      <c r="B2438" s="112"/>
      <c r="C2438" s="113" t="s">
        <v>2199</v>
      </c>
      <c r="D2438" s="112" t="s">
        <v>3</v>
      </c>
      <c r="E2438" s="114">
        <v>8.2200000000000006</v>
      </c>
      <c r="F2438" s="114">
        <v>7.43</v>
      </c>
      <c r="G2438" s="114">
        <v>15.65</v>
      </c>
    </row>
    <row r="2439" spans="1:7">
      <c r="A2439" s="112" t="s">
        <v>6237</v>
      </c>
      <c r="B2439" s="112"/>
      <c r="C2439" s="113" t="s">
        <v>2200</v>
      </c>
      <c r="D2439" s="112" t="s">
        <v>3</v>
      </c>
      <c r="E2439" s="114">
        <v>10.210000000000001</v>
      </c>
      <c r="F2439" s="114">
        <v>7.43</v>
      </c>
      <c r="G2439" s="114">
        <v>17.64</v>
      </c>
    </row>
    <row r="2440" spans="1:7">
      <c r="A2440" s="112" t="s">
        <v>6238</v>
      </c>
      <c r="B2440" s="112"/>
      <c r="C2440" s="113" t="s">
        <v>2201</v>
      </c>
      <c r="D2440" s="112" t="s">
        <v>3</v>
      </c>
      <c r="E2440" s="114">
        <v>12.11</v>
      </c>
      <c r="F2440" s="114">
        <v>7.43</v>
      </c>
      <c r="G2440" s="114">
        <v>19.54</v>
      </c>
    </row>
    <row r="2441" spans="1:7">
      <c r="A2441" s="112" t="s">
        <v>6239</v>
      </c>
      <c r="B2441" s="112"/>
      <c r="C2441" s="113" t="s">
        <v>2202</v>
      </c>
      <c r="D2441" s="112" t="s">
        <v>3</v>
      </c>
      <c r="E2441" s="114">
        <v>15.54</v>
      </c>
      <c r="F2441" s="114">
        <v>10.4</v>
      </c>
      <c r="G2441" s="114">
        <v>25.94</v>
      </c>
    </row>
    <row r="2442" spans="1:7">
      <c r="A2442" s="112" t="s">
        <v>6240</v>
      </c>
      <c r="B2442" s="112"/>
      <c r="C2442" s="113" t="s">
        <v>2203</v>
      </c>
      <c r="D2442" s="112" t="s">
        <v>3</v>
      </c>
      <c r="E2442" s="114">
        <v>20.12</v>
      </c>
      <c r="F2442" s="114">
        <v>10.4</v>
      </c>
      <c r="G2442" s="114">
        <v>30.52</v>
      </c>
    </row>
    <row r="2443" spans="1:7">
      <c r="A2443" s="112" t="s">
        <v>6241</v>
      </c>
      <c r="B2443" s="112"/>
      <c r="C2443" s="113" t="s">
        <v>2204</v>
      </c>
      <c r="D2443" s="112" t="s">
        <v>3</v>
      </c>
      <c r="E2443" s="114">
        <v>24.69</v>
      </c>
      <c r="F2443" s="114">
        <v>10.4</v>
      </c>
      <c r="G2443" s="114">
        <v>35.090000000000003</v>
      </c>
    </row>
    <row r="2444" spans="1:7">
      <c r="A2444" s="112" t="s">
        <v>6242</v>
      </c>
      <c r="B2444" s="112"/>
      <c r="C2444" s="113" t="s">
        <v>2205</v>
      </c>
      <c r="D2444" s="112" t="s">
        <v>3</v>
      </c>
      <c r="E2444" s="114">
        <v>32.86</v>
      </c>
      <c r="F2444" s="114">
        <v>10.4</v>
      </c>
      <c r="G2444" s="114">
        <v>43.26</v>
      </c>
    </row>
    <row r="2445" spans="1:7">
      <c r="A2445" s="112" t="s">
        <v>6243</v>
      </c>
      <c r="B2445" s="112"/>
      <c r="C2445" s="113" t="s">
        <v>2206</v>
      </c>
      <c r="D2445" s="112" t="s">
        <v>3</v>
      </c>
      <c r="E2445" s="114">
        <v>54.19</v>
      </c>
      <c r="F2445" s="114">
        <v>14.87</v>
      </c>
      <c r="G2445" s="114">
        <v>69.06</v>
      </c>
    </row>
    <row r="2446" spans="1:7">
      <c r="A2446" s="3" t="s">
        <v>2207</v>
      </c>
      <c r="B2446" s="3" t="s">
        <v>2208</v>
      </c>
      <c r="C2446" s="105"/>
      <c r="D2446" s="4"/>
      <c r="E2446" s="4"/>
      <c r="F2446" s="4"/>
      <c r="G2446" s="4"/>
    </row>
    <row r="2447" spans="1:7">
      <c r="A2447" s="107" t="s">
        <v>8525</v>
      </c>
      <c r="B2447" s="108" t="s">
        <v>8526</v>
      </c>
      <c r="C2447" s="109"/>
      <c r="D2447" s="110"/>
      <c r="E2447" s="111"/>
      <c r="F2447" s="111"/>
      <c r="G2447" s="111"/>
    </row>
    <row r="2448" spans="1:7">
      <c r="A2448" s="112" t="s">
        <v>8527</v>
      </c>
      <c r="B2448" s="112"/>
      <c r="C2448" s="113" t="s">
        <v>8528</v>
      </c>
      <c r="D2448" s="112" t="s">
        <v>50</v>
      </c>
      <c r="E2448" s="114">
        <v>0.43</v>
      </c>
      <c r="F2448" s="114">
        <v>1.18</v>
      </c>
      <c r="G2448" s="114">
        <v>1.61</v>
      </c>
    </row>
    <row r="2449" spans="1:7">
      <c r="A2449" s="112" t="s">
        <v>8529</v>
      </c>
      <c r="B2449" s="112"/>
      <c r="C2449" s="113" t="s">
        <v>8530</v>
      </c>
      <c r="D2449" s="112" t="s">
        <v>50</v>
      </c>
      <c r="E2449" s="114">
        <v>0.64</v>
      </c>
      <c r="F2449" s="114">
        <v>1.18</v>
      </c>
      <c r="G2449" s="114">
        <v>1.82</v>
      </c>
    </row>
    <row r="2450" spans="1:7">
      <c r="A2450" s="112" t="s">
        <v>8531</v>
      </c>
      <c r="B2450" s="112"/>
      <c r="C2450" s="113" t="s">
        <v>8532</v>
      </c>
      <c r="D2450" s="112" t="s">
        <v>50</v>
      </c>
      <c r="E2450" s="114">
        <v>1.06</v>
      </c>
      <c r="F2450" s="114">
        <v>1.77</v>
      </c>
      <c r="G2450" s="114">
        <v>2.83</v>
      </c>
    </row>
    <row r="2451" spans="1:7">
      <c r="A2451" s="112" t="s">
        <v>8533</v>
      </c>
      <c r="B2451" s="112"/>
      <c r="C2451" s="113" t="s">
        <v>8534</v>
      </c>
      <c r="D2451" s="112" t="s">
        <v>50</v>
      </c>
      <c r="E2451" s="114">
        <v>1.6</v>
      </c>
      <c r="F2451" s="114">
        <v>2.08</v>
      </c>
      <c r="G2451" s="114">
        <v>3.68</v>
      </c>
    </row>
    <row r="2452" spans="1:7">
      <c r="A2452" s="112" t="s">
        <v>8535</v>
      </c>
      <c r="B2452" s="112"/>
      <c r="C2452" s="113" t="s">
        <v>8536</v>
      </c>
      <c r="D2452" s="112" t="s">
        <v>50</v>
      </c>
      <c r="E2452" s="114">
        <v>2.66</v>
      </c>
      <c r="F2452" s="114">
        <v>2.38</v>
      </c>
      <c r="G2452" s="114">
        <v>5.04</v>
      </c>
    </row>
    <row r="2453" spans="1:7">
      <c r="A2453" s="107" t="s">
        <v>6244</v>
      </c>
      <c r="B2453" s="108" t="s">
        <v>2209</v>
      </c>
      <c r="C2453" s="109"/>
      <c r="D2453" s="110"/>
      <c r="E2453" s="111"/>
      <c r="F2453" s="111"/>
      <c r="G2453" s="111"/>
    </row>
    <row r="2454" spans="1:7">
      <c r="A2454" s="112" t="s">
        <v>6245</v>
      </c>
      <c r="B2454" s="112"/>
      <c r="C2454" s="113" t="s">
        <v>2212</v>
      </c>
      <c r="D2454" s="112" t="s">
        <v>50</v>
      </c>
      <c r="E2454" s="114">
        <v>0.91</v>
      </c>
      <c r="F2454" s="114">
        <v>1.18</v>
      </c>
      <c r="G2454" s="114">
        <v>2.09</v>
      </c>
    </row>
    <row r="2455" spans="1:7">
      <c r="A2455" s="112" t="s">
        <v>6246</v>
      </c>
      <c r="B2455" s="112"/>
      <c r="C2455" s="113" t="s">
        <v>2213</v>
      </c>
      <c r="D2455" s="112" t="s">
        <v>50</v>
      </c>
      <c r="E2455" s="114">
        <v>1.24</v>
      </c>
      <c r="F2455" s="114">
        <v>1.48</v>
      </c>
      <c r="G2455" s="114">
        <v>2.72</v>
      </c>
    </row>
    <row r="2456" spans="1:7">
      <c r="A2456" s="112" t="s">
        <v>8537</v>
      </c>
      <c r="B2456" s="112"/>
      <c r="C2456" s="113" t="s">
        <v>8538</v>
      </c>
      <c r="D2456" s="112" t="s">
        <v>50</v>
      </c>
      <c r="E2456" s="114">
        <v>1.95</v>
      </c>
      <c r="F2456" s="114">
        <v>1.77</v>
      </c>
      <c r="G2456" s="114">
        <v>3.72</v>
      </c>
    </row>
    <row r="2457" spans="1:7">
      <c r="A2457" s="112" t="s">
        <v>8539</v>
      </c>
      <c r="B2457" s="112"/>
      <c r="C2457" s="113" t="s">
        <v>2210</v>
      </c>
      <c r="D2457" s="112" t="s">
        <v>50</v>
      </c>
      <c r="E2457" s="114">
        <v>2.5299999999999998</v>
      </c>
      <c r="F2457" s="114">
        <v>2.08</v>
      </c>
      <c r="G2457" s="114">
        <v>4.6100000000000003</v>
      </c>
    </row>
    <row r="2458" spans="1:7">
      <c r="A2458" s="112" t="s">
        <v>8540</v>
      </c>
      <c r="B2458" s="112"/>
      <c r="C2458" s="113" t="s">
        <v>2211</v>
      </c>
      <c r="D2458" s="112" t="s">
        <v>50</v>
      </c>
      <c r="E2458" s="114">
        <v>3.79</v>
      </c>
      <c r="F2458" s="114">
        <v>2.38</v>
      </c>
      <c r="G2458" s="114">
        <v>6.17</v>
      </c>
    </row>
    <row r="2459" spans="1:7">
      <c r="A2459" s="107" t="s">
        <v>6247</v>
      </c>
      <c r="B2459" s="108" t="s">
        <v>8541</v>
      </c>
      <c r="C2459" s="109"/>
      <c r="D2459" s="110"/>
      <c r="E2459" s="111"/>
      <c r="F2459" s="111"/>
      <c r="G2459" s="111"/>
    </row>
    <row r="2460" spans="1:7">
      <c r="A2460" s="112" t="s">
        <v>6248</v>
      </c>
      <c r="B2460" s="112"/>
      <c r="C2460" s="113" t="s">
        <v>2214</v>
      </c>
      <c r="D2460" s="112" t="s">
        <v>50</v>
      </c>
      <c r="E2460" s="114">
        <v>4.13</v>
      </c>
      <c r="F2460" s="114">
        <v>1.48</v>
      </c>
      <c r="G2460" s="114">
        <v>5.61</v>
      </c>
    </row>
    <row r="2461" spans="1:7">
      <c r="A2461" s="112" t="s">
        <v>6249</v>
      </c>
      <c r="B2461" s="112"/>
      <c r="C2461" s="113" t="s">
        <v>2215</v>
      </c>
      <c r="D2461" s="112" t="s">
        <v>50</v>
      </c>
      <c r="E2461" s="114">
        <v>5.59</v>
      </c>
      <c r="F2461" s="114">
        <v>1.48</v>
      </c>
      <c r="G2461" s="114">
        <v>7.07</v>
      </c>
    </row>
    <row r="2462" spans="1:7">
      <c r="A2462" s="112" t="s">
        <v>6250</v>
      </c>
      <c r="B2462" s="112"/>
      <c r="C2462" s="113" t="s">
        <v>2216</v>
      </c>
      <c r="D2462" s="112" t="s">
        <v>50</v>
      </c>
      <c r="E2462" s="114">
        <v>8.48</v>
      </c>
      <c r="F2462" s="114">
        <v>2.98</v>
      </c>
      <c r="G2462" s="114">
        <v>11.46</v>
      </c>
    </row>
    <row r="2463" spans="1:7">
      <c r="A2463" s="112" t="s">
        <v>6251</v>
      </c>
      <c r="B2463" s="112"/>
      <c r="C2463" s="113" t="s">
        <v>2217</v>
      </c>
      <c r="D2463" s="112" t="s">
        <v>50</v>
      </c>
      <c r="E2463" s="114">
        <v>10.66</v>
      </c>
      <c r="F2463" s="114">
        <v>4.47</v>
      </c>
      <c r="G2463" s="114">
        <v>15.13</v>
      </c>
    </row>
    <row r="2464" spans="1:7">
      <c r="A2464" s="112" t="s">
        <v>6252</v>
      </c>
      <c r="B2464" s="112"/>
      <c r="C2464" s="113" t="s">
        <v>2218</v>
      </c>
      <c r="D2464" s="112" t="s">
        <v>50</v>
      </c>
      <c r="E2464" s="114">
        <v>18.809999999999999</v>
      </c>
      <c r="F2464" s="114">
        <v>5.95</v>
      </c>
      <c r="G2464" s="114">
        <v>24.76</v>
      </c>
    </row>
    <row r="2465" spans="1:7">
      <c r="A2465" s="112" t="s">
        <v>6253</v>
      </c>
      <c r="B2465" s="112"/>
      <c r="C2465" s="113" t="s">
        <v>2219</v>
      </c>
      <c r="D2465" s="112" t="s">
        <v>50</v>
      </c>
      <c r="E2465" s="114">
        <v>24.36</v>
      </c>
      <c r="F2465" s="114">
        <v>7.43</v>
      </c>
      <c r="G2465" s="114">
        <v>31.79</v>
      </c>
    </row>
    <row r="2466" spans="1:7">
      <c r="A2466" s="112" t="s">
        <v>6254</v>
      </c>
      <c r="B2466" s="112"/>
      <c r="C2466" s="113" t="s">
        <v>2220</v>
      </c>
      <c r="D2466" s="112" t="s">
        <v>50</v>
      </c>
      <c r="E2466" s="114">
        <v>39.26</v>
      </c>
      <c r="F2466" s="114">
        <v>8.92</v>
      </c>
      <c r="G2466" s="114">
        <v>48.18</v>
      </c>
    </row>
    <row r="2467" spans="1:7">
      <c r="A2467" s="112" t="s">
        <v>6255</v>
      </c>
      <c r="B2467" s="112"/>
      <c r="C2467" s="113" t="s">
        <v>2221</v>
      </c>
      <c r="D2467" s="112" t="s">
        <v>50</v>
      </c>
      <c r="E2467" s="114">
        <v>49.1</v>
      </c>
      <c r="F2467" s="114">
        <v>10.4</v>
      </c>
      <c r="G2467" s="114">
        <v>59.5</v>
      </c>
    </row>
    <row r="2468" spans="1:7">
      <c r="A2468" s="112" t="s">
        <v>6256</v>
      </c>
      <c r="B2468" s="112"/>
      <c r="C2468" s="113" t="s">
        <v>2222</v>
      </c>
      <c r="D2468" s="112" t="s">
        <v>50</v>
      </c>
      <c r="E2468" s="114">
        <v>67.42</v>
      </c>
      <c r="F2468" s="114">
        <v>11.89</v>
      </c>
      <c r="G2468" s="114">
        <v>79.31</v>
      </c>
    </row>
    <row r="2469" spans="1:7">
      <c r="A2469" s="112" t="s">
        <v>6257</v>
      </c>
      <c r="B2469" s="112"/>
      <c r="C2469" s="113" t="s">
        <v>2223</v>
      </c>
      <c r="D2469" s="112" t="s">
        <v>50</v>
      </c>
      <c r="E2469" s="114">
        <v>87.5</v>
      </c>
      <c r="F2469" s="114">
        <v>13.37</v>
      </c>
      <c r="G2469" s="114">
        <v>100.87</v>
      </c>
    </row>
    <row r="2470" spans="1:7">
      <c r="A2470" s="112" t="s">
        <v>6258</v>
      </c>
      <c r="B2470" s="112"/>
      <c r="C2470" s="113" t="s">
        <v>2224</v>
      </c>
      <c r="D2470" s="112" t="s">
        <v>50</v>
      </c>
      <c r="E2470" s="114">
        <v>97.74</v>
      </c>
      <c r="F2470" s="114">
        <v>14.87</v>
      </c>
      <c r="G2470" s="114">
        <v>112.61</v>
      </c>
    </row>
    <row r="2471" spans="1:7">
      <c r="A2471" s="107" t="s">
        <v>6259</v>
      </c>
      <c r="B2471" s="108" t="s">
        <v>8542</v>
      </c>
      <c r="C2471" s="109"/>
      <c r="D2471" s="110"/>
      <c r="E2471" s="111"/>
      <c r="F2471" s="111"/>
      <c r="G2471" s="111"/>
    </row>
    <row r="2472" spans="1:7">
      <c r="A2472" s="112" t="s">
        <v>6260</v>
      </c>
      <c r="B2472" s="112"/>
      <c r="C2472" s="113" t="s">
        <v>8543</v>
      </c>
      <c r="D2472" s="112" t="s">
        <v>50</v>
      </c>
      <c r="E2472" s="114">
        <v>84.38</v>
      </c>
      <c r="F2472" s="114">
        <v>21.72</v>
      </c>
      <c r="G2472" s="114">
        <v>106.1</v>
      </c>
    </row>
    <row r="2473" spans="1:7">
      <c r="A2473" s="112" t="s">
        <v>6261</v>
      </c>
      <c r="B2473" s="112"/>
      <c r="C2473" s="113" t="s">
        <v>8544</v>
      </c>
      <c r="D2473" s="112" t="s">
        <v>50</v>
      </c>
      <c r="E2473" s="114">
        <v>105.78</v>
      </c>
      <c r="F2473" s="114">
        <v>27.16</v>
      </c>
      <c r="G2473" s="114">
        <v>132.94</v>
      </c>
    </row>
    <row r="2474" spans="1:7">
      <c r="A2474" s="107" t="s">
        <v>6262</v>
      </c>
      <c r="B2474" s="108" t="s">
        <v>2225</v>
      </c>
      <c r="C2474" s="109"/>
      <c r="D2474" s="110"/>
      <c r="E2474" s="111"/>
      <c r="F2474" s="111"/>
      <c r="G2474" s="111"/>
    </row>
    <row r="2475" spans="1:7" ht="26.25">
      <c r="A2475" s="112" t="s">
        <v>6263</v>
      </c>
      <c r="B2475" s="112"/>
      <c r="C2475" s="113" t="s">
        <v>2230</v>
      </c>
      <c r="D2475" s="112" t="s">
        <v>50</v>
      </c>
      <c r="E2475" s="114">
        <v>26.95</v>
      </c>
      <c r="F2475" s="114">
        <v>16.3</v>
      </c>
      <c r="G2475" s="114">
        <v>43.25</v>
      </c>
    </row>
    <row r="2476" spans="1:7" ht="26.25">
      <c r="A2476" s="112" t="s">
        <v>6264</v>
      </c>
      <c r="B2476" s="112"/>
      <c r="C2476" s="113" t="s">
        <v>2231</v>
      </c>
      <c r="D2476" s="112" t="s">
        <v>50</v>
      </c>
      <c r="E2476" s="114">
        <v>33.85</v>
      </c>
      <c r="F2476" s="114">
        <v>19.62</v>
      </c>
      <c r="G2476" s="114">
        <v>53.47</v>
      </c>
    </row>
    <row r="2477" spans="1:7" ht="26.25">
      <c r="A2477" s="112" t="s">
        <v>8201</v>
      </c>
      <c r="B2477" s="112"/>
      <c r="C2477" s="113" t="s">
        <v>2226</v>
      </c>
      <c r="D2477" s="112" t="s">
        <v>50</v>
      </c>
      <c r="E2477" s="114">
        <v>41.41</v>
      </c>
      <c r="F2477" s="114">
        <v>27.16</v>
      </c>
      <c r="G2477" s="114">
        <v>68.569999999999993</v>
      </c>
    </row>
    <row r="2478" spans="1:7" ht="26.25">
      <c r="A2478" s="112" t="s">
        <v>8202</v>
      </c>
      <c r="B2478" s="112"/>
      <c r="C2478" s="113" t="s">
        <v>2227</v>
      </c>
      <c r="D2478" s="112" t="s">
        <v>50</v>
      </c>
      <c r="E2478" s="114">
        <v>48.62</v>
      </c>
      <c r="F2478" s="114">
        <v>27.16</v>
      </c>
      <c r="G2478" s="114">
        <v>75.78</v>
      </c>
    </row>
    <row r="2479" spans="1:7" ht="26.25">
      <c r="A2479" s="112" t="s">
        <v>6265</v>
      </c>
      <c r="B2479" s="112"/>
      <c r="C2479" s="113" t="s">
        <v>2232</v>
      </c>
      <c r="D2479" s="112" t="s">
        <v>50</v>
      </c>
      <c r="E2479" s="114">
        <v>59.46</v>
      </c>
      <c r="F2479" s="114">
        <v>27.16</v>
      </c>
      <c r="G2479" s="114">
        <v>86.62</v>
      </c>
    </row>
    <row r="2480" spans="1:7" ht="26.25">
      <c r="A2480" s="112" t="s">
        <v>8203</v>
      </c>
      <c r="B2480" s="112"/>
      <c r="C2480" s="113" t="s">
        <v>2228</v>
      </c>
      <c r="D2480" s="112" t="s">
        <v>50</v>
      </c>
      <c r="E2480" s="114">
        <v>81.28</v>
      </c>
      <c r="F2480" s="114">
        <v>32.58</v>
      </c>
      <c r="G2480" s="114">
        <v>113.86</v>
      </c>
    </row>
    <row r="2481" spans="1:7" ht="26.25">
      <c r="A2481" s="112" t="s">
        <v>8204</v>
      </c>
      <c r="B2481" s="112"/>
      <c r="C2481" s="113" t="s">
        <v>2229</v>
      </c>
      <c r="D2481" s="112" t="s">
        <v>50</v>
      </c>
      <c r="E2481" s="114">
        <v>110.87</v>
      </c>
      <c r="F2481" s="114">
        <v>32.58</v>
      </c>
      <c r="G2481" s="114">
        <v>143.44999999999999</v>
      </c>
    </row>
    <row r="2482" spans="1:7">
      <c r="A2482" s="107" t="s">
        <v>6266</v>
      </c>
      <c r="B2482" s="108" t="s">
        <v>2233</v>
      </c>
      <c r="C2482" s="109"/>
      <c r="D2482" s="110"/>
      <c r="E2482" s="111"/>
      <c r="F2482" s="111"/>
      <c r="G2482" s="111"/>
    </row>
    <row r="2483" spans="1:7">
      <c r="A2483" s="112" t="s">
        <v>6267</v>
      </c>
      <c r="B2483" s="112"/>
      <c r="C2483" s="113" t="s">
        <v>2234</v>
      </c>
      <c r="D2483" s="112" t="s">
        <v>3</v>
      </c>
      <c r="E2483" s="114">
        <v>3.92</v>
      </c>
      <c r="F2483" s="114">
        <v>2.98</v>
      </c>
      <c r="G2483" s="114">
        <v>6.9</v>
      </c>
    </row>
    <row r="2484" spans="1:7">
      <c r="A2484" s="112" t="s">
        <v>6268</v>
      </c>
      <c r="B2484" s="112"/>
      <c r="C2484" s="113" t="s">
        <v>2235</v>
      </c>
      <c r="D2484" s="112" t="s">
        <v>3</v>
      </c>
      <c r="E2484" s="114">
        <v>4.29</v>
      </c>
      <c r="F2484" s="114">
        <v>2.98</v>
      </c>
      <c r="G2484" s="114">
        <v>7.27</v>
      </c>
    </row>
    <row r="2485" spans="1:7">
      <c r="A2485" s="112" t="s">
        <v>6269</v>
      </c>
      <c r="B2485" s="112"/>
      <c r="C2485" s="113" t="s">
        <v>2236</v>
      </c>
      <c r="D2485" s="112" t="s">
        <v>3</v>
      </c>
      <c r="E2485" s="114">
        <v>2.96</v>
      </c>
      <c r="F2485" s="114">
        <v>2.98</v>
      </c>
      <c r="G2485" s="114">
        <v>5.94</v>
      </c>
    </row>
    <row r="2486" spans="1:7">
      <c r="A2486" s="112" t="s">
        <v>6270</v>
      </c>
      <c r="B2486" s="112"/>
      <c r="C2486" s="113" t="s">
        <v>2237</v>
      </c>
      <c r="D2486" s="112" t="s">
        <v>3</v>
      </c>
      <c r="E2486" s="114">
        <v>5.65</v>
      </c>
      <c r="F2486" s="114">
        <v>2.98</v>
      </c>
      <c r="G2486" s="114">
        <v>8.6300000000000008</v>
      </c>
    </row>
    <row r="2487" spans="1:7">
      <c r="A2487" s="112" t="s">
        <v>6271</v>
      </c>
      <c r="B2487" s="112"/>
      <c r="C2487" s="113" t="s">
        <v>2238</v>
      </c>
      <c r="D2487" s="112" t="s">
        <v>3</v>
      </c>
      <c r="E2487" s="114">
        <v>6.34</v>
      </c>
      <c r="F2487" s="114">
        <v>2.98</v>
      </c>
      <c r="G2487" s="114">
        <v>9.32</v>
      </c>
    </row>
    <row r="2488" spans="1:7">
      <c r="A2488" s="112" t="s">
        <v>6272</v>
      </c>
      <c r="B2488" s="112"/>
      <c r="C2488" s="113" t="s">
        <v>2239</v>
      </c>
      <c r="D2488" s="112" t="s">
        <v>3</v>
      </c>
      <c r="E2488" s="114">
        <v>10</v>
      </c>
      <c r="F2488" s="114">
        <v>2.98</v>
      </c>
      <c r="G2488" s="114">
        <v>12.98</v>
      </c>
    </row>
    <row r="2489" spans="1:7">
      <c r="A2489" s="112" t="s">
        <v>6273</v>
      </c>
      <c r="B2489" s="112"/>
      <c r="C2489" s="113" t="s">
        <v>2240</v>
      </c>
      <c r="D2489" s="112" t="s">
        <v>3</v>
      </c>
      <c r="E2489" s="114">
        <v>6.8</v>
      </c>
      <c r="F2489" s="114">
        <v>2.98</v>
      </c>
      <c r="G2489" s="114">
        <v>9.7799999999999994</v>
      </c>
    </row>
    <row r="2490" spans="1:7">
      <c r="A2490" s="112" t="s">
        <v>6274</v>
      </c>
      <c r="B2490" s="112"/>
      <c r="C2490" s="113" t="s">
        <v>2241</v>
      </c>
      <c r="D2490" s="112" t="s">
        <v>3</v>
      </c>
      <c r="E2490" s="114">
        <v>9.59</v>
      </c>
      <c r="F2490" s="114">
        <v>2.98</v>
      </c>
      <c r="G2490" s="114">
        <v>12.57</v>
      </c>
    </row>
    <row r="2491" spans="1:7">
      <c r="A2491" s="112" t="s">
        <v>6275</v>
      </c>
      <c r="B2491" s="112"/>
      <c r="C2491" s="113" t="s">
        <v>2242</v>
      </c>
      <c r="D2491" s="112" t="s">
        <v>3</v>
      </c>
      <c r="E2491" s="114">
        <v>10.59</v>
      </c>
      <c r="F2491" s="114">
        <v>2.98</v>
      </c>
      <c r="G2491" s="114">
        <v>13.57</v>
      </c>
    </row>
    <row r="2492" spans="1:7">
      <c r="A2492" s="112" t="s">
        <v>6276</v>
      </c>
      <c r="B2492" s="112"/>
      <c r="C2492" s="113" t="s">
        <v>2243</v>
      </c>
      <c r="D2492" s="112" t="s">
        <v>3</v>
      </c>
      <c r="E2492" s="114">
        <v>16.78</v>
      </c>
      <c r="F2492" s="114">
        <v>2.98</v>
      </c>
      <c r="G2492" s="114">
        <v>19.760000000000002</v>
      </c>
    </row>
    <row r="2493" spans="1:7" ht="26.25">
      <c r="A2493" s="112" t="s">
        <v>6277</v>
      </c>
      <c r="B2493" s="112"/>
      <c r="C2493" s="113" t="s">
        <v>2244</v>
      </c>
      <c r="D2493" s="112" t="s">
        <v>3</v>
      </c>
      <c r="E2493" s="114">
        <v>12.68</v>
      </c>
      <c r="F2493" s="114">
        <v>4.47</v>
      </c>
      <c r="G2493" s="114">
        <v>17.149999999999999</v>
      </c>
    </row>
    <row r="2494" spans="1:7">
      <c r="A2494" s="107" t="s">
        <v>6278</v>
      </c>
      <c r="B2494" s="108" t="s">
        <v>2245</v>
      </c>
      <c r="C2494" s="109"/>
      <c r="D2494" s="110"/>
      <c r="E2494" s="111"/>
      <c r="F2494" s="111"/>
      <c r="G2494" s="111"/>
    </row>
    <row r="2495" spans="1:7">
      <c r="A2495" s="112" t="s">
        <v>6279</v>
      </c>
      <c r="B2495" s="112"/>
      <c r="C2495" s="113" t="s">
        <v>2246</v>
      </c>
      <c r="D2495" s="112" t="s">
        <v>3</v>
      </c>
      <c r="E2495" s="114">
        <v>0.44</v>
      </c>
      <c r="F2495" s="114">
        <v>2.38</v>
      </c>
      <c r="G2495" s="114">
        <v>2.82</v>
      </c>
    </row>
    <row r="2496" spans="1:7">
      <c r="A2496" s="112" t="s">
        <v>6280</v>
      </c>
      <c r="B2496" s="112"/>
      <c r="C2496" s="113" t="s">
        <v>2247</v>
      </c>
      <c r="D2496" s="112" t="s">
        <v>3</v>
      </c>
      <c r="E2496" s="114">
        <v>3.15</v>
      </c>
      <c r="F2496" s="114">
        <v>4.47</v>
      </c>
      <c r="G2496" s="114">
        <v>7.62</v>
      </c>
    </row>
    <row r="2497" spans="1:7">
      <c r="A2497" s="112" t="s">
        <v>6281</v>
      </c>
      <c r="B2497" s="112"/>
      <c r="C2497" s="113" t="s">
        <v>2248</v>
      </c>
      <c r="D2497" s="112" t="s">
        <v>3</v>
      </c>
      <c r="E2497" s="114">
        <v>4.29</v>
      </c>
      <c r="F2497" s="114">
        <v>4.47</v>
      </c>
      <c r="G2497" s="114">
        <v>8.76</v>
      </c>
    </row>
    <row r="2498" spans="1:7">
      <c r="A2498" s="112" t="s">
        <v>6282</v>
      </c>
      <c r="B2498" s="112"/>
      <c r="C2498" s="113" t="s">
        <v>2249</v>
      </c>
      <c r="D2498" s="112" t="s">
        <v>3</v>
      </c>
      <c r="E2498" s="114">
        <v>4.3</v>
      </c>
      <c r="F2498" s="114">
        <v>4.47</v>
      </c>
      <c r="G2498" s="114">
        <v>8.77</v>
      </c>
    </row>
    <row r="2499" spans="1:7">
      <c r="A2499" s="112" t="s">
        <v>6283</v>
      </c>
      <c r="B2499" s="112"/>
      <c r="C2499" s="113" t="s">
        <v>2250</v>
      </c>
      <c r="D2499" s="112" t="s">
        <v>3</v>
      </c>
      <c r="E2499" s="114">
        <v>4.5599999999999996</v>
      </c>
      <c r="F2499" s="114">
        <v>4.47</v>
      </c>
      <c r="G2499" s="114">
        <v>9.0299999999999994</v>
      </c>
    </row>
    <row r="2500" spans="1:7">
      <c r="A2500" s="112" t="s">
        <v>6284</v>
      </c>
      <c r="B2500" s="112"/>
      <c r="C2500" s="113" t="s">
        <v>2251</v>
      </c>
      <c r="D2500" s="112" t="s">
        <v>3</v>
      </c>
      <c r="E2500" s="114">
        <v>6.45</v>
      </c>
      <c r="F2500" s="114">
        <v>4.47</v>
      </c>
      <c r="G2500" s="114">
        <v>10.92</v>
      </c>
    </row>
    <row r="2501" spans="1:7">
      <c r="A2501" s="112" t="s">
        <v>6285</v>
      </c>
      <c r="B2501" s="112"/>
      <c r="C2501" s="113" t="s">
        <v>2252</v>
      </c>
      <c r="D2501" s="112" t="s">
        <v>3</v>
      </c>
      <c r="E2501" s="114">
        <v>6.58</v>
      </c>
      <c r="F2501" s="114">
        <v>4.47</v>
      </c>
      <c r="G2501" s="114">
        <v>11.05</v>
      </c>
    </row>
    <row r="2502" spans="1:7">
      <c r="A2502" s="112" t="s">
        <v>6286</v>
      </c>
      <c r="B2502" s="112"/>
      <c r="C2502" s="113" t="s">
        <v>2253</v>
      </c>
      <c r="D2502" s="112" t="s">
        <v>3</v>
      </c>
      <c r="E2502" s="114">
        <v>10.119999999999999</v>
      </c>
      <c r="F2502" s="114">
        <v>4.47</v>
      </c>
      <c r="G2502" s="114">
        <v>14.59</v>
      </c>
    </row>
    <row r="2503" spans="1:7">
      <c r="A2503" s="112" t="s">
        <v>8205</v>
      </c>
      <c r="B2503" s="112"/>
      <c r="C2503" s="113" t="s">
        <v>2255</v>
      </c>
      <c r="D2503" s="112" t="s">
        <v>3</v>
      </c>
      <c r="E2503" s="114">
        <v>13.86</v>
      </c>
      <c r="F2503" s="114">
        <v>5.95</v>
      </c>
      <c r="G2503" s="114">
        <v>19.809999999999999</v>
      </c>
    </row>
    <row r="2504" spans="1:7">
      <c r="A2504" s="112" t="s">
        <v>6287</v>
      </c>
      <c r="B2504" s="112"/>
      <c r="C2504" s="113" t="s">
        <v>2254</v>
      </c>
      <c r="D2504" s="112" t="s">
        <v>3</v>
      </c>
      <c r="E2504" s="114">
        <v>13.27</v>
      </c>
      <c r="F2504" s="114">
        <v>5.95</v>
      </c>
      <c r="G2504" s="114">
        <v>19.22</v>
      </c>
    </row>
    <row r="2505" spans="1:7">
      <c r="A2505" s="112" t="s">
        <v>6288</v>
      </c>
      <c r="B2505" s="112"/>
      <c r="C2505" s="113" t="s">
        <v>2256</v>
      </c>
      <c r="D2505" s="112" t="s">
        <v>3</v>
      </c>
      <c r="E2505" s="114">
        <v>18.18</v>
      </c>
      <c r="F2505" s="114">
        <v>5.95</v>
      </c>
      <c r="G2505" s="114">
        <v>24.13</v>
      </c>
    </row>
    <row r="2506" spans="1:7">
      <c r="A2506" s="112" t="s">
        <v>6289</v>
      </c>
      <c r="B2506" s="112"/>
      <c r="C2506" s="113" t="s">
        <v>2257</v>
      </c>
      <c r="D2506" s="112" t="s">
        <v>3</v>
      </c>
      <c r="E2506" s="114">
        <v>19.41</v>
      </c>
      <c r="F2506" s="114">
        <v>5.95</v>
      </c>
      <c r="G2506" s="114">
        <v>25.36</v>
      </c>
    </row>
    <row r="2507" spans="1:7">
      <c r="A2507" s="107" t="s">
        <v>6290</v>
      </c>
      <c r="B2507" s="108" t="s">
        <v>2258</v>
      </c>
      <c r="C2507" s="109"/>
      <c r="D2507" s="110"/>
      <c r="E2507" s="111"/>
      <c r="F2507" s="111"/>
      <c r="G2507" s="111"/>
    </row>
    <row r="2508" spans="1:7" ht="26.25">
      <c r="A2508" s="112" t="s">
        <v>6291</v>
      </c>
      <c r="B2508" s="112"/>
      <c r="C2508" s="113" t="s">
        <v>2259</v>
      </c>
      <c r="D2508" s="112" t="s">
        <v>50</v>
      </c>
      <c r="E2508" s="114">
        <v>2.91</v>
      </c>
      <c r="F2508" s="114">
        <v>4.47</v>
      </c>
      <c r="G2508" s="114">
        <v>7.38</v>
      </c>
    </row>
    <row r="2509" spans="1:7" ht="26.25">
      <c r="A2509" s="112" t="s">
        <v>6292</v>
      </c>
      <c r="B2509" s="112"/>
      <c r="C2509" s="113" t="s">
        <v>2260</v>
      </c>
      <c r="D2509" s="112" t="s">
        <v>50</v>
      </c>
      <c r="E2509" s="114">
        <v>5.1100000000000003</v>
      </c>
      <c r="F2509" s="114">
        <v>4.47</v>
      </c>
      <c r="G2509" s="114">
        <v>9.58</v>
      </c>
    </row>
    <row r="2510" spans="1:7" ht="26.25">
      <c r="A2510" s="112" t="s">
        <v>6293</v>
      </c>
      <c r="B2510" s="112"/>
      <c r="C2510" s="113" t="s">
        <v>2261</v>
      </c>
      <c r="D2510" s="112" t="s">
        <v>50</v>
      </c>
      <c r="E2510" s="114">
        <v>11.36</v>
      </c>
      <c r="F2510" s="114">
        <v>4.47</v>
      </c>
      <c r="G2510" s="114">
        <v>15.83</v>
      </c>
    </row>
    <row r="2511" spans="1:7">
      <c r="A2511" s="112" t="s">
        <v>6294</v>
      </c>
      <c r="B2511" s="112"/>
      <c r="C2511" s="113" t="s">
        <v>2262</v>
      </c>
      <c r="D2511" s="112" t="s">
        <v>50</v>
      </c>
      <c r="E2511" s="114">
        <v>0.32</v>
      </c>
      <c r="F2511" s="114">
        <v>2.38</v>
      </c>
      <c r="G2511" s="114">
        <v>2.7</v>
      </c>
    </row>
    <row r="2512" spans="1:7">
      <c r="A2512" s="112" t="s">
        <v>6295</v>
      </c>
      <c r="B2512" s="112"/>
      <c r="C2512" s="113" t="s">
        <v>2263</v>
      </c>
      <c r="D2512" s="112" t="s">
        <v>50</v>
      </c>
      <c r="E2512" s="114">
        <v>1.07</v>
      </c>
      <c r="F2512" s="114">
        <v>8.92</v>
      </c>
      <c r="G2512" s="114">
        <v>9.99</v>
      </c>
    </row>
    <row r="2513" spans="1:7" ht="26.25">
      <c r="A2513" s="112" t="s">
        <v>6296</v>
      </c>
      <c r="B2513" s="112"/>
      <c r="C2513" s="113" t="s">
        <v>2264</v>
      </c>
      <c r="D2513" s="112" t="s">
        <v>50</v>
      </c>
      <c r="E2513" s="114">
        <v>3.28</v>
      </c>
      <c r="F2513" s="114">
        <v>3.57</v>
      </c>
      <c r="G2513" s="114">
        <v>6.85</v>
      </c>
    </row>
    <row r="2514" spans="1:7" ht="26.25">
      <c r="A2514" s="112" t="s">
        <v>6297</v>
      </c>
      <c r="B2514" s="112"/>
      <c r="C2514" s="113" t="s">
        <v>2265</v>
      </c>
      <c r="D2514" s="112" t="s">
        <v>50</v>
      </c>
      <c r="E2514" s="114">
        <v>2.2999999999999998</v>
      </c>
      <c r="F2514" s="114">
        <v>2.98</v>
      </c>
      <c r="G2514" s="114">
        <v>5.28</v>
      </c>
    </row>
    <row r="2515" spans="1:7" ht="26.25">
      <c r="A2515" s="112" t="s">
        <v>6298</v>
      </c>
      <c r="B2515" s="112"/>
      <c r="C2515" s="113" t="s">
        <v>2266</v>
      </c>
      <c r="D2515" s="112" t="s">
        <v>50</v>
      </c>
      <c r="E2515" s="114">
        <v>3.55</v>
      </c>
      <c r="F2515" s="114">
        <v>3.57</v>
      </c>
      <c r="G2515" s="114">
        <v>7.12</v>
      </c>
    </row>
    <row r="2516" spans="1:7" ht="26.25">
      <c r="A2516" s="112" t="s">
        <v>6299</v>
      </c>
      <c r="B2516" s="112"/>
      <c r="C2516" s="113" t="s">
        <v>2267</v>
      </c>
      <c r="D2516" s="112" t="s">
        <v>50</v>
      </c>
      <c r="E2516" s="114">
        <v>5.77</v>
      </c>
      <c r="F2516" s="114">
        <v>3.87</v>
      </c>
      <c r="G2516" s="114">
        <v>9.64</v>
      </c>
    </row>
    <row r="2517" spans="1:7" ht="26.25">
      <c r="A2517" s="112" t="s">
        <v>6300</v>
      </c>
      <c r="B2517" s="112"/>
      <c r="C2517" s="113" t="s">
        <v>2268</v>
      </c>
      <c r="D2517" s="112" t="s">
        <v>50</v>
      </c>
      <c r="E2517" s="114">
        <v>12.07</v>
      </c>
      <c r="F2517" s="114">
        <v>4.76</v>
      </c>
      <c r="G2517" s="114">
        <v>16.829999999999998</v>
      </c>
    </row>
    <row r="2518" spans="1:7" ht="26.25">
      <c r="A2518" s="112" t="s">
        <v>6301</v>
      </c>
      <c r="B2518" s="112"/>
      <c r="C2518" s="113" t="s">
        <v>2269</v>
      </c>
      <c r="D2518" s="112" t="s">
        <v>50</v>
      </c>
      <c r="E2518" s="114">
        <v>22.54</v>
      </c>
      <c r="F2518" s="114">
        <v>6.24</v>
      </c>
      <c r="G2518" s="114">
        <v>28.78</v>
      </c>
    </row>
    <row r="2519" spans="1:7" ht="26.25">
      <c r="A2519" s="112" t="s">
        <v>6302</v>
      </c>
      <c r="B2519" s="112"/>
      <c r="C2519" s="113" t="s">
        <v>2270</v>
      </c>
      <c r="D2519" s="112" t="s">
        <v>50</v>
      </c>
      <c r="E2519" s="114">
        <v>4.4800000000000004</v>
      </c>
      <c r="F2519" s="114">
        <v>3.57</v>
      </c>
      <c r="G2519" s="114">
        <v>8.0500000000000007</v>
      </c>
    </row>
    <row r="2520" spans="1:7" ht="26.25">
      <c r="A2520" s="112" t="s">
        <v>6303</v>
      </c>
      <c r="B2520" s="112"/>
      <c r="C2520" s="113" t="s">
        <v>2271</v>
      </c>
      <c r="D2520" s="112" t="s">
        <v>50</v>
      </c>
      <c r="E2520" s="114">
        <v>7.07</v>
      </c>
      <c r="F2520" s="114">
        <v>3.87</v>
      </c>
      <c r="G2520" s="114">
        <v>10.94</v>
      </c>
    </row>
    <row r="2521" spans="1:7" ht="26.25">
      <c r="A2521" s="112" t="s">
        <v>6304</v>
      </c>
      <c r="B2521" s="112"/>
      <c r="C2521" s="113" t="s">
        <v>2272</v>
      </c>
      <c r="D2521" s="112" t="s">
        <v>50</v>
      </c>
      <c r="E2521" s="114">
        <v>14.54</v>
      </c>
      <c r="F2521" s="114">
        <v>4.76</v>
      </c>
      <c r="G2521" s="114">
        <v>19.3</v>
      </c>
    </row>
    <row r="2522" spans="1:7" ht="26.25">
      <c r="A2522" s="112" t="s">
        <v>6305</v>
      </c>
      <c r="B2522" s="112"/>
      <c r="C2522" s="113" t="s">
        <v>2273</v>
      </c>
      <c r="D2522" s="112" t="s">
        <v>50</v>
      </c>
      <c r="E2522" s="114">
        <v>4.67</v>
      </c>
      <c r="F2522" s="114">
        <v>3.57</v>
      </c>
      <c r="G2522" s="114">
        <v>8.24</v>
      </c>
    </row>
    <row r="2523" spans="1:7" ht="26.25">
      <c r="A2523" s="112" t="s">
        <v>6306</v>
      </c>
      <c r="B2523" s="112"/>
      <c r="C2523" s="113" t="s">
        <v>2274</v>
      </c>
      <c r="D2523" s="112" t="s">
        <v>50</v>
      </c>
      <c r="E2523" s="114">
        <v>6.1</v>
      </c>
      <c r="F2523" s="114">
        <v>3.87</v>
      </c>
      <c r="G2523" s="114">
        <v>9.9700000000000006</v>
      </c>
    </row>
    <row r="2524" spans="1:7" ht="26.25">
      <c r="A2524" s="112" t="s">
        <v>6307</v>
      </c>
      <c r="B2524" s="112"/>
      <c r="C2524" s="113" t="s">
        <v>2275</v>
      </c>
      <c r="D2524" s="112" t="s">
        <v>50</v>
      </c>
      <c r="E2524" s="114">
        <v>12.73</v>
      </c>
      <c r="F2524" s="114">
        <v>4.76</v>
      </c>
      <c r="G2524" s="114">
        <v>17.489999999999998</v>
      </c>
    </row>
    <row r="2525" spans="1:7">
      <c r="A2525" s="107" t="s">
        <v>6308</v>
      </c>
      <c r="B2525" s="108" t="s">
        <v>8545</v>
      </c>
      <c r="C2525" s="109"/>
      <c r="D2525" s="110"/>
      <c r="E2525" s="111"/>
      <c r="F2525" s="111"/>
      <c r="G2525" s="111"/>
    </row>
    <row r="2526" spans="1:7" ht="26.25">
      <c r="A2526" s="112" t="s">
        <v>6309</v>
      </c>
      <c r="B2526" s="112"/>
      <c r="C2526" s="113" t="s">
        <v>8546</v>
      </c>
      <c r="D2526" s="112" t="s">
        <v>50</v>
      </c>
      <c r="E2526" s="114">
        <v>2.77</v>
      </c>
      <c r="F2526" s="114">
        <v>2.98</v>
      </c>
      <c r="G2526" s="114">
        <v>5.75</v>
      </c>
    </row>
    <row r="2527" spans="1:7" ht="26.25">
      <c r="A2527" s="112" t="s">
        <v>6310</v>
      </c>
      <c r="B2527" s="112"/>
      <c r="C2527" s="113" t="s">
        <v>8547</v>
      </c>
      <c r="D2527" s="112" t="s">
        <v>50</v>
      </c>
      <c r="E2527" s="114">
        <v>3.62</v>
      </c>
      <c r="F2527" s="114">
        <v>2.98</v>
      </c>
      <c r="G2527" s="114">
        <v>6.6</v>
      </c>
    </row>
    <row r="2528" spans="1:7" ht="26.25">
      <c r="A2528" s="112" t="s">
        <v>6311</v>
      </c>
      <c r="B2528" s="112"/>
      <c r="C2528" s="113" t="s">
        <v>8548</v>
      </c>
      <c r="D2528" s="112" t="s">
        <v>50</v>
      </c>
      <c r="E2528" s="114">
        <v>3.28</v>
      </c>
      <c r="F2528" s="114">
        <v>2.98</v>
      </c>
      <c r="G2528" s="114">
        <v>6.26</v>
      </c>
    </row>
    <row r="2529" spans="1:7">
      <c r="A2529" s="107" t="s">
        <v>6312</v>
      </c>
      <c r="B2529" s="108" t="s">
        <v>2276</v>
      </c>
      <c r="C2529" s="109"/>
      <c r="D2529" s="110"/>
      <c r="E2529" s="111"/>
      <c r="F2529" s="111"/>
      <c r="G2529" s="111"/>
    </row>
    <row r="2530" spans="1:7">
      <c r="A2530" s="112" t="s">
        <v>6313</v>
      </c>
      <c r="B2530" s="112"/>
      <c r="C2530" s="113" t="s">
        <v>2277</v>
      </c>
      <c r="D2530" s="112" t="s">
        <v>50</v>
      </c>
      <c r="E2530" s="114">
        <v>4.32</v>
      </c>
      <c r="F2530" s="114">
        <v>4.42</v>
      </c>
      <c r="G2530" s="114">
        <v>8.74</v>
      </c>
    </row>
    <row r="2531" spans="1:7">
      <c r="A2531" s="112" t="s">
        <v>6314</v>
      </c>
      <c r="B2531" s="112"/>
      <c r="C2531" s="113" t="s">
        <v>2278</v>
      </c>
      <c r="D2531" s="112" t="s">
        <v>50</v>
      </c>
      <c r="E2531" s="114">
        <v>1.7</v>
      </c>
      <c r="F2531" s="114">
        <v>4.42</v>
      </c>
      <c r="G2531" s="114">
        <v>6.12</v>
      </c>
    </row>
    <row r="2532" spans="1:7">
      <c r="A2532" s="107" t="s">
        <v>6315</v>
      </c>
      <c r="B2532" s="108" t="s">
        <v>2279</v>
      </c>
      <c r="C2532" s="109"/>
      <c r="D2532" s="110"/>
      <c r="E2532" s="111"/>
      <c r="F2532" s="111"/>
      <c r="G2532" s="111"/>
    </row>
    <row r="2533" spans="1:7">
      <c r="A2533" s="112" t="s">
        <v>6316</v>
      </c>
      <c r="B2533" s="112"/>
      <c r="C2533" s="113" t="s">
        <v>2280</v>
      </c>
      <c r="D2533" s="112" t="s">
        <v>50</v>
      </c>
      <c r="E2533" s="114">
        <v>1.96</v>
      </c>
      <c r="F2533" s="114">
        <v>4.42</v>
      </c>
      <c r="G2533" s="114">
        <v>6.38</v>
      </c>
    </row>
    <row r="2534" spans="1:7">
      <c r="A2534" s="112" t="s">
        <v>6317</v>
      </c>
      <c r="B2534" s="112"/>
      <c r="C2534" s="113" t="s">
        <v>2281</v>
      </c>
      <c r="D2534" s="112" t="s">
        <v>50</v>
      </c>
      <c r="E2534" s="114">
        <v>3.92</v>
      </c>
      <c r="F2534" s="114">
        <v>4.42</v>
      </c>
      <c r="G2534" s="114">
        <v>8.34</v>
      </c>
    </row>
    <row r="2535" spans="1:7">
      <c r="A2535" s="107" t="s">
        <v>6318</v>
      </c>
      <c r="B2535" s="108" t="s">
        <v>2282</v>
      </c>
      <c r="C2535" s="109"/>
      <c r="D2535" s="110"/>
      <c r="E2535" s="111"/>
      <c r="F2535" s="111"/>
      <c r="G2535" s="111"/>
    </row>
    <row r="2536" spans="1:7">
      <c r="A2536" s="112" t="s">
        <v>6319</v>
      </c>
      <c r="B2536" s="112"/>
      <c r="C2536" s="113" t="s">
        <v>2287</v>
      </c>
      <c r="D2536" s="112" t="s">
        <v>50</v>
      </c>
      <c r="E2536" s="114">
        <v>1.19</v>
      </c>
      <c r="F2536" s="114">
        <v>3.27</v>
      </c>
      <c r="G2536" s="114">
        <v>4.46</v>
      </c>
    </row>
    <row r="2537" spans="1:7">
      <c r="A2537" s="112" t="s">
        <v>8206</v>
      </c>
      <c r="B2537" s="112"/>
      <c r="C2537" s="113" t="s">
        <v>2286</v>
      </c>
      <c r="D2537" s="112" t="s">
        <v>50</v>
      </c>
      <c r="E2537" s="114">
        <v>7.65</v>
      </c>
      <c r="F2537" s="114">
        <v>3.27</v>
      </c>
      <c r="G2537" s="114">
        <v>10.92</v>
      </c>
    </row>
    <row r="2538" spans="1:7">
      <c r="A2538" s="112" t="s">
        <v>8207</v>
      </c>
      <c r="B2538" s="112"/>
      <c r="C2538" s="113" t="s">
        <v>2283</v>
      </c>
      <c r="D2538" s="112" t="s">
        <v>50</v>
      </c>
      <c r="E2538" s="114">
        <v>2.69</v>
      </c>
      <c r="F2538" s="114">
        <v>2.52</v>
      </c>
      <c r="G2538" s="114">
        <v>5.21</v>
      </c>
    </row>
    <row r="2539" spans="1:7">
      <c r="A2539" s="112" t="s">
        <v>6320</v>
      </c>
      <c r="B2539" s="112"/>
      <c r="C2539" s="113" t="s">
        <v>2288</v>
      </c>
      <c r="D2539" s="112" t="s">
        <v>50</v>
      </c>
      <c r="E2539" s="114">
        <v>1.89</v>
      </c>
      <c r="F2539" s="114">
        <v>3.27</v>
      </c>
      <c r="G2539" s="114">
        <v>5.16</v>
      </c>
    </row>
    <row r="2540" spans="1:7">
      <c r="A2540" s="112" t="s">
        <v>8208</v>
      </c>
      <c r="B2540" s="112"/>
      <c r="C2540" s="113" t="s">
        <v>2284</v>
      </c>
      <c r="D2540" s="112" t="s">
        <v>50</v>
      </c>
      <c r="E2540" s="114">
        <v>1.69</v>
      </c>
      <c r="F2540" s="114">
        <v>2.52</v>
      </c>
      <c r="G2540" s="114">
        <v>4.21</v>
      </c>
    </row>
    <row r="2541" spans="1:7">
      <c r="A2541" s="112" t="s">
        <v>6321</v>
      </c>
      <c r="B2541" s="112"/>
      <c r="C2541" s="113" t="s">
        <v>2289</v>
      </c>
      <c r="D2541" s="112" t="s">
        <v>50</v>
      </c>
      <c r="E2541" s="114">
        <v>8.9700000000000006</v>
      </c>
      <c r="F2541" s="114">
        <v>3.27</v>
      </c>
      <c r="G2541" s="114">
        <v>12.24</v>
      </c>
    </row>
    <row r="2542" spans="1:7">
      <c r="A2542" s="112" t="s">
        <v>8209</v>
      </c>
      <c r="B2542" s="112"/>
      <c r="C2542" s="113" t="s">
        <v>2285</v>
      </c>
      <c r="D2542" s="112" t="s">
        <v>50</v>
      </c>
      <c r="E2542" s="114">
        <v>2.83</v>
      </c>
      <c r="F2542" s="114">
        <v>3.27</v>
      </c>
      <c r="G2542" s="114">
        <v>6.1</v>
      </c>
    </row>
    <row r="2543" spans="1:7">
      <c r="A2543" s="107" t="s">
        <v>6322</v>
      </c>
      <c r="B2543" s="108" t="s">
        <v>2290</v>
      </c>
      <c r="C2543" s="109"/>
      <c r="D2543" s="110"/>
      <c r="E2543" s="111"/>
      <c r="F2543" s="111"/>
      <c r="G2543" s="111"/>
    </row>
    <row r="2544" spans="1:7">
      <c r="A2544" s="112" t="s">
        <v>6323</v>
      </c>
      <c r="B2544" s="112"/>
      <c r="C2544" s="113" t="s">
        <v>2291</v>
      </c>
      <c r="D2544" s="112" t="s">
        <v>50</v>
      </c>
      <c r="E2544" s="114">
        <v>0</v>
      </c>
      <c r="F2544" s="114">
        <v>4.42</v>
      </c>
      <c r="G2544" s="114">
        <v>4.42</v>
      </c>
    </row>
    <row r="2545" spans="1:7">
      <c r="A2545" s="112" t="s">
        <v>6324</v>
      </c>
      <c r="B2545" s="112"/>
      <c r="C2545" s="113" t="s">
        <v>2292</v>
      </c>
      <c r="D2545" s="112" t="s">
        <v>3</v>
      </c>
      <c r="E2545" s="114">
        <v>5.13</v>
      </c>
      <c r="F2545" s="114">
        <v>4.96</v>
      </c>
      <c r="G2545" s="114">
        <v>10.09</v>
      </c>
    </row>
    <row r="2546" spans="1:7">
      <c r="A2546" s="112" t="s">
        <v>6325</v>
      </c>
      <c r="B2546" s="112"/>
      <c r="C2546" s="113" t="s">
        <v>2293</v>
      </c>
      <c r="D2546" s="112" t="s">
        <v>50</v>
      </c>
      <c r="E2546" s="114">
        <v>0</v>
      </c>
      <c r="F2546" s="114">
        <v>8.86</v>
      </c>
      <c r="G2546" s="114">
        <v>8.86</v>
      </c>
    </row>
    <row r="2547" spans="1:7">
      <c r="A2547" s="107" t="s">
        <v>8549</v>
      </c>
      <c r="B2547" s="108" t="s">
        <v>8550</v>
      </c>
      <c r="C2547" s="109"/>
      <c r="D2547" s="110"/>
      <c r="E2547" s="111"/>
      <c r="F2547" s="111"/>
      <c r="G2547" s="111"/>
    </row>
    <row r="2548" spans="1:7">
      <c r="A2548" s="112" t="s">
        <v>8551</v>
      </c>
      <c r="B2548" s="112"/>
      <c r="C2548" s="113" t="s">
        <v>8552</v>
      </c>
      <c r="D2548" s="112" t="s">
        <v>50</v>
      </c>
      <c r="E2548" s="114">
        <v>0.71</v>
      </c>
      <c r="F2548" s="114">
        <v>0.59</v>
      </c>
      <c r="G2548" s="114">
        <v>1.3</v>
      </c>
    </row>
    <row r="2549" spans="1:7">
      <c r="A2549" s="112" t="s">
        <v>8553</v>
      </c>
      <c r="B2549" s="112"/>
      <c r="C2549" s="113" t="s">
        <v>8554</v>
      </c>
      <c r="D2549" s="112" t="s">
        <v>50</v>
      </c>
      <c r="E2549" s="114">
        <v>0.98</v>
      </c>
      <c r="F2549" s="114">
        <v>0.59</v>
      </c>
      <c r="G2549" s="114">
        <v>1.57</v>
      </c>
    </row>
    <row r="2550" spans="1:7">
      <c r="A2550" s="112" t="s">
        <v>8555</v>
      </c>
      <c r="B2550" s="112"/>
      <c r="C2550" s="113" t="s">
        <v>8556</v>
      </c>
      <c r="D2550" s="112" t="s">
        <v>50</v>
      </c>
      <c r="E2550" s="114">
        <v>1.52</v>
      </c>
      <c r="F2550" s="114">
        <v>0.59</v>
      </c>
      <c r="G2550" s="114">
        <v>2.11</v>
      </c>
    </row>
    <row r="2551" spans="1:7">
      <c r="A2551" s="112" t="s">
        <v>8557</v>
      </c>
      <c r="B2551" s="112"/>
      <c r="C2551" s="113" t="s">
        <v>8558</v>
      </c>
      <c r="D2551" s="112" t="s">
        <v>50</v>
      </c>
      <c r="E2551" s="114">
        <v>2.1</v>
      </c>
      <c r="F2551" s="114">
        <v>0.59</v>
      </c>
      <c r="G2551" s="114">
        <v>2.69</v>
      </c>
    </row>
    <row r="2552" spans="1:7">
      <c r="A2552" s="112" t="s">
        <v>8559</v>
      </c>
      <c r="B2552" s="112"/>
      <c r="C2552" s="113" t="s">
        <v>8560</v>
      </c>
      <c r="D2552" s="112" t="s">
        <v>50</v>
      </c>
      <c r="E2552" s="114">
        <v>3.48</v>
      </c>
      <c r="F2552" s="114">
        <v>2.38</v>
      </c>
      <c r="G2552" s="114">
        <v>5.86</v>
      </c>
    </row>
    <row r="2553" spans="1:7">
      <c r="A2553" s="112" t="s">
        <v>8561</v>
      </c>
      <c r="B2553" s="112"/>
      <c r="C2553" s="113" t="s">
        <v>8562</v>
      </c>
      <c r="D2553" s="112" t="s">
        <v>50</v>
      </c>
      <c r="E2553" s="114">
        <v>5.23</v>
      </c>
      <c r="F2553" s="114">
        <v>2.67</v>
      </c>
      <c r="G2553" s="114">
        <v>7.9</v>
      </c>
    </row>
    <row r="2554" spans="1:7">
      <c r="A2554" s="112" t="s">
        <v>8563</v>
      </c>
      <c r="B2554" s="112"/>
      <c r="C2554" s="113" t="s">
        <v>8564</v>
      </c>
      <c r="D2554" s="112" t="s">
        <v>50</v>
      </c>
      <c r="E2554" s="114">
        <v>8.1</v>
      </c>
      <c r="F2554" s="114">
        <v>2.98</v>
      </c>
      <c r="G2554" s="114">
        <v>11.08</v>
      </c>
    </row>
    <row r="2555" spans="1:7">
      <c r="A2555" s="112" t="s">
        <v>8565</v>
      </c>
      <c r="B2555" s="112"/>
      <c r="C2555" s="113" t="s">
        <v>8566</v>
      </c>
      <c r="D2555" s="112" t="s">
        <v>50</v>
      </c>
      <c r="E2555" s="114">
        <v>11.18</v>
      </c>
      <c r="F2555" s="114">
        <v>4.47</v>
      </c>
      <c r="G2555" s="114">
        <v>15.65</v>
      </c>
    </row>
    <row r="2556" spans="1:7">
      <c r="A2556" s="112" t="s">
        <v>8567</v>
      </c>
      <c r="B2556" s="112"/>
      <c r="C2556" s="113" t="s">
        <v>8568</v>
      </c>
      <c r="D2556" s="112" t="s">
        <v>50</v>
      </c>
      <c r="E2556" s="114">
        <v>16.010000000000002</v>
      </c>
      <c r="F2556" s="114">
        <v>5.95</v>
      </c>
      <c r="G2556" s="114">
        <v>21.96</v>
      </c>
    </row>
    <row r="2557" spans="1:7">
      <c r="A2557" s="112" t="s">
        <v>8569</v>
      </c>
      <c r="B2557" s="112"/>
      <c r="C2557" s="113" t="s">
        <v>8570</v>
      </c>
      <c r="D2557" s="112" t="s">
        <v>50</v>
      </c>
      <c r="E2557" s="114">
        <v>22.27</v>
      </c>
      <c r="F2557" s="114">
        <v>7.43</v>
      </c>
      <c r="G2557" s="114">
        <v>29.7</v>
      </c>
    </row>
    <row r="2558" spans="1:7">
      <c r="A2558" s="112" t="s">
        <v>8571</v>
      </c>
      <c r="B2558" s="112"/>
      <c r="C2558" s="113" t="s">
        <v>8572</v>
      </c>
      <c r="D2558" s="112" t="s">
        <v>50</v>
      </c>
      <c r="E2558" s="114">
        <v>29.86</v>
      </c>
      <c r="F2558" s="114">
        <v>8.92</v>
      </c>
      <c r="G2558" s="114">
        <v>38.78</v>
      </c>
    </row>
    <row r="2559" spans="1:7">
      <c r="A2559" s="112" t="s">
        <v>8573</v>
      </c>
      <c r="B2559" s="112"/>
      <c r="C2559" s="113" t="s">
        <v>8574</v>
      </c>
      <c r="D2559" s="112" t="s">
        <v>50</v>
      </c>
      <c r="E2559" s="114">
        <v>37.409999999999997</v>
      </c>
      <c r="F2559" s="114">
        <v>10.4</v>
      </c>
      <c r="G2559" s="114">
        <v>47.81</v>
      </c>
    </row>
    <row r="2560" spans="1:7" ht="26.25">
      <c r="A2560" s="112" t="s">
        <v>8901</v>
      </c>
      <c r="B2560" s="112"/>
      <c r="C2560" s="113" t="s">
        <v>8902</v>
      </c>
      <c r="D2560" s="112" t="s">
        <v>50</v>
      </c>
      <c r="E2560" s="114">
        <v>50.96</v>
      </c>
      <c r="F2560" s="114">
        <v>10.4</v>
      </c>
      <c r="G2560" s="114">
        <v>61.36</v>
      </c>
    </row>
    <row r="2561" spans="1:7">
      <c r="A2561" s="112" t="s">
        <v>8575</v>
      </c>
      <c r="B2561" s="112"/>
      <c r="C2561" s="113" t="s">
        <v>8576</v>
      </c>
      <c r="D2561" s="112" t="s">
        <v>50</v>
      </c>
      <c r="E2561" s="114">
        <v>57.02</v>
      </c>
      <c r="F2561" s="114">
        <v>11.89</v>
      </c>
      <c r="G2561" s="114">
        <v>68.91</v>
      </c>
    </row>
    <row r="2562" spans="1:7">
      <c r="A2562" s="112" t="s">
        <v>8577</v>
      </c>
      <c r="B2562" s="112"/>
      <c r="C2562" s="113" t="s">
        <v>8578</v>
      </c>
      <c r="D2562" s="112" t="s">
        <v>50</v>
      </c>
      <c r="E2562" s="114">
        <v>74.790000000000006</v>
      </c>
      <c r="F2562" s="114">
        <v>13.37</v>
      </c>
      <c r="G2562" s="114">
        <v>88.16</v>
      </c>
    </row>
    <row r="2563" spans="1:7" ht="26.25">
      <c r="A2563" s="112" t="s">
        <v>8579</v>
      </c>
      <c r="B2563" s="112"/>
      <c r="C2563" s="113" t="s">
        <v>8580</v>
      </c>
      <c r="D2563" s="112" t="s">
        <v>50</v>
      </c>
      <c r="E2563" s="114">
        <v>1.54</v>
      </c>
      <c r="F2563" s="114">
        <v>0.59</v>
      </c>
      <c r="G2563" s="114">
        <v>2.13</v>
      </c>
    </row>
    <row r="2564" spans="1:7" ht="26.25">
      <c r="A2564" s="112" t="s">
        <v>8581</v>
      </c>
      <c r="B2564" s="112"/>
      <c r="C2564" s="113" t="s">
        <v>8582</v>
      </c>
      <c r="D2564" s="112" t="s">
        <v>50</v>
      </c>
      <c r="E2564" s="114">
        <v>2.52</v>
      </c>
      <c r="F2564" s="114">
        <v>1.18</v>
      </c>
      <c r="G2564" s="114">
        <v>3.7</v>
      </c>
    </row>
    <row r="2565" spans="1:7" ht="26.25">
      <c r="A2565" s="112" t="s">
        <v>8583</v>
      </c>
      <c r="B2565" s="112"/>
      <c r="C2565" s="113" t="s">
        <v>8584</v>
      </c>
      <c r="D2565" s="112" t="s">
        <v>50</v>
      </c>
      <c r="E2565" s="114">
        <v>3.56</v>
      </c>
      <c r="F2565" s="114">
        <v>1.18</v>
      </c>
      <c r="G2565" s="114">
        <v>4.74</v>
      </c>
    </row>
    <row r="2566" spans="1:7" ht="26.25">
      <c r="A2566" s="112" t="s">
        <v>8585</v>
      </c>
      <c r="B2566" s="112"/>
      <c r="C2566" s="113" t="s">
        <v>8586</v>
      </c>
      <c r="D2566" s="112" t="s">
        <v>50</v>
      </c>
      <c r="E2566" s="114">
        <v>5.0199999999999996</v>
      </c>
      <c r="F2566" s="114">
        <v>1.18</v>
      </c>
      <c r="G2566" s="114">
        <v>6.2</v>
      </c>
    </row>
    <row r="2567" spans="1:7" ht="26.25">
      <c r="A2567" s="112" t="s">
        <v>8587</v>
      </c>
      <c r="B2567" s="112"/>
      <c r="C2567" s="113" t="s">
        <v>8588</v>
      </c>
      <c r="D2567" s="112" t="s">
        <v>50</v>
      </c>
      <c r="E2567" s="114">
        <v>6.47</v>
      </c>
      <c r="F2567" s="114">
        <v>1.18</v>
      </c>
      <c r="G2567" s="114">
        <v>7.65</v>
      </c>
    </row>
    <row r="2568" spans="1:7" ht="26.25">
      <c r="A2568" s="112" t="s">
        <v>8589</v>
      </c>
      <c r="B2568" s="112"/>
      <c r="C2568" s="113" t="s">
        <v>8590</v>
      </c>
      <c r="D2568" s="112" t="s">
        <v>50</v>
      </c>
      <c r="E2568" s="114">
        <v>2.27</v>
      </c>
      <c r="F2568" s="114">
        <v>0.59</v>
      </c>
      <c r="G2568" s="114">
        <v>2.86</v>
      </c>
    </row>
    <row r="2569" spans="1:7" ht="26.25">
      <c r="A2569" s="112" t="s">
        <v>8591</v>
      </c>
      <c r="B2569" s="112"/>
      <c r="C2569" s="113" t="s">
        <v>8592</v>
      </c>
      <c r="D2569" s="112" t="s">
        <v>50</v>
      </c>
      <c r="E2569" s="114">
        <v>3.09</v>
      </c>
      <c r="F2569" s="114">
        <v>1.48</v>
      </c>
      <c r="G2569" s="114">
        <v>4.57</v>
      </c>
    </row>
    <row r="2570" spans="1:7" ht="26.25">
      <c r="A2570" s="112" t="s">
        <v>8593</v>
      </c>
      <c r="B2570" s="112"/>
      <c r="C2570" s="113" t="s">
        <v>8594</v>
      </c>
      <c r="D2570" s="112" t="s">
        <v>50</v>
      </c>
      <c r="E2570" s="114">
        <v>4.17</v>
      </c>
      <c r="F2570" s="114">
        <v>1.48</v>
      </c>
      <c r="G2570" s="114">
        <v>5.65</v>
      </c>
    </row>
    <row r="2571" spans="1:7" ht="26.25">
      <c r="A2571" s="112" t="s">
        <v>8595</v>
      </c>
      <c r="B2571" s="112"/>
      <c r="C2571" s="113" t="s">
        <v>8596</v>
      </c>
      <c r="D2571" s="112" t="s">
        <v>50</v>
      </c>
      <c r="E2571" s="114">
        <v>5.82</v>
      </c>
      <c r="F2571" s="114">
        <v>1.48</v>
      </c>
      <c r="G2571" s="114">
        <v>7.3</v>
      </c>
    </row>
    <row r="2572" spans="1:7" ht="26.25">
      <c r="A2572" s="112" t="s">
        <v>8597</v>
      </c>
      <c r="B2572" s="112"/>
      <c r="C2572" s="113" t="s">
        <v>8598</v>
      </c>
      <c r="D2572" s="112" t="s">
        <v>50</v>
      </c>
      <c r="E2572" s="114">
        <v>9.09</v>
      </c>
      <c r="F2572" s="114">
        <v>2.98</v>
      </c>
      <c r="G2572" s="114">
        <v>12.07</v>
      </c>
    </row>
    <row r="2573" spans="1:7" ht="26.25">
      <c r="A2573" s="112" t="s">
        <v>8599</v>
      </c>
      <c r="B2573" s="112"/>
      <c r="C2573" s="113" t="s">
        <v>8600</v>
      </c>
      <c r="D2573" s="112" t="s">
        <v>50</v>
      </c>
      <c r="E2573" s="114">
        <v>14.41</v>
      </c>
      <c r="F2573" s="114">
        <v>4.47</v>
      </c>
      <c r="G2573" s="114">
        <v>18.88</v>
      </c>
    </row>
    <row r="2574" spans="1:7" ht="26.25">
      <c r="A2574" s="112" t="s">
        <v>8601</v>
      </c>
      <c r="B2574" s="112"/>
      <c r="C2574" s="113" t="s">
        <v>8602</v>
      </c>
      <c r="D2574" s="112" t="s">
        <v>50</v>
      </c>
      <c r="E2574" s="114">
        <v>22.31</v>
      </c>
      <c r="F2574" s="114">
        <v>8.92</v>
      </c>
      <c r="G2574" s="114">
        <v>31.23</v>
      </c>
    </row>
    <row r="2575" spans="1:7" ht="26.25">
      <c r="A2575" s="112" t="s">
        <v>8603</v>
      </c>
      <c r="B2575" s="112"/>
      <c r="C2575" s="113" t="s">
        <v>8604</v>
      </c>
      <c r="D2575" s="112" t="s">
        <v>50</v>
      </c>
      <c r="E2575" s="114">
        <v>33.229999999999997</v>
      </c>
      <c r="F2575" s="114">
        <v>11.89</v>
      </c>
      <c r="G2575" s="114">
        <v>45.12</v>
      </c>
    </row>
    <row r="2576" spans="1:7" ht="26.25">
      <c r="A2576" s="112" t="s">
        <v>8605</v>
      </c>
      <c r="B2576" s="112"/>
      <c r="C2576" s="113" t="s">
        <v>8606</v>
      </c>
      <c r="D2576" s="112" t="s">
        <v>50</v>
      </c>
      <c r="E2576" s="114">
        <v>2.5299999999999998</v>
      </c>
      <c r="F2576" s="114">
        <v>0.9</v>
      </c>
      <c r="G2576" s="114">
        <v>3.43</v>
      </c>
    </row>
    <row r="2577" spans="1:7" ht="26.25">
      <c r="A2577" s="112" t="s">
        <v>8607</v>
      </c>
      <c r="B2577" s="112"/>
      <c r="C2577" s="113" t="s">
        <v>8608</v>
      </c>
      <c r="D2577" s="112" t="s">
        <v>50</v>
      </c>
      <c r="E2577" s="114">
        <v>3.91</v>
      </c>
      <c r="F2577" s="114">
        <v>1.77</v>
      </c>
      <c r="G2577" s="114">
        <v>5.68</v>
      </c>
    </row>
    <row r="2578" spans="1:7" ht="26.25">
      <c r="A2578" s="112" t="s">
        <v>8609</v>
      </c>
      <c r="B2578" s="112"/>
      <c r="C2578" s="113" t="s">
        <v>8610</v>
      </c>
      <c r="D2578" s="112" t="s">
        <v>50</v>
      </c>
      <c r="E2578" s="114">
        <v>5.97</v>
      </c>
      <c r="F2578" s="114">
        <v>1.77</v>
      </c>
      <c r="G2578" s="114">
        <v>7.74</v>
      </c>
    </row>
    <row r="2579" spans="1:7" ht="26.25">
      <c r="A2579" s="112" t="s">
        <v>8611</v>
      </c>
      <c r="B2579" s="112"/>
      <c r="C2579" s="113" t="s">
        <v>8612</v>
      </c>
      <c r="D2579" s="112" t="s">
        <v>50</v>
      </c>
      <c r="E2579" s="114">
        <v>8.65</v>
      </c>
      <c r="F2579" s="114">
        <v>1.77</v>
      </c>
      <c r="G2579" s="114">
        <v>10.42</v>
      </c>
    </row>
    <row r="2580" spans="1:7" ht="26.25">
      <c r="A2580" s="112" t="s">
        <v>8613</v>
      </c>
      <c r="B2580" s="112"/>
      <c r="C2580" s="113" t="s">
        <v>8614</v>
      </c>
      <c r="D2580" s="112" t="s">
        <v>50</v>
      </c>
      <c r="E2580" s="114">
        <v>14.23</v>
      </c>
      <c r="F2580" s="114">
        <v>3.87</v>
      </c>
      <c r="G2580" s="114">
        <v>18.100000000000001</v>
      </c>
    </row>
    <row r="2581" spans="1:7">
      <c r="A2581" s="107" t="s">
        <v>8615</v>
      </c>
      <c r="B2581" s="108" t="s">
        <v>8616</v>
      </c>
      <c r="C2581" s="109"/>
      <c r="D2581" s="110"/>
      <c r="E2581" s="111"/>
      <c r="F2581" s="111"/>
      <c r="G2581" s="111"/>
    </row>
    <row r="2582" spans="1:7">
      <c r="A2582" s="112" t="s">
        <v>8617</v>
      </c>
      <c r="B2582" s="112"/>
      <c r="C2582" s="113" t="s">
        <v>8618</v>
      </c>
      <c r="D2582" s="112" t="s">
        <v>50</v>
      </c>
      <c r="E2582" s="114">
        <v>1.02</v>
      </c>
      <c r="F2582" s="114">
        <v>2.38</v>
      </c>
      <c r="G2582" s="114">
        <v>3.4</v>
      </c>
    </row>
    <row r="2583" spans="1:7">
      <c r="A2583" s="112" t="s">
        <v>8619</v>
      </c>
      <c r="B2583" s="112"/>
      <c r="C2583" s="113" t="s">
        <v>8620</v>
      </c>
      <c r="D2583" s="112" t="s">
        <v>50</v>
      </c>
      <c r="E2583" s="114">
        <v>1.35</v>
      </c>
      <c r="F2583" s="114">
        <v>2.67</v>
      </c>
      <c r="G2583" s="114">
        <v>4.0199999999999996</v>
      </c>
    </row>
    <row r="2584" spans="1:7">
      <c r="A2584" s="112" t="s">
        <v>8621</v>
      </c>
      <c r="B2584" s="112"/>
      <c r="C2584" s="113" t="s">
        <v>8622</v>
      </c>
      <c r="D2584" s="112" t="s">
        <v>50</v>
      </c>
      <c r="E2584" s="114">
        <v>2.1</v>
      </c>
      <c r="F2584" s="114">
        <v>2.98</v>
      </c>
      <c r="G2584" s="114">
        <v>5.08</v>
      </c>
    </row>
    <row r="2585" spans="1:7">
      <c r="A2585" s="112" t="s">
        <v>8623</v>
      </c>
      <c r="B2585" s="112"/>
      <c r="C2585" s="113" t="s">
        <v>8624</v>
      </c>
      <c r="D2585" s="112" t="s">
        <v>50</v>
      </c>
      <c r="E2585" s="114">
        <v>3.48</v>
      </c>
      <c r="F2585" s="114">
        <v>3.57</v>
      </c>
      <c r="G2585" s="114">
        <v>7.05</v>
      </c>
    </row>
    <row r="2586" spans="1:7">
      <c r="A2586" s="112" t="s">
        <v>8625</v>
      </c>
      <c r="B2586" s="112"/>
      <c r="C2586" s="113" t="s">
        <v>8626</v>
      </c>
      <c r="D2586" s="112" t="s">
        <v>50</v>
      </c>
      <c r="E2586" s="114">
        <v>1.39</v>
      </c>
      <c r="F2586" s="114">
        <v>2.67</v>
      </c>
      <c r="G2586" s="114">
        <v>4.0599999999999996</v>
      </c>
    </row>
    <row r="2587" spans="1:7">
      <c r="A2587" s="112" t="s">
        <v>8627</v>
      </c>
      <c r="B2587" s="112"/>
      <c r="C2587" s="113" t="s">
        <v>8628</v>
      </c>
      <c r="D2587" s="112" t="s">
        <v>50</v>
      </c>
      <c r="E2587" s="114">
        <v>1.91</v>
      </c>
      <c r="F2587" s="114">
        <v>3.57</v>
      </c>
      <c r="G2587" s="114">
        <v>5.48</v>
      </c>
    </row>
    <row r="2588" spans="1:7">
      <c r="A2588" s="112" t="s">
        <v>8629</v>
      </c>
      <c r="B2588" s="112"/>
      <c r="C2588" s="113" t="s">
        <v>8630</v>
      </c>
      <c r="D2588" s="112" t="s">
        <v>50</v>
      </c>
      <c r="E2588" s="114">
        <v>2.92</v>
      </c>
      <c r="F2588" s="114">
        <v>4.47</v>
      </c>
      <c r="G2588" s="114">
        <v>7.39</v>
      </c>
    </row>
    <row r="2589" spans="1:7">
      <c r="A2589" s="112" t="s">
        <v>8631</v>
      </c>
      <c r="B2589" s="112"/>
      <c r="C2589" s="113" t="s">
        <v>8632</v>
      </c>
      <c r="D2589" s="112" t="s">
        <v>50</v>
      </c>
      <c r="E2589" s="114">
        <v>4.8099999999999996</v>
      </c>
      <c r="F2589" s="114">
        <v>5.34</v>
      </c>
      <c r="G2589" s="114">
        <v>10.15</v>
      </c>
    </row>
    <row r="2590" spans="1:7">
      <c r="A2590" s="112" t="s">
        <v>8633</v>
      </c>
      <c r="B2590" s="112"/>
      <c r="C2590" s="113" t="s">
        <v>8634</v>
      </c>
      <c r="D2590" s="112" t="s">
        <v>50</v>
      </c>
      <c r="E2590" s="114">
        <v>6.92</v>
      </c>
      <c r="F2590" s="114">
        <v>6.24</v>
      </c>
      <c r="G2590" s="114">
        <v>13.16</v>
      </c>
    </row>
    <row r="2591" spans="1:7">
      <c r="A2591" s="112" t="s">
        <v>8635</v>
      </c>
      <c r="B2591" s="112"/>
      <c r="C2591" s="113" t="s">
        <v>8636</v>
      </c>
      <c r="D2591" s="112" t="s">
        <v>50</v>
      </c>
      <c r="E2591" s="114">
        <v>1.8</v>
      </c>
      <c r="F2591" s="114">
        <v>2.67</v>
      </c>
      <c r="G2591" s="114">
        <v>4.47</v>
      </c>
    </row>
    <row r="2592" spans="1:7">
      <c r="A2592" s="112" t="s">
        <v>8637</v>
      </c>
      <c r="B2592" s="112"/>
      <c r="C2592" s="113" t="s">
        <v>8638</v>
      </c>
      <c r="D2592" s="112" t="s">
        <v>50</v>
      </c>
      <c r="E2592" s="114">
        <v>2.4900000000000002</v>
      </c>
      <c r="F2592" s="114">
        <v>2.98</v>
      </c>
      <c r="G2592" s="114">
        <v>5.47</v>
      </c>
    </row>
    <row r="2593" spans="1:7">
      <c r="A2593" s="112" t="s">
        <v>8639</v>
      </c>
      <c r="B2593" s="112"/>
      <c r="C2593" s="113" t="s">
        <v>8640</v>
      </c>
      <c r="D2593" s="112" t="s">
        <v>50</v>
      </c>
      <c r="E2593" s="114">
        <v>3.8</v>
      </c>
      <c r="F2593" s="114">
        <v>3.27</v>
      </c>
      <c r="G2593" s="114">
        <v>7.07</v>
      </c>
    </row>
    <row r="2594" spans="1:7">
      <c r="A2594" s="112" t="s">
        <v>8641</v>
      </c>
      <c r="B2594" s="112"/>
      <c r="C2594" s="113" t="s">
        <v>8642</v>
      </c>
      <c r="D2594" s="112" t="s">
        <v>50</v>
      </c>
      <c r="E2594" s="114">
        <v>6.27</v>
      </c>
      <c r="F2594" s="114">
        <v>3.57</v>
      </c>
      <c r="G2594" s="114">
        <v>9.84</v>
      </c>
    </row>
    <row r="2595" spans="1:7">
      <c r="A2595" s="112" t="s">
        <v>8643</v>
      </c>
      <c r="B2595" s="112"/>
      <c r="C2595" s="113" t="s">
        <v>8644</v>
      </c>
      <c r="D2595" s="112" t="s">
        <v>50</v>
      </c>
      <c r="E2595" s="114">
        <v>8.9</v>
      </c>
      <c r="F2595" s="114">
        <v>8.32</v>
      </c>
      <c r="G2595" s="114">
        <v>17.22</v>
      </c>
    </row>
    <row r="2596" spans="1:7">
      <c r="A2596" s="107" t="s">
        <v>6326</v>
      </c>
      <c r="B2596" s="108" t="s">
        <v>8645</v>
      </c>
      <c r="C2596" s="109"/>
      <c r="D2596" s="110"/>
      <c r="E2596" s="111"/>
      <c r="F2596" s="111"/>
      <c r="G2596" s="111"/>
    </row>
    <row r="2597" spans="1:7">
      <c r="A2597" s="112" t="s">
        <v>6327</v>
      </c>
      <c r="B2597" s="112"/>
      <c r="C2597" s="113" t="s">
        <v>8646</v>
      </c>
      <c r="D2597" s="112" t="s">
        <v>50</v>
      </c>
      <c r="E2597" s="114">
        <v>33.46</v>
      </c>
      <c r="F2597" s="114">
        <v>0.9</v>
      </c>
      <c r="G2597" s="114">
        <v>34.36</v>
      </c>
    </row>
    <row r="2598" spans="1:7">
      <c r="A2598" s="112" t="s">
        <v>6328</v>
      </c>
      <c r="B2598" s="112"/>
      <c r="C2598" s="113" t="s">
        <v>8647</v>
      </c>
      <c r="D2598" s="112" t="s">
        <v>50</v>
      </c>
      <c r="E2598" s="114">
        <v>40.9</v>
      </c>
      <c r="F2598" s="114">
        <v>0.9</v>
      </c>
      <c r="G2598" s="114">
        <v>41.8</v>
      </c>
    </row>
    <row r="2599" spans="1:7">
      <c r="A2599" s="107" t="s">
        <v>6329</v>
      </c>
      <c r="B2599" s="108" t="s">
        <v>8648</v>
      </c>
      <c r="C2599" s="109"/>
      <c r="D2599" s="110"/>
      <c r="E2599" s="111"/>
      <c r="F2599" s="111"/>
      <c r="G2599" s="111"/>
    </row>
    <row r="2600" spans="1:7" ht="26.25">
      <c r="A2600" s="112" t="s">
        <v>6330</v>
      </c>
      <c r="B2600" s="112"/>
      <c r="C2600" s="113" t="s">
        <v>8649</v>
      </c>
      <c r="D2600" s="112" t="s">
        <v>50</v>
      </c>
      <c r="E2600" s="114">
        <v>1.42</v>
      </c>
      <c r="F2600" s="114">
        <v>1.18</v>
      </c>
      <c r="G2600" s="114">
        <v>2.6</v>
      </c>
    </row>
    <row r="2601" spans="1:7" ht="26.25">
      <c r="A2601" s="112" t="s">
        <v>6331</v>
      </c>
      <c r="B2601" s="112"/>
      <c r="C2601" s="113" t="s">
        <v>8650</v>
      </c>
      <c r="D2601" s="112" t="s">
        <v>50</v>
      </c>
      <c r="E2601" s="114">
        <v>1.32</v>
      </c>
      <c r="F2601" s="114">
        <v>1.48</v>
      </c>
      <c r="G2601" s="114">
        <v>2.8</v>
      </c>
    </row>
    <row r="2602" spans="1:7" ht="26.25">
      <c r="A2602" s="112" t="s">
        <v>6332</v>
      </c>
      <c r="B2602" s="112"/>
      <c r="C2602" s="113" t="s">
        <v>8651</v>
      </c>
      <c r="D2602" s="112" t="s">
        <v>50</v>
      </c>
      <c r="E2602" s="114">
        <v>1.82</v>
      </c>
      <c r="F2602" s="114">
        <v>1.77</v>
      </c>
      <c r="G2602" s="114">
        <v>3.59</v>
      </c>
    </row>
    <row r="2603" spans="1:7" ht="26.25">
      <c r="A2603" s="112" t="s">
        <v>6333</v>
      </c>
      <c r="B2603" s="112"/>
      <c r="C2603" s="113" t="s">
        <v>8652</v>
      </c>
      <c r="D2603" s="112" t="s">
        <v>50</v>
      </c>
      <c r="E2603" s="114">
        <v>3.29</v>
      </c>
      <c r="F2603" s="114">
        <v>2.08</v>
      </c>
      <c r="G2603" s="114">
        <v>5.37</v>
      </c>
    </row>
    <row r="2604" spans="1:7" ht="26.25">
      <c r="A2604" s="112" t="s">
        <v>6334</v>
      </c>
      <c r="B2604" s="112"/>
      <c r="C2604" s="113" t="s">
        <v>8653</v>
      </c>
      <c r="D2604" s="112" t="s">
        <v>50</v>
      </c>
      <c r="E2604" s="114">
        <v>4.55</v>
      </c>
      <c r="F2604" s="114">
        <v>2.38</v>
      </c>
      <c r="G2604" s="114">
        <v>6.93</v>
      </c>
    </row>
    <row r="2605" spans="1:7" ht="26.25">
      <c r="A2605" s="112" t="s">
        <v>6335</v>
      </c>
      <c r="B2605" s="112"/>
      <c r="C2605" s="113" t="s">
        <v>8654</v>
      </c>
      <c r="D2605" s="112" t="s">
        <v>50</v>
      </c>
      <c r="E2605" s="114">
        <v>6.87</v>
      </c>
      <c r="F2605" s="114">
        <v>2.67</v>
      </c>
      <c r="G2605" s="114">
        <v>9.5399999999999991</v>
      </c>
    </row>
    <row r="2606" spans="1:7" ht="26.25">
      <c r="A2606" s="112" t="s">
        <v>6336</v>
      </c>
      <c r="B2606" s="112"/>
      <c r="C2606" s="113" t="s">
        <v>8655</v>
      </c>
      <c r="D2606" s="112" t="s">
        <v>50</v>
      </c>
      <c r="E2606" s="114">
        <v>10.36</v>
      </c>
      <c r="F2606" s="114">
        <v>2.98</v>
      </c>
      <c r="G2606" s="114">
        <v>13.34</v>
      </c>
    </row>
    <row r="2607" spans="1:7" ht="26.25">
      <c r="A2607" s="112" t="s">
        <v>6337</v>
      </c>
      <c r="B2607" s="112"/>
      <c r="C2607" s="113" t="s">
        <v>8656</v>
      </c>
      <c r="D2607" s="112" t="s">
        <v>50</v>
      </c>
      <c r="E2607" s="114">
        <v>11.99</v>
      </c>
      <c r="F2607" s="114">
        <v>4.47</v>
      </c>
      <c r="G2607" s="114">
        <v>16.46</v>
      </c>
    </row>
    <row r="2608" spans="1:7" ht="26.25">
      <c r="A2608" s="112" t="s">
        <v>6338</v>
      </c>
      <c r="B2608" s="112"/>
      <c r="C2608" s="113" t="s">
        <v>8657</v>
      </c>
      <c r="D2608" s="112" t="s">
        <v>50</v>
      </c>
      <c r="E2608" s="114">
        <v>16.989999999999998</v>
      </c>
      <c r="F2608" s="114">
        <v>5.95</v>
      </c>
      <c r="G2608" s="114">
        <v>22.94</v>
      </c>
    </row>
    <row r="2609" spans="1:7" ht="26.25">
      <c r="A2609" s="112" t="s">
        <v>6339</v>
      </c>
      <c r="B2609" s="112"/>
      <c r="C2609" s="113" t="s">
        <v>8658</v>
      </c>
      <c r="D2609" s="112" t="s">
        <v>50</v>
      </c>
      <c r="E2609" s="114">
        <v>23.9</v>
      </c>
      <c r="F2609" s="114">
        <v>7.43</v>
      </c>
      <c r="G2609" s="114">
        <v>31.33</v>
      </c>
    </row>
    <row r="2610" spans="1:7" ht="26.25">
      <c r="A2610" s="112" t="s">
        <v>6340</v>
      </c>
      <c r="B2610" s="112"/>
      <c r="C2610" s="113" t="s">
        <v>8659</v>
      </c>
      <c r="D2610" s="112" t="s">
        <v>50</v>
      </c>
      <c r="E2610" s="114">
        <v>31.44</v>
      </c>
      <c r="F2610" s="114">
        <v>8.92</v>
      </c>
      <c r="G2610" s="114">
        <v>40.36</v>
      </c>
    </row>
    <row r="2611" spans="1:7" ht="26.25">
      <c r="A2611" s="112" t="s">
        <v>6341</v>
      </c>
      <c r="B2611" s="112"/>
      <c r="C2611" s="113" t="s">
        <v>8660</v>
      </c>
      <c r="D2611" s="112" t="s">
        <v>50</v>
      </c>
      <c r="E2611" s="114">
        <v>39.65</v>
      </c>
      <c r="F2611" s="114">
        <v>10.4</v>
      </c>
      <c r="G2611" s="114">
        <v>50.05</v>
      </c>
    </row>
    <row r="2612" spans="1:7" ht="26.25">
      <c r="A2612" s="112" t="s">
        <v>6342</v>
      </c>
      <c r="B2612" s="112"/>
      <c r="C2612" s="113" t="s">
        <v>8661</v>
      </c>
      <c r="D2612" s="112" t="s">
        <v>50</v>
      </c>
      <c r="E2612" s="114">
        <v>49.61</v>
      </c>
      <c r="F2612" s="114">
        <v>11.89</v>
      </c>
      <c r="G2612" s="114">
        <v>61.5</v>
      </c>
    </row>
    <row r="2613" spans="1:7" ht="26.25">
      <c r="A2613" s="112" t="s">
        <v>6343</v>
      </c>
      <c r="B2613" s="112"/>
      <c r="C2613" s="113" t="s">
        <v>8662</v>
      </c>
      <c r="D2613" s="112" t="s">
        <v>50</v>
      </c>
      <c r="E2613" s="114">
        <v>59.44</v>
      </c>
      <c r="F2613" s="114">
        <v>13.37</v>
      </c>
      <c r="G2613" s="114">
        <v>72.81</v>
      </c>
    </row>
    <row r="2614" spans="1:7" ht="26.25">
      <c r="A2614" s="112" t="s">
        <v>6344</v>
      </c>
      <c r="B2614" s="112"/>
      <c r="C2614" s="113" t="s">
        <v>8663</v>
      </c>
      <c r="D2614" s="112" t="s">
        <v>50</v>
      </c>
      <c r="E2614" s="114">
        <v>82.95</v>
      </c>
      <c r="F2614" s="114">
        <v>14.87</v>
      </c>
      <c r="G2614" s="114">
        <v>97.82</v>
      </c>
    </row>
    <row r="2615" spans="1:7">
      <c r="A2615" s="107" t="s">
        <v>6345</v>
      </c>
      <c r="B2615" s="108" t="s">
        <v>2294</v>
      </c>
      <c r="C2615" s="109"/>
      <c r="D2615" s="110"/>
      <c r="E2615" s="111"/>
      <c r="F2615" s="111"/>
      <c r="G2615" s="111"/>
    </row>
    <row r="2616" spans="1:7">
      <c r="A2616" s="112" t="s">
        <v>6346</v>
      </c>
      <c r="B2616" s="112"/>
      <c r="C2616" s="113" t="s">
        <v>2295</v>
      </c>
      <c r="D2616" s="112" t="s">
        <v>50</v>
      </c>
      <c r="E2616" s="114">
        <v>2.17</v>
      </c>
      <c r="F2616" s="114">
        <v>1.48</v>
      </c>
      <c r="G2616" s="114">
        <v>3.65</v>
      </c>
    </row>
    <row r="2617" spans="1:7">
      <c r="A2617" s="112" t="s">
        <v>6347</v>
      </c>
      <c r="B2617" s="112"/>
      <c r="C2617" s="113" t="s">
        <v>2296</v>
      </c>
      <c r="D2617" s="112" t="s">
        <v>50</v>
      </c>
      <c r="E2617" s="114">
        <v>3.88</v>
      </c>
      <c r="F2617" s="114">
        <v>2.98</v>
      </c>
      <c r="G2617" s="114">
        <v>6.86</v>
      </c>
    </row>
    <row r="2618" spans="1:7">
      <c r="A2618" s="112" t="s">
        <v>6348</v>
      </c>
      <c r="B2618" s="112"/>
      <c r="C2618" s="113" t="s">
        <v>2297</v>
      </c>
      <c r="D2618" s="112" t="s">
        <v>50</v>
      </c>
      <c r="E2618" s="114">
        <v>4.37</v>
      </c>
      <c r="F2618" s="114">
        <v>2.98</v>
      </c>
      <c r="G2618" s="114">
        <v>7.35</v>
      </c>
    </row>
    <row r="2619" spans="1:7">
      <c r="A2619" s="112" t="s">
        <v>6349</v>
      </c>
      <c r="B2619" s="112"/>
      <c r="C2619" s="113" t="s">
        <v>2298</v>
      </c>
      <c r="D2619" s="112" t="s">
        <v>50</v>
      </c>
      <c r="E2619" s="114">
        <v>7.89</v>
      </c>
      <c r="F2619" s="114">
        <v>2.98</v>
      </c>
      <c r="G2619" s="114">
        <v>10.87</v>
      </c>
    </row>
    <row r="2620" spans="1:7">
      <c r="A2620" s="112" t="s">
        <v>6350</v>
      </c>
      <c r="B2620" s="112"/>
      <c r="C2620" s="113" t="s">
        <v>2299</v>
      </c>
      <c r="D2620" s="112" t="s">
        <v>50</v>
      </c>
      <c r="E2620" s="114">
        <v>9.98</v>
      </c>
      <c r="F2620" s="114">
        <v>2.98</v>
      </c>
      <c r="G2620" s="114">
        <v>12.96</v>
      </c>
    </row>
    <row r="2621" spans="1:7">
      <c r="A2621" s="107" t="s">
        <v>8664</v>
      </c>
      <c r="B2621" s="108" t="s">
        <v>8665</v>
      </c>
      <c r="C2621" s="109"/>
      <c r="D2621" s="110"/>
      <c r="E2621" s="111"/>
      <c r="F2621" s="111"/>
      <c r="G2621" s="111"/>
    </row>
    <row r="2622" spans="1:7" ht="26.25">
      <c r="A2622" s="112" t="s">
        <v>8666</v>
      </c>
      <c r="B2622" s="112"/>
      <c r="C2622" s="113" t="s">
        <v>8667</v>
      </c>
      <c r="D2622" s="112" t="s">
        <v>50</v>
      </c>
      <c r="E2622" s="114">
        <v>0.56000000000000005</v>
      </c>
      <c r="F2622" s="114">
        <v>1.18</v>
      </c>
      <c r="G2622" s="114">
        <v>1.74</v>
      </c>
    </row>
    <row r="2623" spans="1:7" ht="26.25">
      <c r="A2623" s="112" t="s">
        <v>8668</v>
      </c>
      <c r="B2623" s="112"/>
      <c r="C2623" s="113" t="s">
        <v>8669</v>
      </c>
      <c r="D2623" s="112" t="s">
        <v>50</v>
      </c>
      <c r="E2623" s="114">
        <v>1.1100000000000001</v>
      </c>
      <c r="F2623" s="114">
        <v>1.48</v>
      </c>
      <c r="G2623" s="114">
        <v>2.59</v>
      </c>
    </row>
    <row r="2624" spans="1:7" ht="26.25">
      <c r="A2624" s="112" t="s">
        <v>8670</v>
      </c>
      <c r="B2624" s="112"/>
      <c r="C2624" s="113" t="s">
        <v>8671</v>
      </c>
      <c r="D2624" s="112" t="s">
        <v>50</v>
      </c>
      <c r="E2624" s="114">
        <v>1.53</v>
      </c>
      <c r="F2624" s="114">
        <v>1.77</v>
      </c>
      <c r="G2624" s="114">
        <v>3.3</v>
      </c>
    </row>
    <row r="2625" spans="1:7" ht="26.25">
      <c r="A2625" s="112" t="s">
        <v>8672</v>
      </c>
      <c r="B2625" s="112"/>
      <c r="C2625" s="113" t="s">
        <v>8673</v>
      </c>
      <c r="D2625" s="112" t="s">
        <v>50</v>
      </c>
      <c r="E2625" s="114">
        <v>2.2599999999999998</v>
      </c>
      <c r="F2625" s="114">
        <v>2.08</v>
      </c>
      <c r="G2625" s="114">
        <v>4.34</v>
      </c>
    </row>
    <row r="2626" spans="1:7" ht="26.25">
      <c r="A2626" s="112" t="s">
        <v>8674</v>
      </c>
      <c r="B2626" s="112"/>
      <c r="C2626" s="113" t="s">
        <v>8675</v>
      </c>
      <c r="D2626" s="112" t="s">
        <v>50</v>
      </c>
      <c r="E2626" s="114">
        <v>4.42</v>
      </c>
      <c r="F2626" s="114">
        <v>2.38</v>
      </c>
      <c r="G2626" s="114">
        <v>6.8</v>
      </c>
    </row>
    <row r="2627" spans="1:7">
      <c r="A2627" s="107" t="s">
        <v>6351</v>
      </c>
      <c r="B2627" s="108" t="s">
        <v>2300</v>
      </c>
      <c r="C2627" s="109"/>
      <c r="D2627" s="110"/>
      <c r="E2627" s="111"/>
      <c r="F2627" s="111"/>
      <c r="G2627" s="111"/>
    </row>
    <row r="2628" spans="1:7">
      <c r="A2628" s="112" t="s">
        <v>6352</v>
      </c>
      <c r="B2628" s="112"/>
      <c r="C2628" s="113" t="s">
        <v>2301</v>
      </c>
      <c r="D2628" s="112" t="s">
        <v>50</v>
      </c>
      <c r="E2628" s="114">
        <v>2.04</v>
      </c>
      <c r="F2628" s="114">
        <v>7.43</v>
      </c>
      <c r="G2628" s="114">
        <v>9.4700000000000006</v>
      </c>
    </row>
    <row r="2629" spans="1:7">
      <c r="A2629" s="3" t="s">
        <v>2302</v>
      </c>
      <c r="B2629" s="3" t="s">
        <v>2303</v>
      </c>
      <c r="C2629" s="105"/>
      <c r="D2629" s="4"/>
      <c r="E2629" s="4"/>
      <c r="F2629" s="4"/>
      <c r="G2629" s="4"/>
    </row>
    <row r="2630" spans="1:7">
      <c r="A2630" s="107" t="s">
        <v>6353</v>
      </c>
      <c r="B2630" s="108" t="s">
        <v>2304</v>
      </c>
      <c r="C2630" s="109"/>
      <c r="D2630" s="110"/>
      <c r="E2630" s="111"/>
      <c r="F2630" s="111"/>
      <c r="G2630" s="111"/>
    </row>
    <row r="2631" spans="1:7">
      <c r="A2631" s="112" t="s">
        <v>6354</v>
      </c>
      <c r="B2631" s="112"/>
      <c r="C2631" s="113" t="s">
        <v>2305</v>
      </c>
      <c r="D2631" s="112" t="s">
        <v>3</v>
      </c>
      <c r="E2631" s="114">
        <v>2.35</v>
      </c>
      <c r="F2631" s="114">
        <v>7.43</v>
      </c>
      <c r="G2631" s="114">
        <v>9.7799999999999994</v>
      </c>
    </row>
    <row r="2632" spans="1:7">
      <c r="A2632" s="112" t="s">
        <v>6355</v>
      </c>
      <c r="B2632" s="112"/>
      <c r="C2632" s="113" t="s">
        <v>2306</v>
      </c>
      <c r="D2632" s="112" t="s">
        <v>3</v>
      </c>
      <c r="E2632" s="114">
        <v>4.7699999999999996</v>
      </c>
      <c r="F2632" s="114">
        <v>7.43</v>
      </c>
      <c r="G2632" s="114">
        <v>12.2</v>
      </c>
    </row>
    <row r="2633" spans="1:7">
      <c r="A2633" s="112" t="s">
        <v>6356</v>
      </c>
      <c r="B2633" s="112"/>
      <c r="C2633" s="113" t="s">
        <v>2307</v>
      </c>
      <c r="D2633" s="112" t="s">
        <v>3</v>
      </c>
      <c r="E2633" s="114">
        <v>4.4400000000000004</v>
      </c>
      <c r="F2633" s="114">
        <v>8.92</v>
      </c>
      <c r="G2633" s="114">
        <v>13.36</v>
      </c>
    </row>
    <row r="2634" spans="1:7">
      <c r="A2634" s="112" t="s">
        <v>6357</v>
      </c>
      <c r="B2634" s="112"/>
      <c r="C2634" s="113" t="s">
        <v>2308</v>
      </c>
      <c r="D2634" s="112" t="s">
        <v>3</v>
      </c>
      <c r="E2634" s="114">
        <v>2.35</v>
      </c>
      <c r="F2634" s="114">
        <v>7.43</v>
      </c>
      <c r="G2634" s="114">
        <v>9.7799999999999994</v>
      </c>
    </row>
    <row r="2635" spans="1:7">
      <c r="A2635" s="107" t="s">
        <v>6358</v>
      </c>
      <c r="B2635" s="108" t="s">
        <v>2309</v>
      </c>
      <c r="C2635" s="109"/>
      <c r="D2635" s="110"/>
      <c r="E2635" s="111"/>
      <c r="F2635" s="111"/>
      <c r="G2635" s="111"/>
    </row>
    <row r="2636" spans="1:7">
      <c r="A2636" s="112" t="s">
        <v>6359</v>
      </c>
      <c r="B2636" s="112"/>
      <c r="C2636" s="113" t="s">
        <v>2310</v>
      </c>
      <c r="D2636" s="112" t="s">
        <v>3</v>
      </c>
      <c r="E2636" s="114">
        <v>24.3</v>
      </c>
      <c r="F2636" s="114">
        <v>23.77</v>
      </c>
      <c r="G2636" s="114">
        <v>48.07</v>
      </c>
    </row>
    <row r="2637" spans="1:7">
      <c r="A2637" s="112" t="s">
        <v>6360</v>
      </c>
      <c r="B2637" s="112"/>
      <c r="C2637" s="113" t="s">
        <v>2311</v>
      </c>
      <c r="D2637" s="112" t="s">
        <v>3</v>
      </c>
      <c r="E2637" s="114">
        <v>8.66</v>
      </c>
      <c r="F2637" s="114">
        <v>8.92</v>
      </c>
      <c r="G2637" s="114">
        <v>17.579999999999998</v>
      </c>
    </row>
    <row r="2638" spans="1:7">
      <c r="A2638" s="112" t="s">
        <v>6361</v>
      </c>
      <c r="B2638" s="112"/>
      <c r="C2638" s="113" t="s">
        <v>2312</v>
      </c>
      <c r="D2638" s="112" t="s">
        <v>3</v>
      </c>
      <c r="E2638" s="114">
        <v>12.52</v>
      </c>
      <c r="F2638" s="114">
        <v>8.92</v>
      </c>
      <c r="G2638" s="114">
        <v>21.44</v>
      </c>
    </row>
    <row r="2639" spans="1:7">
      <c r="A2639" s="112" t="s">
        <v>6362</v>
      </c>
      <c r="B2639" s="112"/>
      <c r="C2639" s="113" t="s">
        <v>2313</v>
      </c>
      <c r="D2639" s="112" t="s">
        <v>3</v>
      </c>
      <c r="E2639" s="114">
        <v>18.68</v>
      </c>
      <c r="F2639" s="114">
        <v>8.92</v>
      </c>
      <c r="G2639" s="114">
        <v>27.6</v>
      </c>
    </row>
    <row r="2640" spans="1:7">
      <c r="A2640" s="112" t="s">
        <v>6363</v>
      </c>
      <c r="B2640" s="112"/>
      <c r="C2640" s="113" t="s">
        <v>2314</v>
      </c>
      <c r="D2640" s="112" t="s">
        <v>3</v>
      </c>
      <c r="E2640" s="114">
        <v>40.06</v>
      </c>
      <c r="F2640" s="114">
        <v>11.89</v>
      </c>
      <c r="G2640" s="114">
        <v>51.95</v>
      </c>
    </row>
    <row r="2641" spans="1:7">
      <c r="A2641" s="112" t="s">
        <v>6364</v>
      </c>
      <c r="B2641" s="112"/>
      <c r="C2641" s="113" t="s">
        <v>2315</v>
      </c>
      <c r="D2641" s="112" t="s">
        <v>3</v>
      </c>
      <c r="E2641" s="114">
        <v>95.83</v>
      </c>
      <c r="F2641" s="114">
        <v>11.89</v>
      </c>
      <c r="G2641" s="114">
        <v>107.72</v>
      </c>
    </row>
    <row r="2642" spans="1:7">
      <c r="A2642" s="112" t="s">
        <v>6365</v>
      </c>
      <c r="B2642" s="112"/>
      <c r="C2642" s="113" t="s">
        <v>2316</v>
      </c>
      <c r="D2642" s="112" t="s">
        <v>3</v>
      </c>
      <c r="E2642" s="114">
        <v>132.69</v>
      </c>
      <c r="F2642" s="114">
        <v>14.87</v>
      </c>
      <c r="G2642" s="114">
        <v>147.56</v>
      </c>
    </row>
    <row r="2643" spans="1:7">
      <c r="A2643" s="112" t="s">
        <v>6366</v>
      </c>
      <c r="B2643" s="112"/>
      <c r="C2643" s="113" t="s">
        <v>2317</v>
      </c>
      <c r="D2643" s="112" t="s">
        <v>3</v>
      </c>
      <c r="E2643" s="114">
        <v>27.72</v>
      </c>
      <c r="F2643" s="114">
        <v>26.76</v>
      </c>
      <c r="G2643" s="114">
        <v>54.48</v>
      </c>
    </row>
    <row r="2644" spans="1:7">
      <c r="A2644" s="112" t="s">
        <v>6367</v>
      </c>
      <c r="B2644" s="112"/>
      <c r="C2644" s="113" t="s">
        <v>2318</v>
      </c>
      <c r="D2644" s="112" t="s">
        <v>3</v>
      </c>
      <c r="E2644" s="114">
        <v>133.9</v>
      </c>
      <c r="F2644" s="114">
        <v>44.59</v>
      </c>
      <c r="G2644" s="114">
        <v>178.49</v>
      </c>
    </row>
    <row r="2645" spans="1:7" ht="26.25">
      <c r="A2645" s="112" t="s">
        <v>6368</v>
      </c>
      <c r="B2645" s="112"/>
      <c r="C2645" s="113" t="s">
        <v>2319</v>
      </c>
      <c r="D2645" s="112" t="s">
        <v>3</v>
      </c>
      <c r="E2645" s="114">
        <v>114.59</v>
      </c>
      <c r="F2645" s="114">
        <v>8.92</v>
      </c>
      <c r="G2645" s="114">
        <v>123.51</v>
      </c>
    </row>
    <row r="2646" spans="1:7" ht="26.25">
      <c r="A2646" s="112" t="s">
        <v>6369</v>
      </c>
      <c r="B2646" s="112"/>
      <c r="C2646" s="113" t="s">
        <v>2320</v>
      </c>
      <c r="D2646" s="112" t="s">
        <v>3</v>
      </c>
      <c r="E2646" s="114">
        <v>150.41999999999999</v>
      </c>
      <c r="F2646" s="114">
        <v>8.92</v>
      </c>
      <c r="G2646" s="114">
        <v>159.34</v>
      </c>
    </row>
    <row r="2647" spans="1:7" ht="26.25">
      <c r="A2647" s="112" t="s">
        <v>6370</v>
      </c>
      <c r="B2647" s="112"/>
      <c r="C2647" s="113" t="s">
        <v>2321</v>
      </c>
      <c r="D2647" s="112" t="s">
        <v>3</v>
      </c>
      <c r="E2647" s="114">
        <v>198.3</v>
      </c>
      <c r="F2647" s="114">
        <v>8.92</v>
      </c>
      <c r="G2647" s="114">
        <v>207.22</v>
      </c>
    </row>
    <row r="2648" spans="1:7" ht="26.25">
      <c r="A2648" s="112" t="s">
        <v>6371</v>
      </c>
      <c r="B2648" s="112"/>
      <c r="C2648" s="113" t="s">
        <v>2322</v>
      </c>
      <c r="D2648" s="112" t="s">
        <v>3</v>
      </c>
      <c r="E2648" s="114">
        <v>446.05</v>
      </c>
      <c r="F2648" s="114">
        <v>11.89</v>
      </c>
      <c r="G2648" s="114">
        <v>457.94</v>
      </c>
    </row>
    <row r="2649" spans="1:7">
      <c r="A2649" s="112" t="s">
        <v>6372</v>
      </c>
      <c r="B2649" s="112"/>
      <c r="C2649" s="113" t="s">
        <v>2323</v>
      </c>
      <c r="D2649" s="112" t="s">
        <v>3</v>
      </c>
      <c r="E2649" s="114">
        <v>17.07</v>
      </c>
      <c r="F2649" s="114">
        <v>8.92</v>
      </c>
      <c r="G2649" s="114">
        <v>25.99</v>
      </c>
    </row>
    <row r="2650" spans="1:7">
      <c r="A2650" s="112" t="s">
        <v>6373</v>
      </c>
      <c r="B2650" s="112"/>
      <c r="C2650" s="113" t="s">
        <v>2324</v>
      </c>
      <c r="D2650" s="112" t="s">
        <v>3</v>
      </c>
      <c r="E2650" s="114">
        <v>47.42</v>
      </c>
      <c r="F2650" s="114">
        <v>8.92</v>
      </c>
      <c r="G2650" s="114">
        <v>56.34</v>
      </c>
    </row>
    <row r="2651" spans="1:7">
      <c r="A2651" s="112" t="s">
        <v>6374</v>
      </c>
      <c r="B2651" s="112"/>
      <c r="C2651" s="113" t="s">
        <v>2325</v>
      </c>
      <c r="D2651" s="112" t="s">
        <v>3</v>
      </c>
      <c r="E2651" s="114">
        <v>142.72999999999999</v>
      </c>
      <c r="F2651" s="114">
        <v>11.89</v>
      </c>
      <c r="G2651" s="114">
        <v>154.62</v>
      </c>
    </row>
    <row r="2652" spans="1:7">
      <c r="A2652" s="107" t="s">
        <v>6375</v>
      </c>
      <c r="B2652" s="108" t="s">
        <v>2326</v>
      </c>
      <c r="C2652" s="109"/>
      <c r="D2652" s="110"/>
      <c r="E2652" s="111"/>
      <c r="F2652" s="111"/>
      <c r="G2652" s="111"/>
    </row>
    <row r="2653" spans="1:7">
      <c r="A2653" s="112" t="s">
        <v>6376</v>
      </c>
      <c r="B2653" s="112"/>
      <c r="C2653" s="113" t="s">
        <v>2327</v>
      </c>
      <c r="D2653" s="112" t="s">
        <v>134</v>
      </c>
      <c r="E2653" s="114">
        <v>11.58</v>
      </c>
      <c r="F2653" s="114">
        <v>8.92</v>
      </c>
      <c r="G2653" s="114">
        <v>20.5</v>
      </c>
    </row>
    <row r="2654" spans="1:7">
      <c r="A2654" s="112" t="s">
        <v>6377</v>
      </c>
      <c r="B2654" s="112"/>
      <c r="C2654" s="113" t="s">
        <v>2328</v>
      </c>
      <c r="D2654" s="112" t="s">
        <v>3</v>
      </c>
      <c r="E2654" s="114">
        <v>16.3</v>
      </c>
      <c r="F2654" s="114">
        <v>8.92</v>
      </c>
      <c r="G2654" s="114">
        <v>25.22</v>
      </c>
    </row>
    <row r="2655" spans="1:7">
      <c r="A2655" s="112" t="s">
        <v>8210</v>
      </c>
      <c r="B2655" s="112"/>
      <c r="C2655" s="113" t="s">
        <v>2335</v>
      </c>
      <c r="D2655" s="112" t="s">
        <v>3</v>
      </c>
      <c r="E2655" s="114">
        <v>37.69</v>
      </c>
      <c r="F2655" s="114">
        <v>8.92</v>
      </c>
      <c r="G2655" s="114">
        <v>46.61</v>
      </c>
    </row>
    <row r="2656" spans="1:7">
      <c r="A2656" s="112" t="s">
        <v>6378</v>
      </c>
      <c r="B2656" s="112"/>
      <c r="C2656" s="113" t="s">
        <v>2330</v>
      </c>
      <c r="D2656" s="112" t="s">
        <v>134</v>
      </c>
      <c r="E2656" s="114">
        <v>145.52000000000001</v>
      </c>
      <c r="F2656" s="114">
        <v>8.92</v>
      </c>
      <c r="G2656" s="114">
        <v>154.44</v>
      </c>
    </row>
    <row r="2657" spans="1:7">
      <c r="A2657" s="112" t="s">
        <v>8211</v>
      </c>
      <c r="B2657" s="112"/>
      <c r="C2657" s="113" t="s">
        <v>2329</v>
      </c>
      <c r="D2657" s="112" t="s">
        <v>134</v>
      </c>
      <c r="E2657" s="114">
        <v>150.93</v>
      </c>
      <c r="F2657" s="114">
        <v>8.92</v>
      </c>
      <c r="G2657" s="114">
        <v>159.85</v>
      </c>
    </row>
    <row r="2658" spans="1:7">
      <c r="A2658" s="112" t="s">
        <v>6379</v>
      </c>
      <c r="B2658" s="112"/>
      <c r="C2658" s="113" t="s">
        <v>2331</v>
      </c>
      <c r="D2658" s="112" t="s">
        <v>134</v>
      </c>
      <c r="E2658" s="114">
        <v>11.36</v>
      </c>
      <c r="F2658" s="114">
        <v>8.92</v>
      </c>
      <c r="G2658" s="114">
        <v>20.28</v>
      </c>
    </row>
    <row r="2659" spans="1:7">
      <c r="A2659" s="112" t="s">
        <v>6380</v>
      </c>
      <c r="B2659" s="112"/>
      <c r="C2659" s="113" t="s">
        <v>2334</v>
      </c>
      <c r="D2659" s="112" t="s">
        <v>134</v>
      </c>
      <c r="E2659" s="114">
        <v>171.66</v>
      </c>
      <c r="F2659" s="114">
        <v>8.92</v>
      </c>
      <c r="G2659" s="114">
        <v>180.58</v>
      </c>
    </row>
    <row r="2660" spans="1:7">
      <c r="A2660" s="112" t="s">
        <v>8212</v>
      </c>
      <c r="B2660" s="112"/>
      <c r="C2660" s="113" t="s">
        <v>2333</v>
      </c>
      <c r="D2660" s="112" t="s">
        <v>134</v>
      </c>
      <c r="E2660" s="114">
        <v>295.14999999999998</v>
      </c>
      <c r="F2660" s="114">
        <v>8.92</v>
      </c>
      <c r="G2660" s="114">
        <v>304.07</v>
      </c>
    </row>
    <row r="2661" spans="1:7">
      <c r="A2661" s="112" t="s">
        <v>8213</v>
      </c>
      <c r="B2661" s="112"/>
      <c r="C2661" s="113" t="s">
        <v>2332</v>
      </c>
      <c r="D2661" s="112" t="s">
        <v>134</v>
      </c>
      <c r="E2661" s="114">
        <v>589.95000000000005</v>
      </c>
      <c r="F2661" s="114">
        <v>8.92</v>
      </c>
      <c r="G2661" s="114">
        <v>598.87</v>
      </c>
    </row>
    <row r="2662" spans="1:7" ht="26.25">
      <c r="A2662" s="112" t="s">
        <v>6381</v>
      </c>
      <c r="B2662" s="112"/>
      <c r="C2662" s="113" t="s">
        <v>2336</v>
      </c>
      <c r="D2662" s="112" t="s">
        <v>3</v>
      </c>
      <c r="E2662" s="114">
        <v>7.61</v>
      </c>
      <c r="F2662" s="114">
        <v>8.92</v>
      </c>
      <c r="G2662" s="114">
        <v>16.53</v>
      </c>
    </row>
    <row r="2663" spans="1:7">
      <c r="A2663" s="112" t="s">
        <v>6382</v>
      </c>
      <c r="B2663" s="112"/>
      <c r="C2663" s="113" t="s">
        <v>2337</v>
      </c>
      <c r="D2663" s="112" t="s">
        <v>134</v>
      </c>
      <c r="E2663" s="114">
        <v>7.55</v>
      </c>
      <c r="F2663" s="114">
        <v>8.92</v>
      </c>
      <c r="G2663" s="114">
        <v>16.47</v>
      </c>
    </row>
    <row r="2664" spans="1:7">
      <c r="A2664" s="112" t="s">
        <v>6383</v>
      </c>
      <c r="B2664" s="112"/>
      <c r="C2664" s="113" t="s">
        <v>2338</v>
      </c>
      <c r="D2664" s="112" t="s">
        <v>134</v>
      </c>
      <c r="E2664" s="114">
        <v>11.14</v>
      </c>
      <c r="F2664" s="114">
        <v>8.92</v>
      </c>
      <c r="G2664" s="114">
        <v>20.059999999999999</v>
      </c>
    </row>
    <row r="2665" spans="1:7">
      <c r="A2665" s="112" t="s">
        <v>6384</v>
      </c>
      <c r="B2665" s="112"/>
      <c r="C2665" s="113" t="s">
        <v>2339</v>
      </c>
      <c r="D2665" s="112" t="s">
        <v>134</v>
      </c>
      <c r="E2665" s="114">
        <v>12.97</v>
      </c>
      <c r="F2665" s="114">
        <v>8.92</v>
      </c>
      <c r="G2665" s="114">
        <v>21.89</v>
      </c>
    </row>
    <row r="2666" spans="1:7">
      <c r="A2666" s="112" t="s">
        <v>6385</v>
      </c>
      <c r="B2666" s="112"/>
      <c r="C2666" s="113" t="s">
        <v>2340</v>
      </c>
      <c r="D2666" s="112" t="s">
        <v>134</v>
      </c>
      <c r="E2666" s="114">
        <v>13.18</v>
      </c>
      <c r="F2666" s="114">
        <v>8.92</v>
      </c>
      <c r="G2666" s="114">
        <v>22.1</v>
      </c>
    </row>
    <row r="2667" spans="1:7">
      <c r="A2667" s="112" t="s">
        <v>6386</v>
      </c>
      <c r="B2667" s="112"/>
      <c r="C2667" s="113" t="s">
        <v>2341</v>
      </c>
      <c r="D2667" s="112" t="s">
        <v>134</v>
      </c>
      <c r="E2667" s="114">
        <v>16.489999999999998</v>
      </c>
      <c r="F2667" s="114">
        <v>8.92</v>
      </c>
      <c r="G2667" s="114">
        <v>25.41</v>
      </c>
    </row>
    <row r="2668" spans="1:7">
      <c r="A2668" s="107" t="s">
        <v>6387</v>
      </c>
      <c r="B2668" s="108" t="s">
        <v>2342</v>
      </c>
      <c r="C2668" s="109"/>
      <c r="D2668" s="110"/>
      <c r="E2668" s="111"/>
      <c r="F2668" s="111"/>
      <c r="G2668" s="111"/>
    </row>
    <row r="2669" spans="1:7">
      <c r="A2669" s="112" t="s">
        <v>6388</v>
      </c>
      <c r="B2669" s="112"/>
      <c r="C2669" s="113" t="s">
        <v>2343</v>
      </c>
      <c r="D2669" s="112" t="s">
        <v>134</v>
      </c>
      <c r="E2669" s="114">
        <v>5.36</v>
      </c>
      <c r="F2669" s="114">
        <v>10.11</v>
      </c>
      <c r="G2669" s="114">
        <v>15.47</v>
      </c>
    </row>
    <row r="2670" spans="1:7">
      <c r="A2670" s="112" t="s">
        <v>6389</v>
      </c>
      <c r="B2670" s="112"/>
      <c r="C2670" s="113" t="s">
        <v>2344</v>
      </c>
      <c r="D2670" s="112" t="s">
        <v>134</v>
      </c>
      <c r="E2670" s="114">
        <v>12.82</v>
      </c>
      <c r="F2670" s="114">
        <v>10.4</v>
      </c>
      <c r="G2670" s="114">
        <v>23.22</v>
      </c>
    </row>
    <row r="2671" spans="1:7">
      <c r="A2671" s="112" t="s">
        <v>6390</v>
      </c>
      <c r="B2671" s="112"/>
      <c r="C2671" s="113" t="s">
        <v>2345</v>
      </c>
      <c r="D2671" s="112" t="s">
        <v>134</v>
      </c>
      <c r="E2671" s="114">
        <v>15.5</v>
      </c>
      <c r="F2671" s="114">
        <v>14.87</v>
      </c>
      <c r="G2671" s="114">
        <v>30.37</v>
      </c>
    </row>
    <row r="2672" spans="1:7">
      <c r="A2672" s="112" t="s">
        <v>6391</v>
      </c>
      <c r="B2672" s="112"/>
      <c r="C2672" s="113" t="s">
        <v>2346</v>
      </c>
      <c r="D2672" s="112" t="s">
        <v>134</v>
      </c>
      <c r="E2672" s="114">
        <v>7.41</v>
      </c>
      <c r="F2672" s="114">
        <v>8.02</v>
      </c>
      <c r="G2672" s="114">
        <v>15.43</v>
      </c>
    </row>
    <row r="2673" spans="1:7">
      <c r="A2673" s="112" t="s">
        <v>6392</v>
      </c>
      <c r="B2673" s="112"/>
      <c r="C2673" s="113" t="s">
        <v>2347</v>
      </c>
      <c r="D2673" s="112" t="s">
        <v>134</v>
      </c>
      <c r="E2673" s="114">
        <v>9.7200000000000006</v>
      </c>
      <c r="F2673" s="114">
        <v>13.37</v>
      </c>
      <c r="G2673" s="114">
        <v>23.09</v>
      </c>
    </row>
    <row r="2674" spans="1:7">
      <c r="A2674" s="112" t="s">
        <v>6393</v>
      </c>
      <c r="B2674" s="112"/>
      <c r="C2674" s="113" t="s">
        <v>2348</v>
      </c>
      <c r="D2674" s="112" t="s">
        <v>134</v>
      </c>
      <c r="E2674" s="114">
        <v>9.75</v>
      </c>
      <c r="F2674" s="114">
        <v>11.29</v>
      </c>
      <c r="G2674" s="114">
        <v>21.04</v>
      </c>
    </row>
    <row r="2675" spans="1:7">
      <c r="A2675" s="112" t="s">
        <v>6394</v>
      </c>
      <c r="B2675" s="112"/>
      <c r="C2675" s="113" t="s">
        <v>2349</v>
      </c>
      <c r="D2675" s="112" t="s">
        <v>134</v>
      </c>
      <c r="E2675" s="114">
        <v>11.59</v>
      </c>
      <c r="F2675" s="114">
        <v>13.37</v>
      </c>
      <c r="G2675" s="114">
        <v>24.96</v>
      </c>
    </row>
    <row r="2676" spans="1:7">
      <c r="A2676" s="112" t="s">
        <v>6395</v>
      </c>
      <c r="B2676" s="112"/>
      <c r="C2676" s="113" t="s">
        <v>2350</v>
      </c>
      <c r="D2676" s="112" t="s">
        <v>134</v>
      </c>
      <c r="E2676" s="114">
        <v>17.649999999999999</v>
      </c>
      <c r="F2676" s="114">
        <v>14.87</v>
      </c>
      <c r="G2676" s="114">
        <v>32.520000000000003</v>
      </c>
    </row>
    <row r="2677" spans="1:7">
      <c r="A2677" s="112" t="s">
        <v>6396</v>
      </c>
      <c r="B2677" s="112"/>
      <c r="C2677" s="113" t="s">
        <v>2351</v>
      </c>
      <c r="D2677" s="112" t="s">
        <v>134</v>
      </c>
      <c r="E2677" s="114">
        <v>22.73</v>
      </c>
      <c r="F2677" s="114">
        <v>10.4</v>
      </c>
      <c r="G2677" s="114">
        <v>33.130000000000003</v>
      </c>
    </row>
    <row r="2678" spans="1:7">
      <c r="A2678" s="112" t="s">
        <v>6397</v>
      </c>
      <c r="B2678" s="112"/>
      <c r="C2678" s="113" t="s">
        <v>2352</v>
      </c>
      <c r="D2678" s="112" t="s">
        <v>134</v>
      </c>
      <c r="E2678" s="114">
        <v>18.29</v>
      </c>
      <c r="F2678" s="114">
        <v>10.4</v>
      </c>
      <c r="G2678" s="114">
        <v>28.69</v>
      </c>
    </row>
    <row r="2679" spans="1:7">
      <c r="A2679" s="112" t="s">
        <v>6398</v>
      </c>
      <c r="B2679" s="112"/>
      <c r="C2679" s="113" t="s">
        <v>2353</v>
      </c>
      <c r="D2679" s="112" t="s">
        <v>134</v>
      </c>
      <c r="E2679" s="114">
        <v>7.99</v>
      </c>
      <c r="F2679" s="114">
        <v>7.43</v>
      </c>
      <c r="G2679" s="114">
        <v>15.42</v>
      </c>
    </row>
    <row r="2680" spans="1:7">
      <c r="A2680" s="112" t="s">
        <v>6399</v>
      </c>
      <c r="B2680" s="112"/>
      <c r="C2680" s="113" t="s">
        <v>2354</v>
      </c>
      <c r="D2680" s="112" t="s">
        <v>134</v>
      </c>
      <c r="E2680" s="114">
        <v>49.19</v>
      </c>
      <c r="F2680" s="114">
        <v>11.29</v>
      </c>
      <c r="G2680" s="114">
        <v>60.48</v>
      </c>
    </row>
    <row r="2681" spans="1:7">
      <c r="A2681" s="112" t="s">
        <v>6400</v>
      </c>
      <c r="B2681" s="112"/>
      <c r="C2681" s="113" t="s">
        <v>2355</v>
      </c>
      <c r="D2681" s="112" t="s">
        <v>3</v>
      </c>
      <c r="E2681" s="114">
        <v>30.7</v>
      </c>
      <c r="F2681" s="114">
        <v>8.92</v>
      </c>
      <c r="G2681" s="114">
        <v>39.619999999999997</v>
      </c>
    </row>
    <row r="2682" spans="1:7" ht="26.25">
      <c r="A2682" s="112" t="s">
        <v>6401</v>
      </c>
      <c r="B2682" s="112"/>
      <c r="C2682" s="113" t="s">
        <v>2356</v>
      </c>
      <c r="D2682" s="112" t="s">
        <v>3</v>
      </c>
      <c r="E2682" s="114">
        <v>56.1</v>
      </c>
      <c r="F2682" s="114">
        <v>14.87</v>
      </c>
      <c r="G2682" s="114">
        <v>70.97</v>
      </c>
    </row>
    <row r="2683" spans="1:7">
      <c r="A2683" s="107" t="s">
        <v>6402</v>
      </c>
      <c r="B2683" s="108" t="s">
        <v>2357</v>
      </c>
      <c r="C2683" s="109"/>
      <c r="D2683" s="110"/>
      <c r="E2683" s="111"/>
      <c r="F2683" s="111"/>
      <c r="G2683" s="111"/>
    </row>
    <row r="2684" spans="1:7">
      <c r="A2684" s="112" t="s">
        <v>6403</v>
      </c>
      <c r="B2684" s="112"/>
      <c r="C2684" s="113" t="s">
        <v>2358</v>
      </c>
      <c r="D2684" s="112" t="s">
        <v>134</v>
      </c>
      <c r="E2684" s="114">
        <v>14.14</v>
      </c>
      <c r="F2684" s="114">
        <v>14.87</v>
      </c>
      <c r="G2684" s="114">
        <v>29.01</v>
      </c>
    </row>
    <row r="2685" spans="1:7">
      <c r="A2685" s="112" t="s">
        <v>6404</v>
      </c>
      <c r="B2685" s="112"/>
      <c r="C2685" s="113" t="s">
        <v>2359</v>
      </c>
      <c r="D2685" s="112" t="s">
        <v>134</v>
      </c>
      <c r="E2685" s="114">
        <v>16.73</v>
      </c>
      <c r="F2685" s="114">
        <v>14.87</v>
      </c>
      <c r="G2685" s="114">
        <v>31.6</v>
      </c>
    </row>
    <row r="2686" spans="1:7">
      <c r="A2686" s="112" t="s">
        <v>6405</v>
      </c>
      <c r="B2686" s="112"/>
      <c r="C2686" s="113" t="s">
        <v>2360</v>
      </c>
      <c r="D2686" s="112" t="s">
        <v>134</v>
      </c>
      <c r="E2686" s="114">
        <v>22.65</v>
      </c>
      <c r="F2686" s="114">
        <v>14.87</v>
      </c>
      <c r="G2686" s="114">
        <v>37.520000000000003</v>
      </c>
    </row>
    <row r="2687" spans="1:7">
      <c r="A2687" s="112" t="s">
        <v>6406</v>
      </c>
      <c r="B2687" s="112"/>
      <c r="C2687" s="113" t="s">
        <v>2361</v>
      </c>
      <c r="D2687" s="112" t="s">
        <v>134</v>
      </c>
      <c r="E2687" s="114">
        <v>30.38</v>
      </c>
      <c r="F2687" s="114">
        <v>14.87</v>
      </c>
      <c r="G2687" s="114">
        <v>45.25</v>
      </c>
    </row>
    <row r="2688" spans="1:7">
      <c r="A2688" s="112" t="s">
        <v>6407</v>
      </c>
      <c r="B2688" s="112"/>
      <c r="C2688" s="113" t="s">
        <v>2362</v>
      </c>
      <c r="D2688" s="112" t="s">
        <v>134</v>
      </c>
      <c r="E2688" s="114">
        <v>44.02</v>
      </c>
      <c r="F2688" s="114">
        <v>14.87</v>
      </c>
      <c r="G2688" s="114">
        <v>58.89</v>
      </c>
    </row>
    <row r="2689" spans="1:7">
      <c r="A2689" s="112" t="s">
        <v>6408</v>
      </c>
      <c r="B2689" s="112"/>
      <c r="C2689" s="113" t="s">
        <v>2363</v>
      </c>
      <c r="D2689" s="112" t="s">
        <v>134</v>
      </c>
      <c r="E2689" s="114">
        <v>68.83</v>
      </c>
      <c r="F2689" s="114">
        <v>14.87</v>
      </c>
      <c r="G2689" s="114">
        <v>83.7</v>
      </c>
    </row>
    <row r="2690" spans="1:7">
      <c r="A2690" s="112" t="s">
        <v>6409</v>
      </c>
      <c r="B2690" s="112"/>
      <c r="C2690" s="113" t="s">
        <v>2364</v>
      </c>
      <c r="D2690" s="112" t="s">
        <v>134</v>
      </c>
      <c r="E2690" s="114">
        <v>124.26</v>
      </c>
      <c r="F2690" s="114">
        <v>14.87</v>
      </c>
      <c r="G2690" s="114">
        <v>139.13</v>
      </c>
    </row>
    <row r="2691" spans="1:7">
      <c r="A2691" s="112" t="s">
        <v>6410</v>
      </c>
      <c r="B2691" s="112"/>
      <c r="C2691" s="113" t="s">
        <v>2365</v>
      </c>
      <c r="D2691" s="112" t="s">
        <v>134</v>
      </c>
      <c r="E2691" s="114">
        <v>167.89</v>
      </c>
      <c r="F2691" s="114">
        <v>14.87</v>
      </c>
      <c r="G2691" s="114">
        <v>182.76</v>
      </c>
    </row>
    <row r="2692" spans="1:7">
      <c r="A2692" s="112" t="s">
        <v>6411</v>
      </c>
      <c r="B2692" s="112"/>
      <c r="C2692" s="113" t="s">
        <v>2366</v>
      </c>
      <c r="D2692" s="112" t="s">
        <v>134</v>
      </c>
      <c r="E2692" s="114">
        <v>228.54</v>
      </c>
      <c r="F2692" s="114">
        <v>14.87</v>
      </c>
      <c r="G2692" s="114">
        <v>243.41</v>
      </c>
    </row>
    <row r="2693" spans="1:7">
      <c r="A2693" s="112" t="s">
        <v>6412</v>
      </c>
      <c r="B2693" s="112"/>
      <c r="C2693" s="113" t="s">
        <v>2367</v>
      </c>
      <c r="D2693" s="112" t="s">
        <v>134</v>
      </c>
      <c r="E2693" s="114">
        <v>8.31</v>
      </c>
      <c r="F2693" s="114">
        <v>14.87</v>
      </c>
      <c r="G2693" s="114">
        <v>23.18</v>
      </c>
    </row>
    <row r="2694" spans="1:7">
      <c r="A2694" s="112" t="s">
        <v>6413</v>
      </c>
      <c r="B2694" s="112"/>
      <c r="C2694" s="113" t="s">
        <v>2368</v>
      </c>
      <c r="D2694" s="112" t="s">
        <v>134</v>
      </c>
      <c r="E2694" s="114">
        <v>10.210000000000001</v>
      </c>
      <c r="F2694" s="114">
        <v>14.87</v>
      </c>
      <c r="G2694" s="114">
        <v>25.08</v>
      </c>
    </row>
    <row r="2695" spans="1:7">
      <c r="A2695" s="107" t="s">
        <v>6414</v>
      </c>
      <c r="B2695" s="108" t="s">
        <v>2369</v>
      </c>
      <c r="C2695" s="109"/>
      <c r="D2695" s="110"/>
      <c r="E2695" s="111"/>
      <c r="F2695" s="111"/>
      <c r="G2695" s="111"/>
    </row>
    <row r="2696" spans="1:7">
      <c r="A2696" s="112" t="s">
        <v>6415</v>
      </c>
      <c r="B2696" s="112"/>
      <c r="C2696" s="113" t="s">
        <v>2370</v>
      </c>
      <c r="D2696" s="112" t="s">
        <v>3</v>
      </c>
      <c r="E2696" s="114">
        <v>1.78</v>
      </c>
      <c r="F2696" s="114">
        <v>7.43</v>
      </c>
      <c r="G2696" s="114">
        <v>9.2100000000000009</v>
      </c>
    </row>
    <row r="2697" spans="1:7">
      <c r="A2697" s="112" t="s">
        <v>6416</v>
      </c>
      <c r="B2697" s="112"/>
      <c r="C2697" s="113" t="s">
        <v>2371</v>
      </c>
      <c r="D2697" s="112" t="s">
        <v>3</v>
      </c>
      <c r="E2697" s="114">
        <v>3.67</v>
      </c>
      <c r="F2697" s="114">
        <v>7.43</v>
      </c>
      <c r="G2697" s="114">
        <v>11.1</v>
      </c>
    </row>
    <row r="2698" spans="1:7">
      <c r="A2698" s="112" t="s">
        <v>6417</v>
      </c>
      <c r="B2698" s="112"/>
      <c r="C2698" s="113" t="s">
        <v>2372</v>
      </c>
      <c r="D2698" s="112" t="s">
        <v>3</v>
      </c>
      <c r="E2698" s="114">
        <v>4.38</v>
      </c>
      <c r="F2698" s="114">
        <v>7.43</v>
      </c>
      <c r="G2698" s="114">
        <v>11.81</v>
      </c>
    </row>
    <row r="2699" spans="1:7">
      <c r="A2699" s="107" t="s">
        <v>6418</v>
      </c>
      <c r="B2699" s="108" t="s">
        <v>2373</v>
      </c>
      <c r="C2699" s="109"/>
      <c r="D2699" s="110"/>
      <c r="E2699" s="111"/>
      <c r="F2699" s="111"/>
      <c r="G2699" s="111"/>
    </row>
    <row r="2700" spans="1:7">
      <c r="A2700" s="112" t="s">
        <v>8214</v>
      </c>
      <c r="B2700" s="112"/>
      <c r="C2700" s="113" t="s">
        <v>2375</v>
      </c>
      <c r="D2700" s="112" t="s">
        <v>3</v>
      </c>
      <c r="E2700" s="114">
        <v>147.32</v>
      </c>
      <c r="F2700" s="114">
        <v>14.87</v>
      </c>
      <c r="G2700" s="114">
        <v>162.19</v>
      </c>
    </row>
    <row r="2701" spans="1:7">
      <c r="A2701" s="112" t="s">
        <v>6419</v>
      </c>
      <c r="B2701" s="112"/>
      <c r="C2701" s="113" t="s">
        <v>2374</v>
      </c>
      <c r="D2701" s="112" t="s">
        <v>3</v>
      </c>
      <c r="E2701" s="114">
        <v>142.46</v>
      </c>
      <c r="F2701" s="114">
        <v>14.87</v>
      </c>
      <c r="G2701" s="114">
        <v>157.33000000000001</v>
      </c>
    </row>
    <row r="2702" spans="1:7">
      <c r="A2702" s="112" t="s">
        <v>6420</v>
      </c>
      <c r="B2702" s="112"/>
      <c r="C2702" s="113" t="s">
        <v>2376</v>
      </c>
      <c r="D2702" s="112" t="s">
        <v>3</v>
      </c>
      <c r="E2702" s="114">
        <v>154.81</v>
      </c>
      <c r="F2702" s="114">
        <v>14.87</v>
      </c>
      <c r="G2702" s="114">
        <v>169.68</v>
      </c>
    </row>
    <row r="2703" spans="1:7">
      <c r="A2703" s="112" t="s">
        <v>6421</v>
      </c>
      <c r="B2703" s="112"/>
      <c r="C2703" s="113" t="s">
        <v>2378</v>
      </c>
      <c r="D2703" s="112" t="s">
        <v>3</v>
      </c>
      <c r="E2703" s="114">
        <v>144.28</v>
      </c>
      <c r="F2703" s="114">
        <v>14.87</v>
      </c>
      <c r="G2703" s="114">
        <v>159.15</v>
      </c>
    </row>
    <row r="2704" spans="1:7">
      <c r="A2704" s="112" t="s">
        <v>6422</v>
      </c>
      <c r="B2704" s="112"/>
      <c r="C2704" s="113" t="s">
        <v>2379</v>
      </c>
      <c r="D2704" s="112" t="s">
        <v>3</v>
      </c>
      <c r="E2704" s="114">
        <v>180.45</v>
      </c>
      <c r="F2704" s="114">
        <v>14.87</v>
      </c>
      <c r="G2704" s="114">
        <v>195.32</v>
      </c>
    </row>
    <row r="2705" spans="1:7">
      <c r="A2705" s="112" t="s">
        <v>6423</v>
      </c>
      <c r="B2705" s="112"/>
      <c r="C2705" s="113" t="s">
        <v>2380</v>
      </c>
      <c r="D2705" s="112" t="s">
        <v>3</v>
      </c>
      <c r="E2705" s="114">
        <v>273.99</v>
      </c>
      <c r="F2705" s="114">
        <v>14.87</v>
      </c>
      <c r="G2705" s="114">
        <v>288.86</v>
      </c>
    </row>
    <row r="2706" spans="1:7">
      <c r="A2706" s="112" t="s">
        <v>8215</v>
      </c>
      <c r="B2706" s="112"/>
      <c r="C2706" s="113" t="s">
        <v>2382</v>
      </c>
      <c r="D2706" s="112" t="s">
        <v>3</v>
      </c>
      <c r="E2706" s="114">
        <v>358.21</v>
      </c>
      <c r="F2706" s="114">
        <v>14.87</v>
      </c>
      <c r="G2706" s="114">
        <v>373.08</v>
      </c>
    </row>
    <row r="2707" spans="1:7">
      <c r="A2707" s="112" t="s">
        <v>6424</v>
      </c>
      <c r="B2707" s="112"/>
      <c r="C2707" s="113" t="s">
        <v>2381</v>
      </c>
      <c r="D2707" s="112" t="s">
        <v>3</v>
      </c>
      <c r="E2707" s="114">
        <v>468.25</v>
      </c>
      <c r="F2707" s="114">
        <v>14.87</v>
      </c>
      <c r="G2707" s="114">
        <v>483.12</v>
      </c>
    </row>
    <row r="2708" spans="1:7">
      <c r="A2708" s="112" t="s">
        <v>6425</v>
      </c>
      <c r="B2708" s="112"/>
      <c r="C2708" s="113" t="s">
        <v>2383</v>
      </c>
      <c r="D2708" s="112" t="s">
        <v>3</v>
      </c>
      <c r="E2708" s="114">
        <v>569.36</v>
      </c>
      <c r="F2708" s="114">
        <v>14.87</v>
      </c>
      <c r="G2708" s="114">
        <v>584.23</v>
      </c>
    </row>
    <row r="2709" spans="1:7">
      <c r="A2709" s="112" t="s">
        <v>8903</v>
      </c>
      <c r="B2709" s="112"/>
      <c r="C2709" s="113" t="s">
        <v>8904</v>
      </c>
      <c r="D2709" s="112" t="s">
        <v>3</v>
      </c>
      <c r="E2709" s="114">
        <v>541.97</v>
      </c>
      <c r="F2709" s="114">
        <v>14.87</v>
      </c>
      <c r="G2709" s="114">
        <v>556.84</v>
      </c>
    </row>
    <row r="2710" spans="1:7">
      <c r="A2710" s="112" t="s">
        <v>8216</v>
      </c>
      <c r="B2710" s="112"/>
      <c r="C2710" s="113" t="s">
        <v>2377</v>
      </c>
      <c r="D2710" s="112" t="s">
        <v>3</v>
      </c>
      <c r="E2710" s="114">
        <v>1296.47</v>
      </c>
      <c r="F2710" s="114">
        <v>14.87</v>
      </c>
      <c r="G2710" s="114">
        <v>1311.34</v>
      </c>
    </row>
    <row r="2711" spans="1:7">
      <c r="A2711" s="112" t="s">
        <v>6426</v>
      </c>
      <c r="B2711" s="112"/>
      <c r="C2711" s="113" t="s">
        <v>8217</v>
      </c>
      <c r="D2711" s="112" t="s">
        <v>3</v>
      </c>
      <c r="E2711" s="114">
        <v>1693.27</v>
      </c>
      <c r="F2711" s="114">
        <v>14.87</v>
      </c>
      <c r="G2711" s="114">
        <v>1708.14</v>
      </c>
    </row>
    <row r="2712" spans="1:7">
      <c r="A2712" s="112" t="s">
        <v>6427</v>
      </c>
      <c r="B2712" s="112"/>
      <c r="C2712" s="113" t="s">
        <v>8218</v>
      </c>
      <c r="D2712" s="112" t="s">
        <v>3</v>
      </c>
      <c r="E2712" s="114">
        <v>3702.51</v>
      </c>
      <c r="F2712" s="114">
        <v>14.87</v>
      </c>
      <c r="G2712" s="114">
        <v>3717.38</v>
      </c>
    </row>
    <row r="2713" spans="1:7">
      <c r="A2713" s="112" t="s">
        <v>6428</v>
      </c>
      <c r="B2713" s="112"/>
      <c r="C2713" s="113" t="s">
        <v>8219</v>
      </c>
      <c r="D2713" s="112" t="s">
        <v>3</v>
      </c>
      <c r="E2713" s="114">
        <v>48.29</v>
      </c>
      <c r="F2713" s="114">
        <v>14.87</v>
      </c>
      <c r="G2713" s="114">
        <v>63.16</v>
      </c>
    </row>
    <row r="2714" spans="1:7">
      <c r="A2714" s="112" t="s">
        <v>6429</v>
      </c>
      <c r="B2714" s="112"/>
      <c r="C2714" s="113" t="s">
        <v>8220</v>
      </c>
      <c r="D2714" s="112" t="s">
        <v>3</v>
      </c>
      <c r="E2714" s="114">
        <v>72.010000000000005</v>
      </c>
      <c r="F2714" s="114">
        <v>14.87</v>
      </c>
      <c r="G2714" s="114">
        <v>86.88</v>
      </c>
    </row>
    <row r="2715" spans="1:7">
      <c r="A2715" s="112" t="s">
        <v>6430</v>
      </c>
      <c r="B2715" s="112"/>
      <c r="C2715" s="113" t="s">
        <v>2384</v>
      </c>
      <c r="D2715" s="112" t="s">
        <v>3</v>
      </c>
      <c r="E2715" s="114">
        <v>148.6</v>
      </c>
      <c r="F2715" s="114">
        <v>14.87</v>
      </c>
      <c r="G2715" s="114">
        <v>163.47</v>
      </c>
    </row>
    <row r="2716" spans="1:7">
      <c r="A2716" s="107" t="s">
        <v>6431</v>
      </c>
      <c r="B2716" s="108" t="s">
        <v>2385</v>
      </c>
      <c r="C2716" s="109"/>
      <c r="D2716" s="110"/>
      <c r="E2716" s="111"/>
      <c r="F2716" s="111"/>
      <c r="G2716" s="111"/>
    </row>
    <row r="2717" spans="1:7">
      <c r="A2717" s="112" t="s">
        <v>6432</v>
      </c>
      <c r="B2717" s="112"/>
      <c r="C2717" s="113" t="s">
        <v>2386</v>
      </c>
      <c r="D2717" s="112" t="s">
        <v>3</v>
      </c>
      <c r="E2717" s="114">
        <v>49.36</v>
      </c>
      <c r="F2717" s="114">
        <v>13.37</v>
      </c>
      <c r="G2717" s="114">
        <v>62.73</v>
      </c>
    </row>
    <row r="2718" spans="1:7" ht="26.25">
      <c r="A2718" s="112" t="s">
        <v>6433</v>
      </c>
      <c r="B2718" s="112"/>
      <c r="C2718" s="113" t="s">
        <v>2387</v>
      </c>
      <c r="D2718" s="112" t="s">
        <v>3</v>
      </c>
      <c r="E2718" s="114">
        <v>117.33</v>
      </c>
      <c r="F2718" s="114">
        <v>14.87</v>
      </c>
      <c r="G2718" s="114">
        <v>132.19999999999999</v>
      </c>
    </row>
    <row r="2719" spans="1:7" ht="26.25">
      <c r="A2719" s="112" t="s">
        <v>6434</v>
      </c>
      <c r="B2719" s="112"/>
      <c r="C2719" s="113" t="s">
        <v>2388</v>
      </c>
      <c r="D2719" s="112" t="s">
        <v>3</v>
      </c>
      <c r="E2719" s="114">
        <v>232.98</v>
      </c>
      <c r="F2719" s="114">
        <v>14.87</v>
      </c>
      <c r="G2719" s="114">
        <v>247.85</v>
      </c>
    </row>
    <row r="2720" spans="1:7" ht="26.25">
      <c r="A2720" s="112" t="s">
        <v>6435</v>
      </c>
      <c r="B2720" s="112"/>
      <c r="C2720" s="113" t="s">
        <v>2389</v>
      </c>
      <c r="D2720" s="112" t="s">
        <v>3</v>
      </c>
      <c r="E2720" s="114">
        <v>169.88</v>
      </c>
      <c r="F2720" s="114">
        <v>14.87</v>
      </c>
      <c r="G2720" s="114">
        <v>184.75</v>
      </c>
    </row>
    <row r="2721" spans="1:7">
      <c r="A2721" s="112" t="s">
        <v>6436</v>
      </c>
      <c r="B2721" s="112"/>
      <c r="C2721" s="113" t="s">
        <v>2390</v>
      </c>
      <c r="D2721" s="112" t="s">
        <v>3</v>
      </c>
      <c r="E2721" s="114">
        <v>68.260000000000005</v>
      </c>
      <c r="F2721" s="114">
        <v>29.72</v>
      </c>
      <c r="G2721" s="114">
        <v>97.98</v>
      </c>
    </row>
    <row r="2722" spans="1:7">
      <c r="A2722" s="112" t="s">
        <v>6437</v>
      </c>
      <c r="B2722" s="112"/>
      <c r="C2722" s="113" t="s">
        <v>2391</v>
      </c>
      <c r="D2722" s="112" t="s">
        <v>3</v>
      </c>
      <c r="E2722" s="114">
        <v>1392.54</v>
      </c>
      <c r="F2722" s="114">
        <v>29.72</v>
      </c>
      <c r="G2722" s="114">
        <v>1422.26</v>
      </c>
    </row>
    <row r="2723" spans="1:7" ht="26.25">
      <c r="A2723" s="112" t="s">
        <v>6438</v>
      </c>
      <c r="B2723" s="112"/>
      <c r="C2723" s="113" t="s">
        <v>2392</v>
      </c>
      <c r="D2723" s="112" t="s">
        <v>134</v>
      </c>
      <c r="E2723" s="114">
        <v>2274.2800000000002</v>
      </c>
      <c r="F2723" s="114">
        <v>9.81</v>
      </c>
      <c r="G2723" s="114">
        <v>2284.09</v>
      </c>
    </row>
    <row r="2724" spans="1:7">
      <c r="A2724" s="112" t="s">
        <v>6439</v>
      </c>
      <c r="B2724" s="112"/>
      <c r="C2724" s="113" t="s">
        <v>2393</v>
      </c>
      <c r="D2724" s="112" t="s">
        <v>3</v>
      </c>
      <c r="E2724" s="114">
        <v>67.849999999999994</v>
      </c>
      <c r="F2724" s="114">
        <v>29.72</v>
      </c>
      <c r="G2724" s="114">
        <v>97.57</v>
      </c>
    </row>
    <row r="2725" spans="1:7">
      <c r="A2725" s="112" t="s">
        <v>6440</v>
      </c>
      <c r="B2725" s="112"/>
      <c r="C2725" s="113" t="s">
        <v>2394</v>
      </c>
      <c r="D2725" s="112" t="s">
        <v>3</v>
      </c>
      <c r="E2725" s="114">
        <v>218.84</v>
      </c>
      <c r="F2725" s="114">
        <v>29.72</v>
      </c>
      <c r="G2725" s="114">
        <v>248.56</v>
      </c>
    </row>
    <row r="2726" spans="1:7">
      <c r="A2726" s="112" t="s">
        <v>8221</v>
      </c>
      <c r="B2726" s="112"/>
      <c r="C2726" s="113" t="s">
        <v>8222</v>
      </c>
      <c r="D2726" s="112" t="s">
        <v>3</v>
      </c>
      <c r="E2726" s="114">
        <v>132.59</v>
      </c>
      <c r="F2726" s="114">
        <v>29.72</v>
      </c>
      <c r="G2726" s="114">
        <v>162.31</v>
      </c>
    </row>
    <row r="2727" spans="1:7" ht="26.25">
      <c r="A2727" s="112" t="s">
        <v>6441</v>
      </c>
      <c r="B2727" s="112"/>
      <c r="C2727" s="113" t="s">
        <v>2395</v>
      </c>
      <c r="D2727" s="112" t="s">
        <v>3</v>
      </c>
      <c r="E2727" s="114">
        <v>1613.11</v>
      </c>
      <c r="F2727" s="114">
        <v>14.87</v>
      </c>
      <c r="G2727" s="114">
        <v>1627.98</v>
      </c>
    </row>
    <row r="2728" spans="1:7">
      <c r="A2728" s="112" t="s">
        <v>6442</v>
      </c>
      <c r="B2728" s="112"/>
      <c r="C2728" s="113" t="s">
        <v>2396</v>
      </c>
      <c r="D2728" s="112" t="s">
        <v>3</v>
      </c>
      <c r="E2728" s="114">
        <v>67.84</v>
      </c>
      <c r="F2728" s="114">
        <v>29.72</v>
      </c>
      <c r="G2728" s="114">
        <v>97.56</v>
      </c>
    </row>
    <row r="2729" spans="1:7">
      <c r="A2729" s="112" t="s">
        <v>8223</v>
      </c>
      <c r="B2729" s="112"/>
      <c r="C2729" s="113" t="s">
        <v>8224</v>
      </c>
      <c r="D2729" s="112" t="s">
        <v>3</v>
      </c>
      <c r="E2729" s="114">
        <v>121.59</v>
      </c>
      <c r="F2729" s="114">
        <v>17.829999999999998</v>
      </c>
      <c r="G2729" s="114">
        <v>139.41999999999999</v>
      </c>
    </row>
    <row r="2730" spans="1:7">
      <c r="A2730" s="107" t="s">
        <v>6443</v>
      </c>
      <c r="B2730" s="108" t="s">
        <v>2397</v>
      </c>
      <c r="C2730" s="109"/>
      <c r="D2730" s="110"/>
      <c r="E2730" s="111"/>
      <c r="F2730" s="111"/>
      <c r="G2730" s="111"/>
    </row>
    <row r="2731" spans="1:7">
      <c r="A2731" s="112" t="s">
        <v>6444</v>
      </c>
      <c r="B2731" s="112"/>
      <c r="C2731" s="113" t="s">
        <v>8225</v>
      </c>
      <c r="D2731" s="112" t="s">
        <v>3</v>
      </c>
      <c r="E2731" s="114">
        <v>310.88</v>
      </c>
      <c r="F2731" s="114">
        <v>11.89</v>
      </c>
      <c r="G2731" s="114">
        <v>322.77</v>
      </c>
    </row>
    <row r="2732" spans="1:7">
      <c r="A2732" s="112" t="s">
        <v>6445</v>
      </c>
      <c r="B2732" s="112"/>
      <c r="C2732" s="113" t="s">
        <v>8226</v>
      </c>
      <c r="D2732" s="112" t="s">
        <v>3</v>
      </c>
      <c r="E2732" s="114">
        <v>145.1</v>
      </c>
      <c r="F2732" s="114">
        <v>11.89</v>
      </c>
      <c r="G2732" s="114">
        <v>156.99</v>
      </c>
    </row>
    <row r="2733" spans="1:7">
      <c r="A2733" s="112" t="s">
        <v>6446</v>
      </c>
      <c r="B2733" s="112"/>
      <c r="C2733" s="113" t="s">
        <v>8227</v>
      </c>
      <c r="D2733" s="112" t="s">
        <v>3</v>
      </c>
      <c r="E2733" s="114">
        <v>109.77</v>
      </c>
      <c r="F2733" s="114">
        <v>11.89</v>
      </c>
      <c r="G2733" s="114">
        <v>121.66</v>
      </c>
    </row>
    <row r="2734" spans="1:7">
      <c r="A2734" s="112" t="s">
        <v>6447</v>
      </c>
      <c r="B2734" s="112"/>
      <c r="C2734" s="113" t="s">
        <v>2398</v>
      </c>
      <c r="D2734" s="112" t="s">
        <v>3</v>
      </c>
      <c r="E2734" s="114">
        <v>74.97</v>
      </c>
      <c r="F2734" s="114">
        <v>11.89</v>
      </c>
      <c r="G2734" s="114">
        <v>86.86</v>
      </c>
    </row>
    <row r="2735" spans="1:7">
      <c r="A2735" s="112" t="s">
        <v>6448</v>
      </c>
      <c r="B2735" s="112"/>
      <c r="C2735" s="113" t="s">
        <v>8228</v>
      </c>
      <c r="D2735" s="112" t="s">
        <v>3</v>
      </c>
      <c r="E2735" s="114">
        <v>220.14</v>
      </c>
      <c r="F2735" s="114">
        <v>11.89</v>
      </c>
      <c r="G2735" s="114">
        <v>232.03</v>
      </c>
    </row>
    <row r="2736" spans="1:7">
      <c r="A2736" s="107" t="s">
        <v>6449</v>
      </c>
      <c r="B2736" s="108" t="s">
        <v>2399</v>
      </c>
      <c r="C2736" s="109"/>
      <c r="D2736" s="110"/>
      <c r="E2736" s="111"/>
      <c r="F2736" s="111"/>
      <c r="G2736" s="111"/>
    </row>
    <row r="2737" spans="1:7">
      <c r="A2737" s="112" t="s">
        <v>6450</v>
      </c>
      <c r="B2737" s="112"/>
      <c r="C2737" s="113" t="s">
        <v>2400</v>
      </c>
      <c r="D2737" s="112" t="s">
        <v>3</v>
      </c>
      <c r="E2737" s="114">
        <v>83.31</v>
      </c>
      <c r="F2737" s="114">
        <v>11.89</v>
      </c>
      <c r="G2737" s="114">
        <v>95.2</v>
      </c>
    </row>
    <row r="2738" spans="1:7" ht="26.25">
      <c r="A2738" s="112" t="s">
        <v>6451</v>
      </c>
      <c r="B2738" s="112"/>
      <c r="C2738" s="113" t="s">
        <v>2401</v>
      </c>
      <c r="D2738" s="112" t="s">
        <v>3</v>
      </c>
      <c r="E2738" s="114">
        <v>323.38</v>
      </c>
      <c r="F2738" s="114">
        <v>7.43</v>
      </c>
      <c r="G2738" s="114">
        <v>330.81</v>
      </c>
    </row>
    <row r="2739" spans="1:7">
      <c r="A2739" s="107" t="s">
        <v>6452</v>
      </c>
      <c r="B2739" s="108" t="s">
        <v>2402</v>
      </c>
      <c r="C2739" s="109"/>
      <c r="D2739" s="110"/>
      <c r="E2739" s="111"/>
      <c r="F2739" s="111"/>
      <c r="G2739" s="111"/>
    </row>
    <row r="2740" spans="1:7">
      <c r="A2740" s="112" t="s">
        <v>6453</v>
      </c>
      <c r="B2740" s="112"/>
      <c r="C2740" s="113" t="s">
        <v>2403</v>
      </c>
      <c r="D2740" s="112" t="s">
        <v>3</v>
      </c>
      <c r="E2740" s="114">
        <v>67.28</v>
      </c>
      <c r="F2740" s="114">
        <v>11.89</v>
      </c>
      <c r="G2740" s="114">
        <v>79.17</v>
      </c>
    </row>
    <row r="2741" spans="1:7" ht="26.25">
      <c r="A2741" s="112" t="s">
        <v>6454</v>
      </c>
      <c r="B2741" s="112"/>
      <c r="C2741" s="113" t="s">
        <v>2404</v>
      </c>
      <c r="D2741" s="112" t="s">
        <v>3</v>
      </c>
      <c r="E2741" s="114">
        <v>208.63</v>
      </c>
      <c r="F2741" s="114">
        <v>14.87</v>
      </c>
      <c r="G2741" s="114">
        <v>223.5</v>
      </c>
    </row>
    <row r="2742" spans="1:7">
      <c r="A2742" s="107" t="s">
        <v>6455</v>
      </c>
      <c r="B2742" s="108" t="s">
        <v>2405</v>
      </c>
      <c r="C2742" s="109"/>
      <c r="D2742" s="110"/>
      <c r="E2742" s="111"/>
      <c r="F2742" s="111"/>
      <c r="G2742" s="111"/>
    </row>
    <row r="2743" spans="1:7">
      <c r="A2743" s="112" t="s">
        <v>6456</v>
      </c>
      <c r="B2743" s="112"/>
      <c r="C2743" s="113" t="s">
        <v>2406</v>
      </c>
      <c r="D2743" s="112" t="s">
        <v>3</v>
      </c>
      <c r="E2743" s="114">
        <v>132.04</v>
      </c>
      <c r="F2743" s="114">
        <v>5.95</v>
      </c>
      <c r="G2743" s="114">
        <v>137.99</v>
      </c>
    </row>
    <row r="2744" spans="1:7">
      <c r="A2744" s="112" t="s">
        <v>6457</v>
      </c>
      <c r="B2744" s="112"/>
      <c r="C2744" s="113" t="s">
        <v>2407</v>
      </c>
      <c r="D2744" s="112" t="s">
        <v>3</v>
      </c>
      <c r="E2744" s="114">
        <v>62.45</v>
      </c>
      <c r="F2744" s="114">
        <v>23.77</v>
      </c>
      <c r="G2744" s="114">
        <v>86.22</v>
      </c>
    </row>
    <row r="2745" spans="1:7">
      <c r="A2745" s="112" t="s">
        <v>6458</v>
      </c>
      <c r="B2745" s="112"/>
      <c r="C2745" s="113" t="s">
        <v>2408</v>
      </c>
      <c r="D2745" s="112" t="s">
        <v>3</v>
      </c>
      <c r="E2745" s="114">
        <v>39.89</v>
      </c>
      <c r="F2745" s="114">
        <v>23.77</v>
      </c>
      <c r="G2745" s="114">
        <v>63.66</v>
      </c>
    </row>
    <row r="2746" spans="1:7">
      <c r="A2746" s="112" t="s">
        <v>6459</v>
      </c>
      <c r="B2746" s="112"/>
      <c r="C2746" s="113" t="s">
        <v>2409</v>
      </c>
      <c r="D2746" s="112" t="s">
        <v>3</v>
      </c>
      <c r="E2746" s="114">
        <v>71.94</v>
      </c>
      <c r="F2746" s="114">
        <v>23.77</v>
      </c>
      <c r="G2746" s="114">
        <v>95.71</v>
      </c>
    </row>
    <row r="2747" spans="1:7">
      <c r="A2747" s="112" t="s">
        <v>6460</v>
      </c>
      <c r="B2747" s="112"/>
      <c r="C2747" s="113" t="s">
        <v>2410</v>
      </c>
      <c r="D2747" s="112" t="s">
        <v>3</v>
      </c>
      <c r="E2747" s="114">
        <v>49.46</v>
      </c>
      <c r="F2747" s="114">
        <v>8.92</v>
      </c>
      <c r="G2747" s="114">
        <v>58.38</v>
      </c>
    </row>
    <row r="2748" spans="1:7">
      <c r="A2748" s="112" t="s">
        <v>6461</v>
      </c>
      <c r="B2748" s="112"/>
      <c r="C2748" s="113" t="s">
        <v>2411</v>
      </c>
      <c r="D2748" s="112" t="s">
        <v>3</v>
      </c>
      <c r="E2748" s="114">
        <v>102.99</v>
      </c>
      <c r="F2748" s="114">
        <v>8.92</v>
      </c>
      <c r="G2748" s="114">
        <v>111.91</v>
      </c>
    </row>
    <row r="2749" spans="1:7">
      <c r="A2749" s="112" t="s">
        <v>6462</v>
      </c>
      <c r="B2749" s="112"/>
      <c r="C2749" s="113" t="s">
        <v>2412</v>
      </c>
      <c r="D2749" s="112" t="s">
        <v>3</v>
      </c>
      <c r="E2749" s="114">
        <v>264.44</v>
      </c>
      <c r="F2749" s="114">
        <v>8.92</v>
      </c>
      <c r="G2749" s="114">
        <v>273.36</v>
      </c>
    </row>
    <row r="2750" spans="1:7">
      <c r="A2750" s="112" t="s">
        <v>6463</v>
      </c>
      <c r="B2750" s="112"/>
      <c r="C2750" s="113" t="s">
        <v>2413</v>
      </c>
      <c r="D2750" s="112" t="s">
        <v>3</v>
      </c>
      <c r="E2750" s="114">
        <v>2.13</v>
      </c>
      <c r="F2750" s="114">
        <v>0.98</v>
      </c>
      <c r="G2750" s="114">
        <v>3.11</v>
      </c>
    </row>
    <row r="2751" spans="1:7">
      <c r="A2751" s="112" t="s">
        <v>6464</v>
      </c>
      <c r="B2751" s="112"/>
      <c r="C2751" s="113" t="s">
        <v>2414</v>
      </c>
      <c r="D2751" s="112" t="s">
        <v>3</v>
      </c>
      <c r="E2751" s="114">
        <v>4.84</v>
      </c>
      <c r="F2751" s="114">
        <v>0.98</v>
      </c>
      <c r="G2751" s="114">
        <v>5.82</v>
      </c>
    </row>
    <row r="2752" spans="1:7">
      <c r="A2752" s="112" t="s">
        <v>6465</v>
      </c>
      <c r="B2752" s="112"/>
      <c r="C2752" s="113" t="s">
        <v>8229</v>
      </c>
      <c r="D2752" s="112" t="s">
        <v>3</v>
      </c>
      <c r="E2752" s="114">
        <v>37.26</v>
      </c>
      <c r="F2752" s="114">
        <v>11.89</v>
      </c>
      <c r="G2752" s="114">
        <v>49.15</v>
      </c>
    </row>
    <row r="2753" spans="1:7">
      <c r="A2753" s="112" t="s">
        <v>6466</v>
      </c>
      <c r="B2753" s="112"/>
      <c r="C2753" s="113" t="s">
        <v>2415</v>
      </c>
      <c r="D2753" s="112" t="s">
        <v>3</v>
      </c>
      <c r="E2753" s="114">
        <v>39.85</v>
      </c>
      <c r="F2753" s="114">
        <v>8.92</v>
      </c>
      <c r="G2753" s="114">
        <v>48.77</v>
      </c>
    </row>
    <row r="2754" spans="1:7">
      <c r="A2754" s="112" t="s">
        <v>6467</v>
      </c>
      <c r="B2754" s="112"/>
      <c r="C2754" s="113" t="s">
        <v>2416</v>
      </c>
      <c r="D2754" s="112" t="s">
        <v>3</v>
      </c>
      <c r="E2754" s="114">
        <v>342.47</v>
      </c>
      <c r="F2754" s="114">
        <v>8.92</v>
      </c>
      <c r="G2754" s="114">
        <v>351.39</v>
      </c>
    </row>
    <row r="2755" spans="1:7">
      <c r="A2755" s="112" t="s">
        <v>6468</v>
      </c>
      <c r="B2755" s="112"/>
      <c r="C2755" s="113" t="s">
        <v>2417</v>
      </c>
      <c r="D2755" s="112" t="s">
        <v>3</v>
      </c>
      <c r="E2755" s="114">
        <v>5</v>
      </c>
      <c r="F2755" s="114">
        <v>5.95</v>
      </c>
      <c r="G2755" s="114">
        <v>10.95</v>
      </c>
    </row>
    <row r="2756" spans="1:7">
      <c r="A2756" s="112" t="s">
        <v>6469</v>
      </c>
      <c r="B2756" s="112"/>
      <c r="C2756" s="113" t="s">
        <v>2418</v>
      </c>
      <c r="D2756" s="112" t="s">
        <v>3</v>
      </c>
      <c r="E2756" s="114">
        <v>6.48</v>
      </c>
      <c r="F2756" s="114">
        <v>5.95</v>
      </c>
      <c r="G2756" s="114">
        <v>12.43</v>
      </c>
    </row>
    <row r="2757" spans="1:7">
      <c r="A2757" s="112" t="s">
        <v>6470</v>
      </c>
      <c r="B2757" s="112"/>
      <c r="C2757" s="113" t="s">
        <v>8230</v>
      </c>
      <c r="D2757" s="112" t="s">
        <v>3</v>
      </c>
      <c r="E2757" s="114">
        <v>321.2</v>
      </c>
      <c r="F2757" s="114">
        <v>29.72</v>
      </c>
      <c r="G2757" s="114">
        <v>350.92</v>
      </c>
    </row>
    <row r="2758" spans="1:7">
      <c r="A2758" s="112" t="s">
        <v>6471</v>
      </c>
      <c r="B2758" s="112"/>
      <c r="C2758" s="113" t="s">
        <v>2419</v>
      </c>
      <c r="D2758" s="112" t="s">
        <v>3</v>
      </c>
      <c r="E2758" s="114">
        <v>14.18</v>
      </c>
      <c r="F2758" s="114">
        <v>13.69</v>
      </c>
      <c r="G2758" s="114">
        <v>27.87</v>
      </c>
    </row>
    <row r="2759" spans="1:7">
      <c r="A2759" s="112" t="s">
        <v>6472</v>
      </c>
      <c r="B2759" s="112"/>
      <c r="C2759" s="113" t="s">
        <v>2420</v>
      </c>
      <c r="D2759" s="112" t="s">
        <v>3</v>
      </c>
      <c r="E2759" s="114">
        <v>12.39</v>
      </c>
      <c r="F2759" s="114">
        <v>13.69</v>
      </c>
      <c r="G2759" s="114">
        <v>26.08</v>
      </c>
    </row>
    <row r="2760" spans="1:7">
      <c r="A2760" s="112" t="s">
        <v>6473</v>
      </c>
      <c r="B2760" s="112"/>
      <c r="C2760" s="113" t="s">
        <v>2421</v>
      </c>
      <c r="D2760" s="112" t="s">
        <v>3</v>
      </c>
      <c r="E2760" s="114">
        <v>15.72</v>
      </c>
      <c r="F2760" s="114">
        <v>13.69</v>
      </c>
      <c r="G2760" s="114">
        <v>29.41</v>
      </c>
    </row>
    <row r="2761" spans="1:7">
      <c r="A2761" s="3" t="s">
        <v>2422</v>
      </c>
      <c r="B2761" s="3" t="s">
        <v>2423</v>
      </c>
      <c r="C2761" s="105"/>
      <c r="D2761" s="4"/>
      <c r="E2761" s="4"/>
      <c r="F2761" s="4"/>
      <c r="G2761" s="4"/>
    </row>
    <row r="2762" spans="1:7">
      <c r="A2762" s="107" t="s">
        <v>6474</v>
      </c>
      <c r="B2762" s="108" t="s">
        <v>2424</v>
      </c>
      <c r="C2762" s="109"/>
      <c r="D2762" s="110"/>
      <c r="E2762" s="111"/>
      <c r="F2762" s="111"/>
      <c r="G2762" s="111"/>
    </row>
    <row r="2763" spans="1:7">
      <c r="A2763" s="112" t="s">
        <v>6475</v>
      </c>
      <c r="B2763" s="112"/>
      <c r="C2763" s="113" t="s">
        <v>2425</v>
      </c>
      <c r="D2763" s="112" t="s">
        <v>3</v>
      </c>
      <c r="E2763" s="114">
        <v>48.94</v>
      </c>
      <c r="F2763" s="114">
        <v>2.46</v>
      </c>
      <c r="G2763" s="114">
        <v>51.4</v>
      </c>
    </row>
    <row r="2764" spans="1:7">
      <c r="A2764" s="112" t="s">
        <v>6476</v>
      </c>
      <c r="B2764" s="112"/>
      <c r="C2764" s="113" t="s">
        <v>2426</v>
      </c>
      <c r="D2764" s="112" t="s">
        <v>3</v>
      </c>
      <c r="E2764" s="114">
        <v>63.07</v>
      </c>
      <c r="F2764" s="114">
        <v>2.46</v>
      </c>
      <c r="G2764" s="114">
        <v>65.53</v>
      </c>
    </row>
    <row r="2765" spans="1:7">
      <c r="A2765" s="112" t="s">
        <v>6477</v>
      </c>
      <c r="B2765" s="112"/>
      <c r="C2765" s="113" t="s">
        <v>2427</v>
      </c>
      <c r="D2765" s="112" t="s">
        <v>3</v>
      </c>
      <c r="E2765" s="114">
        <v>139.51</v>
      </c>
      <c r="F2765" s="114">
        <v>2.46</v>
      </c>
      <c r="G2765" s="114">
        <v>141.97</v>
      </c>
    </row>
    <row r="2766" spans="1:7">
      <c r="A2766" s="107" t="s">
        <v>6478</v>
      </c>
      <c r="B2766" s="108" t="s">
        <v>2428</v>
      </c>
      <c r="C2766" s="109"/>
      <c r="D2766" s="110"/>
      <c r="E2766" s="111"/>
      <c r="F2766" s="111"/>
      <c r="G2766" s="111"/>
    </row>
    <row r="2767" spans="1:7">
      <c r="A2767" s="112" t="s">
        <v>6479</v>
      </c>
      <c r="B2767" s="112"/>
      <c r="C2767" s="113" t="s">
        <v>2429</v>
      </c>
      <c r="D2767" s="112" t="s">
        <v>3</v>
      </c>
      <c r="E2767" s="114">
        <v>2.48</v>
      </c>
      <c r="F2767" s="114">
        <v>2.36</v>
      </c>
      <c r="G2767" s="114">
        <v>4.84</v>
      </c>
    </row>
    <row r="2768" spans="1:7">
      <c r="A2768" s="112" t="s">
        <v>6480</v>
      </c>
      <c r="B2768" s="112"/>
      <c r="C2768" s="113" t="s">
        <v>2430</v>
      </c>
      <c r="D2768" s="112" t="s">
        <v>3</v>
      </c>
      <c r="E2768" s="114">
        <v>15.42</v>
      </c>
      <c r="F2768" s="114">
        <v>2.36</v>
      </c>
      <c r="G2768" s="114">
        <v>17.78</v>
      </c>
    </row>
    <row r="2769" spans="1:7" ht="26.25">
      <c r="A2769" s="112" t="s">
        <v>6481</v>
      </c>
      <c r="B2769" s="112"/>
      <c r="C2769" s="113" t="s">
        <v>2431</v>
      </c>
      <c r="D2769" s="112" t="s">
        <v>50</v>
      </c>
      <c r="E2769" s="114">
        <v>92.45</v>
      </c>
      <c r="F2769" s="114">
        <v>11.89</v>
      </c>
      <c r="G2769" s="114">
        <v>104.34</v>
      </c>
    </row>
    <row r="2770" spans="1:7">
      <c r="A2770" s="112" t="s">
        <v>6482</v>
      </c>
      <c r="B2770" s="112"/>
      <c r="C2770" s="113" t="s">
        <v>2432</v>
      </c>
      <c r="D2770" s="112" t="s">
        <v>3</v>
      </c>
      <c r="E2770" s="114">
        <v>1.26</v>
      </c>
      <c r="F2770" s="114">
        <v>2.36</v>
      </c>
      <c r="G2770" s="114">
        <v>3.62</v>
      </c>
    </row>
    <row r="2771" spans="1:7" ht="26.25">
      <c r="A2771" s="112" t="s">
        <v>6483</v>
      </c>
      <c r="B2771" s="112"/>
      <c r="C2771" s="113" t="s">
        <v>2433</v>
      </c>
      <c r="D2771" s="112" t="s">
        <v>3</v>
      </c>
      <c r="E2771" s="114">
        <v>1.7</v>
      </c>
      <c r="F2771" s="114">
        <v>2.36</v>
      </c>
      <c r="G2771" s="114">
        <v>4.0599999999999996</v>
      </c>
    </row>
    <row r="2772" spans="1:7">
      <c r="A2772" s="107" t="s">
        <v>6484</v>
      </c>
      <c r="B2772" s="108" t="s">
        <v>2434</v>
      </c>
      <c r="C2772" s="109"/>
      <c r="D2772" s="110"/>
      <c r="E2772" s="111"/>
      <c r="F2772" s="111"/>
      <c r="G2772" s="111"/>
    </row>
    <row r="2773" spans="1:7">
      <c r="A2773" s="112" t="s">
        <v>6485</v>
      </c>
      <c r="B2773" s="112"/>
      <c r="C2773" s="113" t="s">
        <v>2435</v>
      </c>
      <c r="D2773" s="112" t="s">
        <v>3</v>
      </c>
      <c r="E2773" s="114">
        <v>19.59</v>
      </c>
      <c r="F2773" s="114">
        <v>2.46</v>
      </c>
      <c r="G2773" s="114">
        <v>22.05</v>
      </c>
    </row>
    <row r="2774" spans="1:7">
      <c r="A2774" s="112" t="s">
        <v>6486</v>
      </c>
      <c r="B2774" s="112"/>
      <c r="C2774" s="113" t="s">
        <v>2436</v>
      </c>
      <c r="D2774" s="112" t="s">
        <v>3</v>
      </c>
      <c r="E2774" s="114">
        <v>34.909999999999997</v>
      </c>
      <c r="F2774" s="114">
        <v>2.46</v>
      </c>
      <c r="G2774" s="114">
        <v>37.369999999999997</v>
      </c>
    </row>
    <row r="2775" spans="1:7">
      <c r="A2775" s="112" t="s">
        <v>6487</v>
      </c>
      <c r="B2775" s="112"/>
      <c r="C2775" s="113" t="s">
        <v>2437</v>
      </c>
      <c r="D2775" s="112" t="s">
        <v>3</v>
      </c>
      <c r="E2775" s="114">
        <v>58.08</v>
      </c>
      <c r="F2775" s="114">
        <v>2.46</v>
      </c>
      <c r="G2775" s="114">
        <v>60.54</v>
      </c>
    </row>
    <row r="2776" spans="1:7">
      <c r="A2776" s="112" t="s">
        <v>6488</v>
      </c>
      <c r="B2776" s="112"/>
      <c r="C2776" s="113" t="s">
        <v>2438</v>
      </c>
      <c r="D2776" s="112" t="s">
        <v>3</v>
      </c>
      <c r="E2776" s="114">
        <v>18.54</v>
      </c>
      <c r="F2776" s="114">
        <v>2.46</v>
      </c>
      <c r="G2776" s="114">
        <v>21</v>
      </c>
    </row>
    <row r="2777" spans="1:7">
      <c r="A2777" s="112" t="s">
        <v>6489</v>
      </c>
      <c r="B2777" s="112"/>
      <c r="C2777" s="113" t="s">
        <v>2439</v>
      </c>
      <c r="D2777" s="112" t="s">
        <v>3</v>
      </c>
      <c r="E2777" s="114">
        <v>29.53</v>
      </c>
      <c r="F2777" s="114">
        <v>2.46</v>
      </c>
      <c r="G2777" s="114">
        <v>31.99</v>
      </c>
    </row>
    <row r="2778" spans="1:7">
      <c r="A2778" s="112" t="s">
        <v>6490</v>
      </c>
      <c r="B2778" s="112"/>
      <c r="C2778" s="113" t="s">
        <v>2440</v>
      </c>
      <c r="D2778" s="112" t="s">
        <v>3</v>
      </c>
      <c r="E2778" s="114">
        <v>33.07</v>
      </c>
      <c r="F2778" s="114">
        <v>2.46</v>
      </c>
      <c r="G2778" s="114">
        <v>35.53</v>
      </c>
    </row>
    <row r="2779" spans="1:7">
      <c r="A2779" s="112" t="s">
        <v>6491</v>
      </c>
      <c r="B2779" s="112"/>
      <c r="C2779" s="113" t="s">
        <v>2441</v>
      </c>
      <c r="D2779" s="112" t="s">
        <v>3</v>
      </c>
      <c r="E2779" s="114">
        <v>38.14</v>
      </c>
      <c r="F2779" s="114">
        <v>2.46</v>
      </c>
      <c r="G2779" s="114">
        <v>40.6</v>
      </c>
    </row>
    <row r="2780" spans="1:7" ht="26.25">
      <c r="A2780" s="112" t="s">
        <v>6492</v>
      </c>
      <c r="B2780" s="112"/>
      <c r="C2780" s="113" t="s">
        <v>2442</v>
      </c>
      <c r="D2780" s="112" t="s">
        <v>3</v>
      </c>
      <c r="E2780" s="114">
        <v>41.12</v>
      </c>
      <c r="F2780" s="114">
        <v>2.46</v>
      </c>
      <c r="G2780" s="114">
        <v>43.58</v>
      </c>
    </row>
    <row r="2781" spans="1:7">
      <c r="A2781" s="112" t="s">
        <v>6493</v>
      </c>
      <c r="B2781" s="112"/>
      <c r="C2781" s="113" t="s">
        <v>2443</v>
      </c>
      <c r="D2781" s="112" t="s">
        <v>3</v>
      </c>
      <c r="E2781" s="114">
        <v>60.68</v>
      </c>
      <c r="F2781" s="114">
        <v>2.46</v>
      </c>
      <c r="G2781" s="114">
        <v>63.14</v>
      </c>
    </row>
    <row r="2782" spans="1:7">
      <c r="A2782" s="112" t="s">
        <v>6494</v>
      </c>
      <c r="B2782" s="112"/>
      <c r="C2782" s="113" t="s">
        <v>2444</v>
      </c>
      <c r="D2782" s="112" t="s">
        <v>3</v>
      </c>
      <c r="E2782" s="114">
        <v>62.64</v>
      </c>
      <c r="F2782" s="114">
        <v>2.46</v>
      </c>
      <c r="G2782" s="114">
        <v>65.099999999999994</v>
      </c>
    </row>
    <row r="2783" spans="1:7">
      <c r="A2783" s="112" t="s">
        <v>6495</v>
      </c>
      <c r="B2783" s="112"/>
      <c r="C2783" s="113" t="s">
        <v>2445</v>
      </c>
      <c r="D2783" s="112" t="s">
        <v>3</v>
      </c>
      <c r="E2783" s="114">
        <v>81.77</v>
      </c>
      <c r="F2783" s="114">
        <v>2.46</v>
      </c>
      <c r="G2783" s="114">
        <v>84.23</v>
      </c>
    </row>
    <row r="2784" spans="1:7">
      <c r="A2784" s="112" t="s">
        <v>6496</v>
      </c>
      <c r="B2784" s="112"/>
      <c r="C2784" s="113" t="s">
        <v>2446</v>
      </c>
      <c r="D2784" s="112" t="s">
        <v>3</v>
      </c>
      <c r="E2784" s="114">
        <v>95.09</v>
      </c>
      <c r="F2784" s="114">
        <v>2.46</v>
      </c>
      <c r="G2784" s="114">
        <v>97.55</v>
      </c>
    </row>
    <row r="2785" spans="1:7">
      <c r="A2785" s="112" t="s">
        <v>6497</v>
      </c>
      <c r="B2785" s="112"/>
      <c r="C2785" s="113" t="s">
        <v>2447</v>
      </c>
      <c r="D2785" s="112" t="s">
        <v>3</v>
      </c>
      <c r="E2785" s="114">
        <v>43.32</v>
      </c>
      <c r="F2785" s="114">
        <v>2.46</v>
      </c>
      <c r="G2785" s="114">
        <v>45.78</v>
      </c>
    </row>
    <row r="2786" spans="1:7">
      <c r="A2786" s="107" t="s">
        <v>6498</v>
      </c>
      <c r="B2786" s="108" t="s">
        <v>2448</v>
      </c>
      <c r="C2786" s="109"/>
      <c r="D2786" s="110"/>
      <c r="E2786" s="111"/>
      <c r="F2786" s="111"/>
      <c r="G2786" s="111"/>
    </row>
    <row r="2787" spans="1:7">
      <c r="A2787" s="112" t="s">
        <v>6499</v>
      </c>
      <c r="B2787" s="112"/>
      <c r="C2787" s="113" t="s">
        <v>2449</v>
      </c>
      <c r="D2787" s="112" t="s">
        <v>3</v>
      </c>
      <c r="E2787" s="114">
        <v>15.3</v>
      </c>
      <c r="F2787" s="114">
        <v>2.46</v>
      </c>
      <c r="G2787" s="114">
        <v>17.760000000000002</v>
      </c>
    </row>
    <row r="2788" spans="1:7">
      <c r="A2788" s="112" t="s">
        <v>6500</v>
      </c>
      <c r="B2788" s="112"/>
      <c r="C2788" s="113" t="s">
        <v>2450</v>
      </c>
      <c r="D2788" s="112" t="s">
        <v>3</v>
      </c>
      <c r="E2788" s="114">
        <v>18.11</v>
      </c>
      <c r="F2788" s="114">
        <v>2.46</v>
      </c>
      <c r="G2788" s="114">
        <v>20.57</v>
      </c>
    </row>
    <row r="2789" spans="1:7">
      <c r="A2789" s="112" t="s">
        <v>6501</v>
      </c>
      <c r="B2789" s="112"/>
      <c r="C2789" s="113" t="s">
        <v>2451</v>
      </c>
      <c r="D2789" s="112" t="s">
        <v>3</v>
      </c>
      <c r="E2789" s="114">
        <v>24.02</v>
      </c>
      <c r="F2789" s="114">
        <v>2.46</v>
      </c>
      <c r="G2789" s="114">
        <v>26.48</v>
      </c>
    </row>
    <row r="2790" spans="1:7">
      <c r="A2790" s="112" t="s">
        <v>6502</v>
      </c>
      <c r="B2790" s="112"/>
      <c r="C2790" s="113" t="s">
        <v>8231</v>
      </c>
      <c r="D2790" s="112" t="s">
        <v>3</v>
      </c>
      <c r="E2790" s="114">
        <v>4.21</v>
      </c>
      <c r="F2790" s="114">
        <v>2.46</v>
      </c>
      <c r="G2790" s="114">
        <v>6.67</v>
      </c>
    </row>
    <row r="2791" spans="1:7">
      <c r="A2791" s="112" t="s">
        <v>6503</v>
      </c>
      <c r="B2791" s="112"/>
      <c r="C2791" s="113" t="s">
        <v>2452</v>
      </c>
      <c r="D2791" s="112" t="s">
        <v>3</v>
      </c>
      <c r="E2791" s="114">
        <v>4.96</v>
      </c>
      <c r="F2791" s="114">
        <v>2.46</v>
      </c>
      <c r="G2791" s="114">
        <v>7.42</v>
      </c>
    </row>
    <row r="2792" spans="1:7">
      <c r="A2792" s="112" t="s">
        <v>6504</v>
      </c>
      <c r="B2792" s="112"/>
      <c r="C2792" s="113" t="s">
        <v>2453</v>
      </c>
      <c r="D2792" s="112" t="s">
        <v>3</v>
      </c>
      <c r="E2792" s="114">
        <v>4.9400000000000004</v>
      </c>
      <c r="F2792" s="114">
        <v>2.46</v>
      </c>
      <c r="G2792" s="114">
        <v>7.4</v>
      </c>
    </row>
    <row r="2793" spans="1:7">
      <c r="A2793" s="112" t="s">
        <v>6505</v>
      </c>
      <c r="B2793" s="112"/>
      <c r="C2793" s="113" t="s">
        <v>2454</v>
      </c>
      <c r="D2793" s="112" t="s">
        <v>3</v>
      </c>
      <c r="E2793" s="114">
        <v>6.02</v>
      </c>
      <c r="F2793" s="114">
        <v>2.46</v>
      </c>
      <c r="G2793" s="114">
        <v>8.48</v>
      </c>
    </row>
    <row r="2794" spans="1:7">
      <c r="A2794" s="107" t="s">
        <v>6506</v>
      </c>
      <c r="B2794" s="108" t="s">
        <v>2455</v>
      </c>
      <c r="C2794" s="109"/>
      <c r="D2794" s="110"/>
      <c r="E2794" s="111"/>
      <c r="F2794" s="111"/>
      <c r="G2794" s="111"/>
    </row>
    <row r="2795" spans="1:7">
      <c r="A2795" s="112" t="s">
        <v>8232</v>
      </c>
      <c r="B2795" s="112"/>
      <c r="C2795" s="113" t="s">
        <v>2458</v>
      </c>
      <c r="D2795" s="112" t="s">
        <v>3</v>
      </c>
      <c r="E2795" s="114">
        <v>6.89</v>
      </c>
      <c r="F2795" s="114">
        <v>2.46</v>
      </c>
      <c r="G2795" s="114">
        <v>9.35</v>
      </c>
    </row>
    <row r="2796" spans="1:7">
      <c r="A2796" s="112" t="s">
        <v>6507</v>
      </c>
      <c r="B2796" s="112"/>
      <c r="C2796" s="113" t="s">
        <v>2456</v>
      </c>
      <c r="D2796" s="112" t="s">
        <v>3</v>
      </c>
      <c r="E2796" s="114">
        <v>10.91</v>
      </c>
      <c r="F2796" s="114">
        <v>2.46</v>
      </c>
      <c r="G2796" s="114">
        <v>13.37</v>
      </c>
    </row>
    <row r="2797" spans="1:7">
      <c r="A2797" s="112" t="s">
        <v>6508</v>
      </c>
      <c r="B2797" s="112"/>
      <c r="C2797" s="113" t="s">
        <v>2457</v>
      </c>
      <c r="D2797" s="112" t="s">
        <v>3</v>
      </c>
      <c r="E2797" s="114">
        <v>4.8</v>
      </c>
      <c r="F2797" s="114">
        <v>2.46</v>
      </c>
      <c r="G2797" s="114">
        <v>7.26</v>
      </c>
    </row>
    <row r="2798" spans="1:7">
      <c r="A2798" s="112" t="s">
        <v>6509</v>
      </c>
      <c r="B2798" s="112"/>
      <c r="C2798" s="113" t="s">
        <v>2459</v>
      </c>
      <c r="D2798" s="112" t="s">
        <v>3</v>
      </c>
      <c r="E2798" s="114">
        <v>5.78</v>
      </c>
      <c r="F2798" s="114">
        <v>2.46</v>
      </c>
      <c r="G2798" s="114">
        <v>8.24</v>
      </c>
    </row>
    <row r="2799" spans="1:7">
      <c r="A2799" s="112" t="s">
        <v>6510</v>
      </c>
      <c r="B2799" s="112"/>
      <c r="C2799" s="113" t="s">
        <v>2460</v>
      </c>
      <c r="D2799" s="112" t="s">
        <v>3</v>
      </c>
      <c r="E2799" s="114">
        <v>7.46</v>
      </c>
      <c r="F2799" s="114">
        <v>2.46</v>
      </c>
      <c r="G2799" s="114">
        <v>9.92</v>
      </c>
    </row>
    <row r="2800" spans="1:7">
      <c r="A2800" s="112" t="s">
        <v>6511</v>
      </c>
      <c r="B2800" s="112"/>
      <c r="C2800" s="113" t="s">
        <v>2461</v>
      </c>
      <c r="D2800" s="112" t="s">
        <v>3</v>
      </c>
      <c r="E2800" s="114">
        <v>5.46</v>
      </c>
      <c r="F2800" s="114">
        <v>2.46</v>
      </c>
      <c r="G2800" s="114">
        <v>7.92</v>
      </c>
    </row>
    <row r="2801" spans="1:7" ht="26.25">
      <c r="A2801" s="112" t="s">
        <v>6512</v>
      </c>
      <c r="B2801" s="112"/>
      <c r="C2801" s="113" t="s">
        <v>2462</v>
      </c>
      <c r="D2801" s="112" t="s">
        <v>3</v>
      </c>
      <c r="E2801" s="114">
        <v>7.51</v>
      </c>
      <c r="F2801" s="114">
        <v>2.46</v>
      </c>
      <c r="G2801" s="114">
        <v>9.9700000000000006</v>
      </c>
    </row>
    <row r="2802" spans="1:7">
      <c r="A2802" s="112" t="s">
        <v>6513</v>
      </c>
      <c r="B2802" s="112"/>
      <c r="C2802" s="113" t="s">
        <v>2463</v>
      </c>
      <c r="D2802" s="112" t="s">
        <v>3</v>
      </c>
      <c r="E2802" s="114">
        <v>15.75</v>
      </c>
      <c r="F2802" s="114">
        <v>2.46</v>
      </c>
      <c r="G2802" s="114">
        <v>18.21</v>
      </c>
    </row>
    <row r="2803" spans="1:7" ht="26.25">
      <c r="A2803" s="112" t="s">
        <v>6514</v>
      </c>
      <c r="B2803" s="112"/>
      <c r="C2803" s="113" t="s">
        <v>2464</v>
      </c>
      <c r="D2803" s="112" t="s">
        <v>3</v>
      </c>
      <c r="E2803" s="114">
        <v>6.94</v>
      </c>
      <c r="F2803" s="114">
        <v>2.46</v>
      </c>
      <c r="G2803" s="114">
        <v>9.4</v>
      </c>
    </row>
    <row r="2804" spans="1:7" ht="26.25">
      <c r="A2804" s="112" t="s">
        <v>6515</v>
      </c>
      <c r="B2804" s="112"/>
      <c r="C2804" s="113" t="s">
        <v>2465</v>
      </c>
      <c r="D2804" s="112" t="s">
        <v>3</v>
      </c>
      <c r="E2804" s="114">
        <v>8.0399999999999991</v>
      </c>
      <c r="F2804" s="114">
        <v>2.46</v>
      </c>
      <c r="G2804" s="114">
        <v>10.5</v>
      </c>
    </row>
    <row r="2805" spans="1:7" ht="26.25">
      <c r="A2805" s="112" t="s">
        <v>6516</v>
      </c>
      <c r="B2805" s="112"/>
      <c r="C2805" s="113" t="s">
        <v>2466</v>
      </c>
      <c r="D2805" s="112" t="s">
        <v>3</v>
      </c>
      <c r="E2805" s="114">
        <v>9.5399999999999991</v>
      </c>
      <c r="F2805" s="114">
        <v>2.46</v>
      </c>
      <c r="G2805" s="114">
        <v>12</v>
      </c>
    </row>
    <row r="2806" spans="1:7" ht="26.25">
      <c r="A2806" s="112" t="s">
        <v>6517</v>
      </c>
      <c r="B2806" s="112"/>
      <c r="C2806" s="113" t="s">
        <v>2467</v>
      </c>
      <c r="D2806" s="112" t="s">
        <v>3</v>
      </c>
      <c r="E2806" s="114">
        <v>10.19</v>
      </c>
      <c r="F2806" s="114">
        <v>2.46</v>
      </c>
      <c r="G2806" s="114">
        <v>12.65</v>
      </c>
    </row>
    <row r="2807" spans="1:7" ht="26.25">
      <c r="A2807" s="112" t="s">
        <v>6518</v>
      </c>
      <c r="B2807" s="112"/>
      <c r="C2807" s="113" t="s">
        <v>2468</v>
      </c>
      <c r="D2807" s="112" t="s">
        <v>3</v>
      </c>
      <c r="E2807" s="114">
        <v>12.15</v>
      </c>
      <c r="F2807" s="114">
        <v>2.46</v>
      </c>
      <c r="G2807" s="114">
        <v>14.61</v>
      </c>
    </row>
    <row r="2808" spans="1:7" ht="26.25">
      <c r="A2808" s="112" t="s">
        <v>6519</v>
      </c>
      <c r="B2808" s="112"/>
      <c r="C2808" s="113" t="s">
        <v>2469</v>
      </c>
      <c r="D2808" s="112" t="s">
        <v>3</v>
      </c>
      <c r="E2808" s="114">
        <v>10.95</v>
      </c>
      <c r="F2808" s="114">
        <v>2.46</v>
      </c>
      <c r="G2808" s="114">
        <v>13.41</v>
      </c>
    </row>
    <row r="2809" spans="1:7">
      <c r="A2809" s="112" t="s">
        <v>6520</v>
      </c>
      <c r="B2809" s="112"/>
      <c r="C2809" s="113" t="s">
        <v>2470</v>
      </c>
      <c r="D2809" s="112" t="s">
        <v>3</v>
      </c>
      <c r="E2809" s="114">
        <v>8.17</v>
      </c>
      <c r="F2809" s="114">
        <v>2.46</v>
      </c>
      <c r="G2809" s="114">
        <v>10.63</v>
      </c>
    </row>
    <row r="2810" spans="1:7">
      <c r="A2810" s="112" t="s">
        <v>6521</v>
      </c>
      <c r="B2810" s="112"/>
      <c r="C2810" s="113" t="s">
        <v>2471</v>
      </c>
      <c r="D2810" s="112" t="s">
        <v>3</v>
      </c>
      <c r="E2810" s="114">
        <v>8.26</v>
      </c>
      <c r="F2810" s="114">
        <v>2.46</v>
      </c>
      <c r="G2810" s="114">
        <v>10.72</v>
      </c>
    </row>
    <row r="2811" spans="1:7">
      <c r="A2811" s="112" t="s">
        <v>6522</v>
      </c>
      <c r="B2811" s="112"/>
      <c r="C2811" s="113" t="s">
        <v>2472</v>
      </c>
      <c r="D2811" s="112" t="s">
        <v>3</v>
      </c>
      <c r="E2811" s="114">
        <v>8.16</v>
      </c>
      <c r="F2811" s="114">
        <v>2.46</v>
      </c>
      <c r="G2811" s="114">
        <v>10.62</v>
      </c>
    </row>
    <row r="2812" spans="1:7">
      <c r="A2812" s="112" t="s">
        <v>6523</v>
      </c>
      <c r="B2812" s="112"/>
      <c r="C2812" s="113" t="s">
        <v>2473</v>
      </c>
      <c r="D2812" s="112" t="s">
        <v>3</v>
      </c>
      <c r="E2812" s="114">
        <v>22.01</v>
      </c>
      <c r="F2812" s="114">
        <v>2.46</v>
      </c>
      <c r="G2812" s="114">
        <v>24.47</v>
      </c>
    </row>
    <row r="2813" spans="1:7">
      <c r="A2813" s="112" t="s">
        <v>6524</v>
      </c>
      <c r="B2813" s="112"/>
      <c r="C2813" s="113" t="s">
        <v>2474</v>
      </c>
      <c r="D2813" s="112" t="s">
        <v>3</v>
      </c>
      <c r="E2813" s="114">
        <v>7.65</v>
      </c>
      <c r="F2813" s="114">
        <v>2.46</v>
      </c>
      <c r="G2813" s="114">
        <v>10.11</v>
      </c>
    </row>
    <row r="2814" spans="1:7">
      <c r="A2814" s="112" t="s">
        <v>6525</v>
      </c>
      <c r="B2814" s="112"/>
      <c r="C2814" s="113" t="s">
        <v>2475</v>
      </c>
      <c r="D2814" s="112" t="s">
        <v>3</v>
      </c>
      <c r="E2814" s="114">
        <v>7.44</v>
      </c>
      <c r="F2814" s="114">
        <v>2.46</v>
      </c>
      <c r="G2814" s="114">
        <v>9.9</v>
      </c>
    </row>
    <row r="2815" spans="1:7">
      <c r="A2815" s="107" t="s">
        <v>6526</v>
      </c>
      <c r="B2815" s="108" t="s">
        <v>2476</v>
      </c>
      <c r="C2815" s="109"/>
      <c r="D2815" s="110"/>
      <c r="E2815" s="111"/>
      <c r="F2815" s="111"/>
      <c r="G2815" s="111"/>
    </row>
    <row r="2816" spans="1:7">
      <c r="A2816" s="112" t="s">
        <v>6527</v>
      </c>
      <c r="B2816" s="112"/>
      <c r="C2816" s="113" t="s">
        <v>8233</v>
      </c>
      <c r="D2816" s="112" t="s">
        <v>3</v>
      </c>
      <c r="E2816" s="114">
        <v>14.79</v>
      </c>
      <c r="F2816" s="114">
        <v>5.95</v>
      </c>
      <c r="G2816" s="114">
        <v>20.74</v>
      </c>
    </row>
    <row r="2817" spans="1:7" ht="26.25">
      <c r="A2817" s="112" t="s">
        <v>6528</v>
      </c>
      <c r="B2817" s="112"/>
      <c r="C2817" s="113" t="s">
        <v>2477</v>
      </c>
      <c r="D2817" s="112" t="s">
        <v>3</v>
      </c>
      <c r="E2817" s="114">
        <v>50.38</v>
      </c>
      <c r="F2817" s="114">
        <v>5.95</v>
      </c>
      <c r="G2817" s="114">
        <v>56.33</v>
      </c>
    </row>
    <row r="2818" spans="1:7" ht="26.25">
      <c r="A2818" s="112" t="s">
        <v>6529</v>
      </c>
      <c r="B2818" s="112"/>
      <c r="C2818" s="113" t="s">
        <v>2478</v>
      </c>
      <c r="D2818" s="112" t="s">
        <v>3</v>
      </c>
      <c r="E2818" s="114">
        <v>62.19</v>
      </c>
      <c r="F2818" s="114">
        <v>5.95</v>
      </c>
      <c r="G2818" s="114">
        <v>68.14</v>
      </c>
    </row>
    <row r="2819" spans="1:7" ht="26.25">
      <c r="A2819" s="112" t="s">
        <v>6530</v>
      </c>
      <c r="B2819" s="112"/>
      <c r="C2819" s="113" t="s">
        <v>2479</v>
      </c>
      <c r="D2819" s="112" t="s">
        <v>3</v>
      </c>
      <c r="E2819" s="114">
        <v>80.03</v>
      </c>
      <c r="F2819" s="114">
        <v>5.95</v>
      </c>
      <c r="G2819" s="114">
        <v>85.98</v>
      </c>
    </row>
    <row r="2820" spans="1:7" ht="26.25">
      <c r="A2820" s="112" t="s">
        <v>6531</v>
      </c>
      <c r="B2820" s="112"/>
      <c r="C2820" s="113" t="s">
        <v>2480</v>
      </c>
      <c r="D2820" s="112" t="s">
        <v>3</v>
      </c>
      <c r="E2820" s="114">
        <v>93.03</v>
      </c>
      <c r="F2820" s="114">
        <v>5.95</v>
      </c>
      <c r="G2820" s="114">
        <v>98.98</v>
      </c>
    </row>
    <row r="2821" spans="1:7" ht="26.25">
      <c r="A2821" s="112" t="s">
        <v>6532</v>
      </c>
      <c r="B2821" s="112"/>
      <c r="C2821" s="113" t="s">
        <v>2481</v>
      </c>
      <c r="D2821" s="112" t="s">
        <v>3</v>
      </c>
      <c r="E2821" s="114">
        <v>257.45999999999998</v>
      </c>
      <c r="F2821" s="114">
        <v>5.95</v>
      </c>
      <c r="G2821" s="114">
        <v>263.41000000000003</v>
      </c>
    </row>
    <row r="2822" spans="1:7" ht="26.25">
      <c r="A2822" s="112" t="s">
        <v>6533</v>
      </c>
      <c r="B2822" s="112"/>
      <c r="C2822" s="113" t="s">
        <v>2482</v>
      </c>
      <c r="D2822" s="112" t="s">
        <v>3</v>
      </c>
      <c r="E2822" s="114">
        <v>54.48</v>
      </c>
      <c r="F2822" s="114">
        <v>5.95</v>
      </c>
      <c r="G2822" s="114">
        <v>60.43</v>
      </c>
    </row>
    <row r="2823" spans="1:7" ht="26.25">
      <c r="A2823" s="112" t="s">
        <v>6534</v>
      </c>
      <c r="B2823" s="112"/>
      <c r="C2823" s="113" t="s">
        <v>2483</v>
      </c>
      <c r="D2823" s="112" t="s">
        <v>3</v>
      </c>
      <c r="E2823" s="114">
        <v>69.459999999999994</v>
      </c>
      <c r="F2823" s="114">
        <v>5.95</v>
      </c>
      <c r="G2823" s="114">
        <v>75.41</v>
      </c>
    </row>
    <row r="2824" spans="1:7" ht="26.25">
      <c r="A2824" s="112" t="s">
        <v>6535</v>
      </c>
      <c r="B2824" s="112"/>
      <c r="C2824" s="113" t="s">
        <v>2484</v>
      </c>
      <c r="D2824" s="112" t="s">
        <v>3</v>
      </c>
      <c r="E2824" s="114">
        <v>73.290000000000006</v>
      </c>
      <c r="F2824" s="114">
        <v>5.95</v>
      </c>
      <c r="G2824" s="114">
        <v>79.239999999999995</v>
      </c>
    </row>
    <row r="2825" spans="1:7" ht="26.25">
      <c r="A2825" s="112" t="s">
        <v>6536</v>
      </c>
      <c r="B2825" s="112"/>
      <c r="C2825" s="113" t="s">
        <v>2485</v>
      </c>
      <c r="D2825" s="112" t="s">
        <v>3</v>
      </c>
      <c r="E2825" s="114">
        <v>72.38</v>
      </c>
      <c r="F2825" s="114">
        <v>5.95</v>
      </c>
      <c r="G2825" s="114">
        <v>78.33</v>
      </c>
    </row>
    <row r="2826" spans="1:7">
      <c r="A2826" s="107" t="s">
        <v>6537</v>
      </c>
      <c r="B2826" s="108" t="s">
        <v>2486</v>
      </c>
      <c r="C2826" s="109"/>
      <c r="D2826" s="110"/>
      <c r="E2826" s="111"/>
      <c r="F2826" s="111"/>
      <c r="G2826" s="111"/>
    </row>
    <row r="2827" spans="1:7" ht="26.25">
      <c r="A2827" s="112" t="s">
        <v>6538</v>
      </c>
      <c r="B2827" s="112"/>
      <c r="C2827" s="113" t="s">
        <v>2487</v>
      </c>
      <c r="D2827" s="112" t="s">
        <v>3</v>
      </c>
      <c r="E2827" s="114">
        <v>18.21</v>
      </c>
      <c r="F2827" s="114">
        <v>5.95</v>
      </c>
      <c r="G2827" s="114">
        <v>24.16</v>
      </c>
    </row>
    <row r="2828" spans="1:7" ht="26.25">
      <c r="A2828" s="112" t="s">
        <v>6539</v>
      </c>
      <c r="B2828" s="112"/>
      <c r="C2828" s="113" t="s">
        <v>2488</v>
      </c>
      <c r="D2828" s="112" t="s">
        <v>3</v>
      </c>
      <c r="E2828" s="114">
        <v>11.18</v>
      </c>
      <c r="F2828" s="114">
        <v>5.95</v>
      </c>
      <c r="G2828" s="114">
        <v>17.13</v>
      </c>
    </row>
    <row r="2829" spans="1:7" ht="26.25">
      <c r="A2829" s="112" t="s">
        <v>6540</v>
      </c>
      <c r="B2829" s="112"/>
      <c r="C2829" s="113" t="s">
        <v>2489</v>
      </c>
      <c r="D2829" s="112" t="s">
        <v>3</v>
      </c>
      <c r="E2829" s="114">
        <v>19.64</v>
      </c>
      <c r="F2829" s="114">
        <v>11.89</v>
      </c>
      <c r="G2829" s="114">
        <v>31.53</v>
      </c>
    </row>
    <row r="2830" spans="1:7" ht="26.25">
      <c r="A2830" s="112" t="s">
        <v>6541</v>
      </c>
      <c r="B2830" s="112"/>
      <c r="C2830" s="113" t="s">
        <v>2490</v>
      </c>
      <c r="D2830" s="112" t="s">
        <v>3</v>
      </c>
      <c r="E2830" s="114">
        <v>15.7</v>
      </c>
      <c r="F2830" s="114">
        <v>5.95</v>
      </c>
      <c r="G2830" s="114">
        <v>21.65</v>
      </c>
    </row>
    <row r="2831" spans="1:7" ht="26.25">
      <c r="A2831" s="112" t="s">
        <v>6542</v>
      </c>
      <c r="B2831" s="112"/>
      <c r="C2831" s="113" t="s">
        <v>2491</v>
      </c>
      <c r="D2831" s="112" t="s">
        <v>3</v>
      </c>
      <c r="E2831" s="114">
        <v>38.99</v>
      </c>
      <c r="F2831" s="114">
        <v>5.95</v>
      </c>
      <c r="G2831" s="114">
        <v>44.94</v>
      </c>
    </row>
    <row r="2832" spans="1:7" ht="26.25">
      <c r="A2832" s="112" t="s">
        <v>6543</v>
      </c>
      <c r="B2832" s="112"/>
      <c r="C2832" s="113" t="s">
        <v>2492</v>
      </c>
      <c r="D2832" s="112" t="s">
        <v>3</v>
      </c>
      <c r="E2832" s="114">
        <v>20.55</v>
      </c>
      <c r="F2832" s="114">
        <v>11.89</v>
      </c>
      <c r="G2832" s="114">
        <v>32.44</v>
      </c>
    </row>
    <row r="2833" spans="1:7" ht="26.25">
      <c r="A2833" s="112" t="s">
        <v>6544</v>
      </c>
      <c r="B2833" s="112"/>
      <c r="C2833" s="113" t="s">
        <v>2493</v>
      </c>
      <c r="D2833" s="112" t="s">
        <v>3</v>
      </c>
      <c r="E2833" s="114">
        <v>49.44</v>
      </c>
      <c r="F2833" s="114">
        <v>5.95</v>
      </c>
      <c r="G2833" s="114">
        <v>55.39</v>
      </c>
    </row>
    <row r="2834" spans="1:7" ht="26.25">
      <c r="A2834" s="112" t="s">
        <v>6545</v>
      </c>
      <c r="B2834" s="112"/>
      <c r="C2834" s="113" t="s">
        <v>2494</v>
      </c>
      <c r="D2834" s="112" t="s">
        <v>3</v>
      </c>
      <c r="E2834" s="114">
        <v>64.87</v>
      </c>
      <c r="F2834" s="114">
        <v>11.89</v>
      </c>
      <c r="G2834" s="114">
        <v>76.760000000000005</v>
      </c>
    </row>
    <row r="2835" spans="1:7" ht="26.25">
      <c r="A2835" s="112" t="s">
        <v>6546</v>
      </c>
      <c r="B2835" s="112"/>
      <c r="C2835" s="113" t="s">
        <v>2495</v>
      </c>
      <c r="D2835" s="112" t="s">
        <v>3</v>
      </c>
      <c r="E2835" s="114">
        <v>19.059999999999999</v>
      </c>
      <c r="F2835" s="114">
        <v>5.95</v>
      </c>
      <c r="G2835" s="114">
        <v>25.01</v>
      </c>
    </row>
    <row r="2836" spans="1:7" ht="26.25">
      <c r="A2836" s="112" t="s">
        <v>6547</v>
      </c>
      <c r="B2836" s="112"/>
      <c r="C2836" s="113" t="s">
        <v>2496</v>
      </c>
      <c r="D2836" s="112" t="s">
        <v>3</v>
      </c>
      <c r="E2836" s="114">
        <v>26.78</v>
      </c>
      <c r="F2836" s="114">
        <v>5.95</v>
      </c>
      <c r="G2836" s="114">
        <v>32.729999999999997</v>
      </c>
    </row>
    <row r="2837" spans="1:7" ht="26.25">
      <c r="A2837" s="112" t="s">
        <v>6548</v>
      </c>
      <c r="B2837" s="112"/>
      <c r="C2837" s="113" t="s">
        <v>2497</v>
      </c>
      <c r="D2837" s="112" t="s">
        <v>3</v>
      </c>
      <c r="E2837" s="114">
        <v>35.479999999999997</v>
      </c>
      <c r="F2837" s="114">
        <v>11.89</v>
      </c>
      <c r="G2837" s="114">
        <v>47.37</v>
      </c>
    </row>
    <row r="2838" spans="1:7" ht="26.25">
      <c r="A2838" s="112" t="s">
        <v>6549</v>
      </c>
      <c r="B2838" s="112"/>
      <c r="C2838" s="113" t="s">
        <v>2498</v>
      </c>
      <c r="D2838" s="112" t="s">
        <v>3</v>
      </c>
      <c r="E2838" s="114">
        <v>28.7</v>
      </c>
      <c r="F2838" s="114">
        <v>11.89</v>
      </c>
      <c r="G2838" s="114">
        <v>40.590000000000003</v>
      </c>
    </row>
    <row r="2839" spans="1:7" ht="26.25">
      <c r="A2839" s="112" t="s">
        <v>6550</v>
      </c>
      <c r="B2839" s="112"/>
      <c r="C2839" s="113" t="s">
        <v>2499</v>
      </c>
      <c r="D2839" s="112" t="s">
        <v>3</v>
      </c>
      <c r="E2839" s="114">
        <v>59.15</v>
      </c>
      <c r="F2839" s="114">
        <v>11.89</v>
      </c>
      <c r="G2839" s="114">
        <v>71.040000000000006</v>
      </c>
    </row>
    <row r="2840" spans="1:7">
      <c r="A2840" s="107" t="s">
        <v>6551</v>
      </c>
      <c r="B2840" s="108" t="s">
        <v>2500</v>
      </c>
      <c r="C2840" s="109"/>
      <c r="D2840" s="110"/>
      <c r="E2840" s="111"/>
      <c r="F2840" s="111"/>
      <c r="G2840" s="111"/>
    </row>
    <row r="2841" spans="1:7" ht="26.25">
      <c r="A2841" s="112" t="s">
        <v>6552</v>
      </c>
      <c r="B2841" s="112"/>
      <c r="C2841" s="113" t="s">
        <v>2501</v>
      </c>
      <c r="D2841" s="112" t="s">
        <v>3</v>
      </c>
      <c r="E2841" s="114">
        <v>30.07</v>
      </c>
      <c r="F2841" s="114">
        <v>42.01</v>
      </c>
      <c r="G2841" s="114">
        <v>72.08</v>
      </c>
    </row>
    <row r="2842" spans="1:7">
      <c r="A2842" s="112" t="s">
        <v>6553</v>
      </c>
      <c r="B2842" s="112"/>
      <c r="C2842" s="113" t="s">
        <v>2502</v>
      </c>
      <c r="D2842" s="112" t="s">
        <v>3</v>
      </c>
      <c r="E2842" s="114">
        <v>343.42</v>
      </c>
      <c r="F2842" s="114">
        <v>42.01</v>
      </c>
      <c r="G2842" s="114">
        <v>385.43</v>
      </c>
    </row>
    <row r="2843" spans="1:7">
      <c r="A2843" s="112" t="s">
        <v>6554</v>
      </c>
      <c r="B2843" s="112"/>
      <c r="C2843" s="113" t="s">
        <v>2503</v>
      </c>
      <c r="D2843" s="112" t="s">
        <v>3</v>
      </c>
      <c r="E2843" s="114">
        <v>200.63</v>
      </c>
      <c r="F2843" s="114">
        <v>42.01</v>
      </c>
      <c r="G2843" s="114">
        <v>242.64</v>
      </c>
    </row>
    <row r="2844" spans="1:7" ht="26.25">
      <c r="A2844" s="112" t="s">
        <v>6555</v>
      </c>
      <c r="B2844" s="112"/>
      <c r="C2844" s="113" t="s">
        <v>2504</v>
      </c>
      <c r="D2844" s="112" t="s">
        <v>3</v>
      </c>
      <c r="E2844" s="114">
        <v>967.7</v>
      </c>
      <c r="F2844" s="114">
        <v>189.5</v>
      </c>
      <c r="G2844" s="114">
        <v>1157.2</v>
      </c>
    </row>
    <row r="2845" spans="1:7" ht="26.25">
      <c r="A2845" s="112" t="s">
        <v>6556</v>
      </c>
      <c r="B2845" s="112"/>
      <c r="C2845" s="113" t="s">
        <v>2505</v>
      </c>
      <c r="D2845" s="112" t="s">
        <v>3</v>
      </c>
      <c r="E2845" s="114">
        <v>1346.95</v>
      </c>
      <c r="F2845" s="114">
        <v>189.5</v>
      </c>
      <c r="G2845" s="114">
        <v>1536.45</v>
      </c>
    </row>
    <row r="2846" spans="1:7" ht="26.25">
      <c r="A2846" s="112" t="s">
        <v>6557</v>
      </c>
      <c r="B2846" s="112"/>
      <c r="C2846" s="113" t="s">
        <v>2506</v>
      </c>
      <c r="D2846" s="112" t="s">
        <v>3</v>
      </c>
      <c r="E2846" s="114">
        <v>1099.49</v>
      </c>
      <c r="F2846" s="114">
        <v>189.5</v>
      </c>
      <c r="G2846" s="114">
        <v>1288.99</v>
      </c>
    </row>
    <row r="2847" spans="1:7" ht="26.25">
      <c r="A2847" s="112" t="s">
        <v>6558</v>
      </c>
      <c r="B2847" s="112"/>
      <c r="C2847" s="113" t="s">
        <v>2507</v>
      </c>
      <c r="D2847" s="112" t="s">
        <v>3</v>
      </c>
      <c r="E2847" s="114">
        <v>1300.54</v>
      </c>
      <c r="F2847" s="114">
        <v>189.5</v>
      </c>
      <c r="G2847" s="114">
        <v>1490.04</v>
      </c>
    </row>
    <row r="2848" spans="1:7" ht="26.25">
      <c r="A2848" s="112" t="s">
        <v>6559</v>
      </c>
      <c r="B2848" s="112"/>
      <c r="C2848" s="113" t="s">
        <v>2508</v>
      </c>
      <c r="D2848" s="112" t="s">
        <v>3</v>
      </c>
      <c r="E2848" s="114">
        <v>3126.89</v>
      </c>
      <c r="F2848" s="114">
        <v>69.8</v>
      </c>
      <c r="G2848" s="114">
        <v>3196.69</v>
      </c>
    </row>
    <row r="2849" spans="1:7" ht="26.25">
      <c r="A2849" s="112" t="s">
        <v>6560</v>
      </c>
      <c r="B2849" s="112"/>
      <c r="C2849" s="113" t="s">
        <v>2509</v>
      </c>
      <c r="D2849" s="112" t="s">
        <v>3</v>
      </c>
      <c r="E2849" s="114">
        <v>1328.93</v>
      </c>
      <c r="F2849" s="114">
        <v>69.8</v>
      </c>
      <c r="G2849" s="114">
        <v>1398.73</v>
      </c>
    </row>
    <row r="2850" spans="1:7" ht="26.25">
      <c r="A2850" s="112" t="s">
        <v>6561</v>
      </c>
      <c r="B2850" s="112"/>
      <c r="C2850" s="113" t="s">
        <v>2510</v>
      </c>
      <c r="D2850" s="112" t="s">
        <v>3</v>
      </c>
      <c r="E2850" s="114">
        <v>1054.8900000000001</v>
      </c>
      <c r="F2850" s="114">
        <v>69.8</v>
      </c>
      <c r="G2850" s="114">
        <v>1124.69</v>
      </c>
    </row>
    <row r="2851" spans="1:7" ht="26.25">
      <c r="A2851" s="112" t="s">
        <v>6562</v>
      </c>
      <c r="B2851" s="112"/>
      <c r="C2851" s="113" t="s">
        <v>2511</v>
      </c>
      <c r="D2851" s="112" t="s">
        <v>3</v>
      </c>
      <c r="E2851" s="114">
        <v>1186.54</v>
      </c>
      <c r="F2851" s="114">
        <v>69.8</v>
      </c>
      <c r="G2851" s="114">
        <v>1256.3399999999999</v>
      </c>
    </row>
    <row r="2852" spans="1:7" ht="26.25">
      <c r="A2852" s="112" t="s">
        <v>6563</v>
      </c>
      <c r="B2852" s="112"/>
      <c r="C2852" s="113" t="s">
        <v>2512</v>
      </c>
      <c r="D2852" s="112" t="s">
        <v>3</v>
      </c>
      <c r="E2852" s="114">
        <v>328.64</v>
      </c>
      <c r="F2852" s="114">
        <v>45.08</v>
      </c>
      <c r="G2852" s="114">
        <v>373.72</v>
      </c>
    </row>
    <row r="2853" spans="1:7" ht="26.25">
      <c r="A2853" s="112" t="s">
        <v>6564</v>
      </c>
      <c r="B2853" s="112"/>
      <c r="C2853" s="113" t="s">
        <v>2513</v>
      </c>
      <c r="D2853" s="112" t="s">
        <v>3</v>
      </c>
      <c r="E2853" s="114">
        <v>380.92</v>
      </c>
      <c r="F2853" s="114">
        <v>45.08</v>
      </c>
      <c r="G2853" s="114">
        <v>426</v>
      </c>
    </row>
    <row r="2854" spans="1:7" ht="26.25">
      <c r="A2854" s="112" t="s">
        <v>6565</v>
      </c>
      <c r="B2854" s="112"/>
      <c r="C2854" s="113" t="s">
        <v>2514</v>
      </c>
      <c r="D2854" s="112" t="s">
        <v>3</v>
      </c>
      <c r="E2854" s="114">
        <v>1859.7</v>
      </c>
      <c r="F2854" s="114">
        <v>69.8</v>
      </c>
      <c r="G2854" s="114">
        <v>1929.5</v>
      </c>
    </row>
    <row r="2855" spans="1:7" ht="26.25">
      <c r="A2855" s="112" t="s">
        <v>6566</v>
      </c>
      <c r="B2855" s="112"/>
      <c r="C2855" s="113" t="s">
        <v>2515</v>
      </c>
      <c r="D2855" s="112" t="s">
        <v>3</v>
      </c>
      <c r="E2855" s="114">
        <v>738.48</v>
      </c>
      <c r="F2855" s="114">
        <v>69.8</v>
      </c>
      <c r="G2855" s="114">
        <v>808.28</v>
      </c>
    </row>
    <row r="2856" spans="1:7">
      <c r="A2856" s="112" t="s">
        <v>6567</v>
      </c>
      <c r="B2856" s="112"/>
      <c r="C2856" s="113" t="s">
        <v>2516</v>
      </c>
      <c r="D2856" s="112" t="s">
        <v>3</v>
      </c>
      <c r="E2856" s="114">
        <v>352.09</v>
      </c>
      <c r="F2856" s="114">
        <v>45.08</v>
      </c>
      <c r="G2856" s="114">
        <v>397.17</v>
      </c>
    </row>
    <row r="2857" spans="1:7" ht="26.25">
      <c r="A2857" s="112" t="s">
        <v>6568</v>
      </c>
      <c r="B2857" s="112"/>
      <c r="C2857" s="113" t="s">
        <v>2517</v>
      </c>
      <c r="D2857" s="112" t="s">
        <v>3</v>
      </c>
      <c r="E2857" s="114">
        <v>1600.54</v>
      </c>
      <c r="F2857" s="114">
        <v>189.5</v>
      </c>
      <c r="G2857" s="114">
        <v>1790.04</v>
      </c>
    </row>
    <row r="2858" spans="1:7">
      <c r="A2858" s="112" t="s">
        <v>6569</v>
      </c>
      <c r="B2858" s="112"/>
      <c r="C2858" s="113" t="s">
        <v>2518</v>
      </c>
      <c r="D2858" s="112" t="s">
        <v>3</v>
      </c>
      <c r="E2858" s="114">
        <v>788.44</v>
      </c>
      <c r="F2858" s="114">
        <v>308.35000000000002</v>
      </c>
      <c r="G2858" s="114">
        <v>1096.79</v>
      </c>
    </row>
    <row r="2859" spans="1:7" ht="26.25">
      <c r="A2859" s="112" t="s">
        <v>6570</v>
      </c>
      <c r="B2859" s="112"/>
      <c r="C2859" s="113" t="s">
        <v>2519</v>
      </c>
      <c r="D2859" s="112" t="s">
        <v>3</v>
      </c>
      <c r="E2859" s="114">
        <v>616.35</v>
      </c>
      <c r="F2859" s="114">
        <v>69.8</v>
      </c>
      <c r="G2859" s="114">
        <v>686.15</v>
      </c>
    </row>
    <row r="2860" spans="1:7">
      <c r="A2860" s="107" t="s">
        <v>6571</v>
      </c>
      <c r="B2860" s="108" t="s">
        <v>2520</v>
      </c>
      <c r="C2860" s="109"/>
      <c r="D2860" s="110"/>
      <c r="E2860" s="111"/>
      <c r="F2860" s="111"/>
      <c r="G2860" s="111"/>
    </row>
    <row r="2861" spans="1:7">
      <c r="A2861" s="112" t="s">
        <v>6572</v>
      </c>
      <c r="B2861" s="112"/>
      <c r="C2861" s="113" t="s">
        <v>2521</v>
      </c>
      <c r="D2861" s="112" t="s">
        <v>3</v>
      </c>
      <c r="E2861" s="114">
        <v>431.18</v>
      </c>
      <c r="F2861" s="114">
        <v>21.01</v>
      </c>
      <c r="G2861" s="114">
        <v>452.19</v>
      </c>
    </row>
    <row r="2862" spans="1:7">
      <c r="A2862" s="112" t="s">
        <v>6573</v>
      </c>
      <c r="B2862" s="112"/>
      <c r="C2862" s="113" t="s">
        <v>2522</v>
      </c>
      <c r="D2862" s="112" t="s">
        <v>3</v>
      </c>
      <c r="E2862" s="114">
        <v>152.52000000000001</v>
      </c>
      <c r="F2862" s="114">
        <v>8.92</v>
      </c>
      <c r="G2862" s="114">
        <v>161.44</v>
      </c>
    </row>
    <row r="2863" spans="1:7" ht="26.25">
      <c r="A2863" s="112" t="s">
        <v>6574</v>
      </c>
      <c r="B2863" s="112"/>
      <c r="C2863" s="113" t="s">
        <v>2523</v>
      </c>
      <c r="D2863" s="112" t="s">
        <v>3</v>
      </c>
      <c r="E2863" s="114">
        <v>276.47000000000003</v>
      </c>
      <c r="F2863" s="114">
        <v>21.01</v>
      </c>
      <c r="G2863" s="114">
        <v>297.48</v>
      </c>
    </row>
    <row r="2864" spans="1:7" ht="26.25">
      <c r="A2864" s="112" t="s">
        <v>6575</v>
      </c>
      <c r="B2864" s="112"/>
      <c r="C2864" s="113" t="s">
        <v>2524</v>
      </c>
      <c r="D2864" s="112" t="s">
        <v>3</v>
      </c>
      <c r="E2864" s="114">
        <v>240.15</v>
      </c>
      <c r="F2864" s="114">
        <v>21.01</v>
      </c>
      <c r="G2864" s="114">
        <v>261.16000000000003</v>
      </c>
    </row>
    <row r="2865" spans="1:7" ht="26.25">
      <c r="A2865" s="112" t="s">
        <v>6576</v>
      </c>
      <c r="B2865" s="112"/>
      <c r="C2865" s="113" t="s">
        <v>2525</v>
      </c>
      <c r="D2865" s="112" t="s">
        <v>3</v>
      </c>
      <c r="E2865" s="114">
        <v>191.36</v>
      </c>
      <c r="F2865" s="114">
        <v>21.01</v>
      </c>
      <c r="G2865" s="114">
        <v>212.37</v>
      </c>
    </row>
    <row r="2866" spans="1:7" ht="26.25">
      <c r="A2866" s="112" t="s">
        <v>6577</v>
      </c>
      <c r="B2866" s="112"/>
      <c r="C2866" s="113" t="s">
        <v>2526</v>
      </c>
      <c r="D2866" s="112" t="s">
        <v>3</v>
      </c>
      <c r="E2866" s="114">
        <v>364.98</v>
      </c>
      <c r="F2866" s="114">
        <v>21.01</v>
      </c>
      <c r="G2866" s="114">
        <v>385.99</v>
      </c>
    </row>
    <row r="2867" spans="1:7">
      <c r="A2867" s="112" t="s">
        <v>6578</v>
      </c>
      <c r="B2867" s="112"/>
      <c r="C2867" s="113" t="s">
        <v>2527</v>
      </c>
      <c r="D2867" s="112" t="s">
        <v>3</v>
      </c>
      <c r="E2867" s="114">
        <v>54.7</v>
      </c>
      <c r="F2867" s="114">
        <v>8.92</v>
      </c>
      <c r="G2867" s="114">
        <v>63.62</v>
      </c>
    </row>
    <row r="2868" spans="1:7">
      <c r="A2868" s="112" t="s">
        <v>6579</v>
      </c>
      <c r="B2868" s="112"/>
      <c r="C2868" s="113" t="s">
        <v>2528</v>
      </c>
      <c r="D2868" s="112" t="s">
        <v>3</v>
      </c>
      <c r="E2868" s="114">
        <v>66.959999999999994</v>
      </c>
      <c r="F2868" s="114">
        <v>8.92</v>
      </c>
      <c r="G2868" s="114">
        <v>75.88</v>
      </c>
    </row>
    <row r="2869" spans="1:7">
      <c r="A2869" s="112" t="s">
        <v>6580</v>
      </c>
      <c r="B2869" s="112"/>
      <c r="C2869" s="113" t="s">
        <v>2529</v>
      </c>
      <c r="D2869" s="112" t="s">
        <v>3</v>
      </c>
      <c r="E2869" s="114">
        <v>78.08</v>
      </c>
      <c r="F2869" s="114">
        <v>8.92</v>
      </c>
      <c r="G2869" s="114">
        <v>87</v>
      </c>
    </row>
    <row r="2870" spans="1:7">
      <c r="A2870" s="112" t="s">
        <v>6581</v>
      </c>
      <c r="B2870" s="112"/>
      <c r="C2870" s="113" t="s">
        <v>2530</v>
      </c>
      <c r="D2870" s="112" t="s">
        <v>3</v>
      </c>
      <c r="E2870" s="114">
        <v>94.7</v>
      </c>
      <c r="F2870" s="114">
        <v>8.92</v>
      </c>
      <c r="G2870" s="114">
        <v>103.62</v>
      </c>
    </row>
    <row r="2871" spans="1:7" ht="26.25">
      <c r="A2871" s="112" t="s">
        <v>6582</v>
      </c>
      <c r="B2871" s="112"/>
      <c r="C2871" s="113" t="s">
        <v>2531</v>
      </c>
      <c r="D2871" s="112" t="s">
        <v>3</v>
      </c>
      <c r="E2871" s="114">
        <v>1627.02</v>
      </c>
      <c r="F2871" s="114">
        <v>21.01</v>
      </c>
      <c r="G2871" s="114">
        <v>1648.03</v>
      </c>
    </row>
    <row r="2872" spans="1:7" ht="26.25">
      <c r="A2872" s="112" t="s">
        <v>6583</v>
      </c>
      <c r="B2872" s="112"/>
      <c r="C2872" s="113" t="s">
        <v>2532</v>
      </c>
      <c r="D2872" s="112" t="s">
        <v>3</v>
      </c>
      <c r="E2872" s="114">
        <v>1542.96</v>
      </c>
      <c r="F2872" s="114">
        <v>21.01</v>
      </c>
      <c r="G2872" s="114">
        <v>1563.97</v>
      </c>
    </row>
    <row r="2873" spans="1:7" ht="26.25">
      <c r="A2873" s="112" t="s">
        <v>6584</v>
      </c>
      <c r="B2873" s="112"/>
      <c r="C2873" s="113" t="s">
        <v>2533</v>
      </c>
      <c r="D2873" s="112" t="s">
        <v>3</v>
      </c>
      <c r="E2873" s="114">
        <v>1477.76</v>
      </c>
      <c r="F2873" s="114">
        <v>21.01</v>
      </c>
      <c r="G2873" s="114">
        <v>1498.77</v>
      </c>
    </row>
    <row r="2874" spans="1:7">
      <c r="A2874" s="107" t="s">
        <v>6585</v>
      </c>
      <c r="B2874" s="108" t="s">
        <v>2534</v>
      </c>
      <c r="C2874" s="109"/>
      <c r="D2874" s="110"/>
      <c r="E2874" s="111"/>
      <c r="F2874" s="111"/>
      <c r="G2874" s="111"/>
    </row>
    <row r="2875" spans="1:7" ht="26.25">
      <c r="A2875" s="112" t="s">
        <v>6586</v>
      </c>
      <c r="B2875" s="112"/>
      <c r="C2875" s="113" t="s">
        <v>2535</v>
      </c>
      <c r="D2875" s="112" t="s">
        <v>3</v>
      </c>
      <c r="E2875" s="114">
        <v>616.75</v>
      </c>
      <c r="F2875" s="114">
        <v>14.87</v>
      </c>
      <c r="G2875" s="114">
        <v>631.62</v>
      </c>
    </row>
    <row r="2876" spans="1:7" ht="26.25">
      <c r="A2876" s="112" t="s">
        <v>6587</v>
      </c>
      <c r="B2876" s="112"/>
      <c r="C2876" s="113" t="s">
        <v>2536</v>
      </c>
      <c r="D2876" s="112" t="s">
        <v>3</v>
      </c>
      <c r="E2876" s="114">
        <v>746.55</v>
      </c>
      <c r="F2876" s="114">
        <v>14.87</v>
      </c>
      <c r="G2876" s="114">
        <v>761.42</v>
      </c>
    </row>
    <row r="2877" spans="1:7" ht="26.25">
      <c r="A2877" s="112" t="s">
        <v>6588</v>
      </c>
      <c r="B2877" s="112"/>
      <c r="C2877" s="113" t="s">
        <v>2537</v>
      </c>
      <c r="D2877" s="112" t="s">
        <v>3</v>
      </c>
      <c r="E2877" s="114">
        <v>232.59</v>
      </c>
      <c r="F2877" s="114">
        <v>14.87</v>
      </c>
      <c r="G2877" s="114">
        <v>247.46</v>
      </c>
    </row>
    <row r="2878" spans="1:7">
      <c r="A2878" s="112" t="s">
        <v>6589</v>
      </c>
      <c r="B2878" s="112"/>
      <c r="C2878" s="113" t="s">
        <v>2538</v>
      </c>
      <c r="D2878" s="112" t="s">
        <v>3</v>
      </c>
      <c r="E2878" s="114">
        <v>278.29000000000002</v>
      </c>
      <c r="F2878" s="114">
        <v>14.87</v>
      </c>
      <c r="G2878" s="114">
        <v>293.16000000000003</v>
      </c>
    </row>
    <row r="2879" spans="1:7" ht="26.25">
      <c r="A2879" s="112" t="s">
        <v>6590</v>
      </c>
      <c r="B2879" s="112"/>
      <c r="C2879" s="113" t="s">
        <v>2539</v>
      </c>
      <c r="D2879" s="112" t="s">
        <v>3</v>
      </c>
      <c r="E2879" s="114">
        <v>323.81</v>
      </c>
      <c r="F2879" s="114">
        <v>14.87</v>
      </c>
      <c r="G2879" s="114">
        <v>338.68</v>
      </c>
    </row>
    <row r="2880" spans="1:7" ht="26.25">
      <c r="A2880" s="112" t="s">
        <v>6591</v>
      </c>
      <c r="B2880" s="112"/>
      <c r="C2880" s="113" t="s">
        <v>2540</v>
      </c>
      <c r="D2880" s="112" t="s">
        <v>3</v>
      </c>
      <c r="E2880" s="114">
        <v>235.24</v>
      </c>
      <c r="F2880" s="114">
        <v>14.87</v>
      </c>
      <c r="G2880" s="114">
        <v>250.11</v>
      </c>
    </row>
    <row r="2881" spans="1:7">
      <c r="A2881" s="112" t="s">
        <v>6592</v>
      </c>
      <c r="B2881" s="112"/>
      <c r="C2881" s="113" t="s">
        <v>2541</v>
      </c>
      <c r="D2881" s="112" t="s">
        <v>3</v>
      </c>
      <c r="E2881" s="114">
        <v>223.64</v>
      </c>
      <c r="F2881" s="114">
        <v>14.87</v>
      </c>
      <c r="G2881" s="114">
        <v>238.51</v>
      </c>
    </row>
    <row r="2882" spans="1:7" ht="26.25">
      <c r="A2882" s="112" t="s">
        <v>6593</v>
      </c>
      <c r="B2882" s="112"/>
      <c r="C2882" s="113" t="s">
        <v>2542</v>
      </c>
      <c r="D2882" s="112" t="s">
        <v>3</v>
      </c>
      <c r="E2882" s="114">
        <v>245.31</v>
      </c>
      <c r="F2882" s="114">
        <v>14.87</v>
      </c>
      <c r="G2882" s="114">
        <v>260.18</v>
      </c>
    </row>
    <row r="2883" spans="1:7">
      <c r="A2883" s="107" t="s">
        <v>6594</v>
      </c>
      <c r="B2883" s="108" t="s">
        <v>2543</v>
      </c>
      <c r="C2883" s="109"/>
      <c r="D2883" s="110"/>
      <c r="E2883" s="111"/>
      <c r="F2883" s="111"/>
      <c r="G2883" s="111"/>
    </row>
    <row r="2884" spans="1:7">
      <c r="A2884" s="112" t="s">
        <v>6595</v>
      </c>
      <c r="B2884" s="112"/>
      <c r="C2884" s="113" t="s">
        <v>2544</v>
      </c>
      <c r="D2884" s="112" t="s">
        <v>3</v>
      </c>
      <c r="E2884" s="114">
        <v>138.37</v>
      </c>
      <c r="F2884" s="114">
        <v>11.89</v>
      </c>
      <c r="G2884" s="114">
        <v>150.26</v>
      </c>
    </row>
    <row r="2885" spans="1:7" ht="26.25">
      <c r="A2885" s="112" t="s">
        <v>6596</v>
      </c>
      <c r="B2885" s="112"/>
      <c r="C2885" s="113" t="s">
        <v>2545</v>
      </c>
      <c r="D2885" s="112" t="s">
        <v>3</v>
      </c>
      <c r="E2885" s="114">
        <v>145.02000000000001</v>
      </c>
      <c r="F2885" s="114">
        <v>11.89</v>
      </c>
      <c r="G2885" s="114">
        <v>156.91</v>
      </c>
    </row>
    <row r="2886" spans="1:7" ht="26.25">
      <c r="A2886" s="112" t="s">
        <v>6597</v>
      </c>
      <c r="B2886" s="112"/>
      <c r="C2886" s="113" t="s">
        <v>2546</v>
      </c>
      <c r="D2886" s="112" t="s">
        <v>3</v>
      </c>
      <c r="E2886" s="114">
        <v>118.66</v>
      </c>
      <c r="F2886" s="114">
        <v>11.89</v>
      </c>
      <c r="G2886" s="114">
        <v>130.55000000000001</v>
      </c>
    </row>
    <row r="2887" spans="1:7" ht="26.25">
      <c r="A2887" s="112" t="s">
        <v>6598</v>
      </c>
      <c r="B2887" s="112"/>
      <c r="C2887" s="113" t="s">
        <v>2547</v>
      </c>
      <c r="D2887" s="112" t="s">
        <v>3</v>
      </c>
      <c r="E2887" s="114">
        <v>141.1</v>
      </c>
      <c r="F2887" s="114">
        <v>11.89</v>
      </c>
      <c r="G2887" s="114">
        <v>152.99</v>
      </c>
    </row>
    <row r="2888" spans="1:7">
      <c r="A2888" s="112" t="s">
        <v>6599</v>
      </c>
      <c r="B2888" s="112"/>
      <c r="C2888" s="113" t="s">
        <v>2548</v>
      </c>
      <c r="D2888" s="112" t="s">
        <v>3</v>
      </c>
      <c r="E2888" s="114">
        <v>94.85</v>
      </c>
      <c r="F2888" s="114">
        <v>11.89</v>
      </c>
      <c r="G2888" s="114">
        <v>106.74</v>
      </c>
    </row>
    <row r="2889" spans="1:7" ht="26.25">
      <c r="A2889" s="112" t="s">
        <v>6600</v>
      </c>
      <c r="B2889" s="112"/>
      <c r="C2889" s="113" t="s">
        <v>2549</v>
      </c>
      <c r="D2889" s="112" t="s">
        <v>3</v>
      </c>
      <c r="E2889" s="114">
        <v>60.85</v>
      </c>
      <c r="F2889" s="114">
        <v>11.89</v>
      </c>
      <c r="G2889" s="114">
        <v>72.739999999999995</v>
      </c>
    </row>
    <row r="2890" spans="1:7">
      <c r="A2890" s="107" t="s">
        <v>6601</v>
      </c>
      <c r="B2890" s="108" t="s">
        <v>2550</v>
      </c>
      <c r="C2890" s="109"/>
      <c r="D2890" s="110"/>
      <c r="E2890" s="111"/>
      <c r="F2890" s="111"/>
      <c r="G2890" s="111"/>
    </row>
    <row r="2891" spans="1:7" ht="26.25">
      <c r="A2891" s="112" t="s">
        <v>6602</v>
      </c>
      <c r="B2891" s="112"/>
      <c r="C2891" s="113" t="s">
        <v>2551</v>
      </c>
      <c r="D2891" s="112" t="s">
        <v>3</v>
      </c>
      <c r="E2891" s="114">
        <v>140.08000000000001</v>
      </c>
      <c r="F2891" s="114">
        <v>11.89</v>
      </c>
      <c r="G2891" s="114">
        <v>151.97</v>
      </c>
    </row>
    <row r="2892" spans="1:7" ht="39">
      <c r="A2892" s="112" t="s">
        <v>6603</v>
      </c>
      <c r="B2892" s="112"/>
      <c r="C2892" s="113" t="s">
        <v>2552</v>
      </c>
      <c r="D2892" s="112" t="s">
        <v>3</v>
      </c>
      <c r="E2892" s="114">
        <v>75.23</v>
      </c>
      <c r="F2892" s="114">
        <v>11.89</v>
      </c>
      <c r="G2892" s="114">
        <v>87.12</v>
      </c>
    </row>
    <row r="2893" spans="1:7" ht="26.25">
      <c r="A2893" s="112" t="s">
        <v>6604</v>
      </c>
      <c r="B2893" s="112"/>
      <c r="C2893" s="113" t="s">
        <v>2553</v>
      </c>
      <c r="D2893" s="112" t="s">
        <v>3</v>
      </c>
      <c r="E2893" s="114">
        <v>40.98</v>
      </c>
      <c r="F2893" s="114">
        <v>11.89</v>
      </c>
      <c r="G2893" s="114">
        <v>52.87</v>
      </c>
    </row>
    <row r="2894" spans="1:7" ht="26.25">
      <c r="A2894" s="112" t="s">
        <v>6605</v>
      </c>
      <c r="B2894" s="112"/>
      <c r="C2894" s="113" t="s">
        <v>2554</v>
      </c>
      <c r="D2894" s="112" t="s">
        <v>3</v>
      </c>
      <c r="E2894" s="114">
        <v>64.349999999999994</v>
      </c>
      <c r="F2894" s="114">
        <v>11.89</v>
      </c>
      <c r="G2894" s="114">
        <v>76.239999999999995</v>
      </c>
    </row>
    <row r="2895" spans="1:7" ht="26.25">
      <c r="A2895" s="112" t="s">
        <v>6606</v>
      </c>
      <c r="B2895" s="112"/>
      <c r="C2895" s="113" t="s">
        <v>2555</v>
      </c>
      <c r="D2895" s="112" t="s">
        <v>3</v>
      </c>
      <c r="E2895" s="114">
        <v>184.19</v>
      </c>
      <c r="F2895" s="114">
        <v>11.89</v>
      </c>
      <c r="G2895" s="114">
        <v>196.08</v>
      </c>
    </row>
    <row r="2896" spans="1:7" ht="26.25">
      <c r="A2896" s="112" t="s">
        <v>6607</v>
      </c>
      <c r="B2896" s="112"/>
      <c r="C2896" s="113" t="s">
        <v>2556</v>
      </c>
      <c r="D2896" s="112" t="s">
        <v>3</v>
      </c>
      <c r="E2896" s="114">
        <v>67</v>
      </c>
      <c r="F2896" s="114">
        <v>11.89</v>
      </c>
      <c r="G2896" s="114">
        <v>78.89</v>
      </c>
    </row>
    <row r="2897" spans="1:7" ht="26.25">
      <c r="A2897" s="112" t="s">
        <v>6608</v>
      </c>
      <c r="B2897" s="112"/>
      <c r="C2897" s="113" t="s">
        <v>2557</v>
      </c>
      <c r="D2897" s="112" t="s">
        <v>3</v>
      </c>
      <c r="E2897" s="114">
        <v>152.81</v>
      </c>
      <c r="F2897" s="114">
        <v>11.89</v>
      </c>
      <c r="G2897" s="114">
        <v>164.7</v>
      </c>
    </row>
    <row r="2898" spans="1:7" ht="26.25">
      <c r="A2898" s="112" t="s">
        <v>6609</v>
      </c>
      <c r="B2898" s="112"/>
      <c r="C2898" s="113" t="s">
        <v>2558</v>
      </c>
      <c r="D2898" s="112" t="s">
        <v>3</v>
      </c>
      <c r="E2898" s="114">
        <v>323.33</v>
      </c>
      <c r="F2898" s="114">
        <v>8.92</v>
      </c>
      <c r="G2898" s="114">
        <v>332.25</v>
      </c>
    </row>
    <row r="2899" spans="1:7" ht="26.25">
      <c r="A2899" s="112" t="s">
        <v>6610</v>
      </c>
      <c r="B2899" s="112"/>
      <c r="C2899" s="113" t="s">
        <v>2559</v>
      </c>
      <c r="D2899" s="112" t="s">
        <v>3</v>
      </c>
      <c r="E2899" s="114">
        <v>56.3</v>
      </c>
      <c r="F2899" s="114">
        <v>14.87</v>
      </c>
      <c r="G2899" s="114">
        <v>71.17</v>
      </c>
    </row>
    <row r="2900" spans="1:7" ht="26.25">
      <c r="A2900" s="112" t="s">
        <v>6611</v>
      </c>
      <c r="B2900" s="112"/>
      <c r="C2900" s="113" t="s">
        <v>2560</v>
      </c>
      <c r="D2900" s="112" t="s">
        <v>3</v>
      </c>
      <c r="E2900" s="114">
        <v>111.77</v>
      </c>
      <c r="F2900" s="114">
        <v>11.89</v>
      </c>
      <c r="G2900" s="114">
        <v>123.66</v>
      </c>
    </row>
    <row r="2901" spans="1:7" ht="26.25">
      <c r="A2901" s="112" t="s">
        <v>6612</v>
      </c>
      <c r="B2901" s="112"/>
      <c r="C2901" s="113" t="s">
        <v>2561</v>
      </c>
      <c r="D2901" s="112" t="s">
        <v>3</v>
      </c>
      <c r="E2901" s="114">
        <v>77.42</v>
      </c>
      <c r="F2901" s="114">
        <v>11.89</v>
      </c>
      <c r="G2901" s="114">
        <v>89.31</v>
      </c>
    </row>
    <row r="2902" spans="1:7" ht="26.25">
      <c r="A2902" s="112" t="s">
        <v>6613</v>
      </c>
      <c r="B2902" s="112"/>
      <c r="C2902" s="113" t="s">
        <v>2562</v>
      </c>
      <c r="D2902" s="112" t="s">
        <v>3</v>
      </c>
      <c r="E2902" s="114">
        <v>79.989999999999995</v>
      </c>
      <c r="F2902" s="114">
        <v>11.89</v>
      </c>
      <c r="G2902" s="114">
        <v>91.88</v>
      </c>
    </row>
    <row r="2903" spans="1:7" ht="26.25">
      <c r="A2903" s="112" t="s">
        <v>6614</v>
      </c>
      <c r="B2903" s="112"/>
      <c r="C2903" s="113" t="s">
        <v>2563</v>
      </c>
      <c r="D2903" s="112" t="s">
        <v>3</v>
      </c>
      <c r="E2903" s="114">
        <v>92.69</v>
      </c>
      <c r="F2903" s="114">
        <v>11.89</v>
      </c>
      <c r="G2903" s="114">
        <v>104.58</v>
      </c>
    </row>
    <row r="2904" spans="1:7" ht="39">
      <c r="A2904" s="112" t="s">
        <v>6615</v>
      </c>
      <c r="B2904" s="112"/>
      <c r="C2904" s="113" t="s">
        <v>2564</v>
      </c>
      <c r="D2904" s="112" t="s">
        <v>3</v>
      </c>
      <c r="E2904" s="114">
        <v>225.88</v>
      </c>
      <c r="F2904" s="114">
        <v>11.89</v>
      </c>
      <c r="G2904" s="114">
        <v>237.77</v>
      </c>
    </row>
    <row r="2905" spans="1:7" ht="39">
      <c r="A2905" s="112" t="s">
        <v>6616</v>
      </c>
      <c r="B2905" s="112"/>
      <c r="C2905" s="113" t="s">
        <v>2565</v>
      </c>
      <c r="D2905" s="112" t="s">
        <v>3</v>
      </c>
      <c r="E2905" s="114">
        <v>140.80000000000001</v>
      </c>
      <c r="F2905" s="114">
        <v>11.89</v>
      </c>
      <c r="G2905" s="114">
        <v>152.69</v>
      </c>
    </row>
    <row r="2906" spans="1:7" ht="26.25">
      <c r="A2906" s="112" t="s">
        <v>6617</v>
      </c>
      <c r="B2906" s="112"/>
      <c r="C2906" s="113" t="s">
        <v>2566</v>
      </c>
      <c r="D2906" s="112" t="s">
        <v>3</v>
      </c>
      <c r="E2906" s="114">
        <v>75.69</v>
      </c>
      <c r="F2906" s="114">
        <v>11.89</v>
      </c>
      <c r="G2906" s="114">
        <v>87.58</v>
      </c>
    </row>
    <row r="2907" spans="1:7" ht="26.25">
      <c r="A2907" s="112" t="s">
        <v>6618</v>
      </c>
      <c r="B2907" s="112"/>
      <c r="C2907" s="113" t="s">
        <v>2567</v>
      </c>
      <c r="D2907" s="112" t="s">
        <v>3</v>
      </c>
      <c r="E2907" s="114">
        <v>58.34</v>
      </c>
      <c r="F2907" s="114">
        <v>11.89</v>
      </c>
      <c r="G2907" s="114">
        <v>70.23</v>
      </c>
    </row>
    <row r="2908" spans="1:7" ht="26.25">
      <c r="A2908" s="112" t="s">
        <v>6619</v>
      </c>
      <c r="B2908" s="112"/>
      <c r="C2908" s="113" t="s">
        <v>2568</v>
      </c>
      <c r="D2908" s="112" t="s">
        <v>3</v>
      </c>
      <c r="E2908" s="114">
        <v>44.5</v>
      </c>
      <c r="F2908" s="114">
        <v>11.89</v>
      </c>
      <c r="G2908" s="114">
        <v>56.39</v>
      </c>
    </row>
    <row r="2909" spans="1:7" ht="26.25">
      <c r="A2909" s="112" t="s">
        <v>6620</v>
      </c>
      <c r="B2909" s="112"/>
      <c r="C2909" s="113" t="s">
        <v>2569</v>
      </c>
      <c r="D2909" s="112" t="s">
        <v>3</v>
      </c>
      <c r="E2909" s="114">
        <v>121.76</v>
      </c>
      <c r="F2909" s="114">
        <v>8.92</v>
      </c>
      <c r="G2909" s="114">
        <v>130.68</v>
      </c>
    </row>
    <row r="2910" spans="1:7" ht="26.25">
      <c r="A2910" s="112" t="s">
        <v>6621</v>
      </c>
      <c r="B2910" s="112"/>
      <c r="C2910" s="113" t="s">
        <v>2570</v>
      </c>
      <c r="D2910" s="112" t="s">
        <v>3</v>
      </c>
      <c r="E2910" s="114">
        <v>138.36000000000001</v>
      </c>
      <c r="F2910" s="114">
        <v>8.92</v>
      </c>
      <c r="G2910" s="114">
        <v>147.28</v>
      </c>
    </row>
    <row r="2911" spans="1:7" ht="26.25">
      <c r="A2911" s="112" t="s">
        <v>6622</v>
      </c>
      <c r="B2911" s="112"/>
      <c r="C2911" s="113" t="s">
        <v>2571</v>
      </c>
      <c r="D2911" s="112" t="s">
        <v>3</v>
      </c>
      <c r="E2911" s="114">
        <v>115.48</v>
      </c>
      <c r="F2911" s="114">
        <v>11.89</v>
      </c>
      <c r="G2911" s="114">
        <v>127.37</v>
      </c>
    </row>
    <row r="2912" spans="1:7" ht="26.25">
      <c r="A2912" s="112" t="s">
        <v>6623</v>
      </c>
      <c r="B2912" s="112"/>
      <c r="C2912" s="113" t="s">
        <v>2572</v>
      </c>
      <c r="D2912" s="112" t="s">
        <v>3</v>
      </c>
      <c r="E2912" s="114">
        <v>136.34</v>
      </c>
      <c r="F2912" s="114">
        <v>11.89</v>
      </c>
      <c r="G2912" s="114">
        <v>148.22999999999999</v>
      </c>
    </row>
    <row r="2913" spans="1:7" ht="26.25">
      <c r="A2913" s="112" t="s">
        <v>6624</v>
      </c>
      <c r="B2913" s="112"/>
      <c r="C2913" s="113" t="s">
        <v>2573</v>
      </c>
      <c r="D2913" s="112" t="s">
        <v>3</v>
      </c>
      <c r="E2913" s="114">
        <v>123.45</v>
      </c>
      <c r="F2913" s="114">
        <v>11.89</v>
      </c>
      <c r="G2913" s="114">
        <v>135.34</v>
      </c>
    </row>
    <row r="2914" spans="1:7" ht="26.25">
      <c r="A2914" s="112" t="s">
        <v>6625</v>
      </c>
      <c r="B2914" s="112"/>
      <c r="C2914" s="113" t="s">
        <v>2574</v>
      </c>
      <c r="D2914" s="112" t="s">
        <v>3</v>
      </c>
      <c r="E2914" s="114">
        <v>65.180000000000007</v>
      </c>
      <c r="F2914" s="114">
        <v>14.87</v>
      </c>
      <c r="G2914" s="114">
        <v>80.05</v>
      </c>
    </row>
    <row r="2915" spans="1:7" ht="26.25">
      <c r="A2915" s="112" t="s">
        <v>6626</v>
      </c>
      <c r="B2915" s="112"/>
      <c r="C2915" s="113" t="s">
        <v>2575</v>
      </c>
      <c r="D2915" s="112" t="s">
        <v>3</v>
      </c>
      <c r="E2915" s="114">
        <v>82.62</v>
      </c>
      <c r="F2915" s="114">
        <v>14.87</v>
      </c>
      <c r="G2915" s="114">
        <v>97.49</v>
      </c>
    </row>
    <row r="2916" spans="1:7" ht="26.25">
      <c r="A2916" s="112" t="s">
        <v>6627</v>
      </c>
      <c r="B2916" s="112"/>
      <c r="C2916" s="113" t="s">
        <v>2576</v>
      </c>
      <c r="D2916" s="112" t="s">
        <v>3</v>
      </c>
      <c r="E2916" s="114">
        <v>107.23</v>
      </c>
      <c r="F2916" s="114">
        <v>14.87</v>
      </c>
      <c r="G2916" s="114">
        <v>122.1</v>
      </c>
    </row>
    <row r="2917" spans="1:7" ht="26.25">
      <c r="A2917" s="112" t="s">
        <v>6628</v>
      </c>
      <c r="B2917" s="112"/>
      <c r="C2917" s="113" t="s">
        <v>3912</v>
      </c>
      <c r="D2917" s="112" t="s">
        <v>3</v>
      </c>
      <c r="E2917" s="114">
        <v>78.77</v>
      </c>
      <c r="F2917" s="114">
        <v>14.87</v>
      </c>
      <c r="G2917" s="114">
        <v>93.64</v>
      </c>
    </row>
    <row r="2918" spans="1:7" ht="26.25">
      <c r="A2918" s="112" t="s">
        <v>6629</v>
      </c>
      <c r="B2918" s="112"/>
      <c r="C2918" s="113" t="s">
        <v>2577</v>
      </c>
      <c r="D2918" s="112" t="s">
        <v>3</v>
      </c>
      <c r="E2918" s="114">
        <v>97.56</v>
      </c>
      <c r="F2918" s="114">
        <v>14.87</v>
      </c>
      <c r="G2918" s="114">
        <v>112.43</v>
      </c>
    </row>
    <row r="2919" spans="1:7" ht="26.25">
      <c r="A2919" s="112" t="s">
        <v>6630</v>
      </c>
      <c r="B2919" s="112"/>
      <c r="C2919" s="113" t="s">
        <v>2578</v>
      </c>
      <c r="D2919" s="112" t="s">
        <v>3</v>
      </c>
      <c r="E2919" s="114">
        <v>96.27</v>
      </c>
      <c r="F2919" s="114">
        <v>14.87</v>
      </c>
      <c r="G2919" s="114">
        <v>111.14</v>
      </c>
    </row>
    <row r="2920" spans="1:7" ht="26.25">
      <c r="A2920" s="112" t="s">
        <v>6631</v>
      </c>
      <c r="B2920" s="112"/>
      <c r="C2920" s="113" t="s">
        <v>2579</v>
      </c>
      <c r="D2920" s="112" t="s">
        <v>3</v>
      </c>
      <c r="E2920" s="114">
        <v>404.12</v>
      </c>
      <c r="F2920" s="114">
        <v>14.87</v>
      </c>
      <c r="G2920" s="114">
        <v>418.99</v>
      </c>
    </row>
    <row r="2921" spans="1:7" ht="26.25">
      <c r="A2921" s="112" t="s">
        <v>6632</v>
      </c>
      <c r="B2921" s="112"/>
      <c r="C2921" s="113" t="s">
        <v>2580</v>
      </c>
      <c r="D2921" s="112" t="s">
        <v>3</v>
      </c>
      <c r="E2921" s="114">
        <v>153.79</v>
      </c>
      <c r="F2921" s="114">
        <v>11.89</v>
      </c>
      <c r="G2921" s="114">
        <v>165.68</v>
      </c>
    </row>
    <row r="2922" spans="1:7" ht="26.25">
      <c r="A2922" s="112" t="s">
        <v>6633</v>
      </c>
      <c r="B2922" s="112"/>
      <c r="C2922" s="113" t="s">
        <v>2581</v>
      </c>
      <c r="D2922" s="112" t="s">
        <v>3</v>
      </c>
      <c r="E2922" s="114">
        <v>107.9</v>
      </c>
      <c r="F2922" s="114">
        <v>11.89</v>
      </c>
      <c r="G2922" s="114">
        <v>119.79</v>
      </c>
    </row>
    <row r="2923" spans="1:7" ht="26.25">
      <c r="A2923" s="112" t="s">
        <v>6634</v>
      </c>
      <c r="B2923" s="112"/>
      <c r="C2923" s="113" t="s">
        <v>2582</v>
      </c>
      <c r="D2923" s="112" t="s">
        <v>3</v>
      </c>
      <c r="E2923" s="114">
        <v>107.9</v>
      </c>
      <c r="F2923" s="114">
        <v>11.89</v>
      </c>
      <c r="G2923" s="114">
        <v>119.79</v>
      </c>
    </row>
    <row r="2924" spans="1:7" ht="26.25">
      <c r="A2924" s="112" t="s">
        <v>6635</v>
      </c>
      <c r="B2924" s="112"/>
      <c r="C2924" s="113" t="s">
        <v>2583</v>
      </c>
      <c r="D2924" s="112" t="s">
        <v>3</v>
      </c>
      <c r="E2924" s="114">
        <v>58.31</v>
      </c>
      <c r="F2924" s="114">
        <v>11.89</v>
      </c>
      <c r="G2924" s="114">
        <v>70.2</v>
      </c>
    </row>
    <row r="2925" spans="1:7" ht="39">
      <c r="A2925" s="112" t="s">
        <v>6636</v>
      </c>
      <c r="B2925" s="112"/>
      <c r="C2925" s="113" t="s">
        <v>2584</v>
      </c>
      <c r="D2925" s="112" t="s">
        <v>3</v>
      </c>
      <c r="E2925" s="114">
        <v>226.3</v>
      </c>
      <c r="F2925" s="114">
        <v>11.89</v>
      </c>
      <c r="G2925" s="114">
        <v>238.19</v>
      </c>
    </row>
    <row r="2926" spans="1:7" ht="26.25">
      <c r="A2926" s="112" t="s">
        <v>6637</v>
      </c>
      <c r="B2926" s="112"/>
      <c r="C2926" s="113" t="s">
        <v>2585</v>
      </c>
      <c r="D2926" s="112" t="s">
        <v>3</v>
      </c>
      <c r="E2926" s="114">
        <v>158.32</v>
      </c>
      <c r="F2926" s="114">
        <v>11.89</v>
      </c>
      <c r="G2926" s="114">
        <v>170.21</v>
      </c>
    </row>
    <row r="2927" spans="1:7" ht="26.25">
      <c r="A2927" s="112" t="s">
        <v>6638</v>
      </c>
      <c r="B2927" s="112"/>
      <c r="C2927" s="113" t="s">
        <v>2586</v>
      </c>
      <c r="D2927" s="112" t="s">
        <v>3</v>
      </c>
      <c r="E2927" s="114">
        <v>188.22</v>
      </c>
      <c r="F2927" s="114">
        <v>11.89</v>
      </c>
      <c r="G2927" s="114">
        <v>200.11</v>
      </c>
    </row>
    <row r="2928" spans="1:7" ht="26.25">
      <c r="A2928" s="112" t="s">
        <v>6639</v>
      </c>
      <c r="B2928" s="112"/>
      <c r="C2928" s="113" t="s">
        <v>2587</v>
      </c>
      <c r="D2928" s="112" t="s">
        <v>3</v>
      </c>
      <c r="E2928" s="114">
        <v>150.28</v>
      </c>
      <c r="F2928" s="114">
        <v>11.89</v>
      </c>
      <c r="G2928" s="114">
        <v>162.16999999999999</v>
      </c>
    </row>
    <row r="2929" spans="1:7">
      <c r="A2929" s="107" t="s">
        <v>6640</v>
      </c>
      <c r="B2929" s="108" t="s">
        <v>2588</v>
      </c>
      <c r="C2929" s="109"/>
      <c r="D2929" s="110"/>
      <c r="E2929" s="111"/>
      <c r="F2929" s="111"/>
      <c r="G2929" s="111"/>
    </row>
    <row r="2930" spans="1:7" ht="26.25">
      <c r="A2930" s="112" t="s">
        <v>6641</v>
      </c>
      <c r="B2930" s="112"/>
      <c r="C2930" s="113" t="s">
        <v>8234</v>
      </c>
      <c r="D2930" s="112" t="s">
        <v>3</v>
      </c>
      <c r="E2930" s="114">
        <v>36.880000000000003</v>
      </c>
      <c r="F2930" s="114">
        <v>8.92</v>
      </c>
      <c r="G2930" s="114">
        <v>45.8</v>
      </c>
    </row>
    <row r="2931" spans="1:7" ht="26.25">
      <c r="A2931" s="112" t="s">
        <v>6642</v>
      </c>
      <c r="B2931" s="112"/>
      <c r="C2931" s="113" t="s">
        <v>2589</v>
      </c>
      <c r="D2931" s="112" t="s">
        <v>3</v>
      </c>
      <c r="E2931" s="114">
        <v>106.58</v>
      </c>
      <c r="F2931" s="114">
        <v>8.92</v>
      </c>
      <c r="G2931" s="114">
        <v>115.5</v>
      </c>
    </row>
    <row r="2932" spans="1:7">
      <c r="A2932" s="107" t="s">
        <v>6643</v>
      </c>
      <c r="B2932" s="108" t="s">
        <v>2590</v>
      </c>
      <c r="C2932" s="109"/>
      <c r="D2932" s="110"/>
      <c r="E2932" s="111"/>
      <c r="F2932" s="111"/>
      <c r="G2932" s="111"/>
    </row>
    <row r="2933" spans="1:7" ht="26.25">
      <c r="A2933" s="112" t="s">
        <v>6644</v>
      </c>
      <c r="B2933" s="112"/>
      <c r="C2933" s="113" t="s">
        <v>2591</v>
      </c>
      <c r="D2933" s="112" t="s">
        <v>3</v>
      </c>
      <c r="E2933" s="114">
        <v>0.27</v>
      </c>
      <c r="F2933" s="114">
        <v>11.89</v>
      </c>
      <c r="G2933" s="114">
        <v>12.16</v>
      </c>
    </row>
    <row r="2934" spans="1:7" ht="26.25">
      <c r="A2934" s="112" t="s">
        <v>6645</v>
      </c>
      <c r="B2934" s="112"/>
      <c r="C2934" s="113" t="s">
        <v>2592</v>
      </c>
      <c r="D2934" s="112" t="s">
        <v>3</v>
      </c>
      <c r="E2934" s="114">
        <v>5.12</v>
      </c>
      <c r="F2934" s="114">
        <v>2.46</v>
      </c>
      <c r="G2934" s="114">
        <v>7.58</v>
      </c>
    </row>
    <row r="2935" spans="1:7">
      <c r="A2935" s="107" t="s">
        <v>6646</v>
      </c>
      <c r="B2935" s="108" t="s">
        <v>2593</v>
      </c>
      <c r="C2935" s="109"/>
      <c r="D2935" s="110"/>
      <c r="E2935" s="111"/>
      <c r="F2935" s="111"/>
      <c r="G2935" s="111"/>
    </row>
    <row r="2936" spans="1:7">
      <c r="A2936" s="112" t="s">
        <v>6647</v>
      </c>
      <c r="B2936" s="112"/>
      <c r="C2936" s="113" t="s">
        <v>2594</v>
      </c>
      <c r="D2936" s="112" t="s">
        <v>3</v>
      </c>
      <c r="E2936" s="114">
        <v>246.23</v>
      </c>
      <c r="F2936" s="114">
        <v>15.38</v>
      </c>
      <c r="G2936" s="114">
        <v>261.61</v>
      </c>
    </row>
    <row r="2937" spans="1:7">
      <c r="A2937" s="107" t="s">
        <v>6648</v>
      </c>
      <c r="B2937" s="108" t="s">
        <v>2595</v>
      </c>
      <c r="C2937" s="109"/>
      <c r="D2937" s="110"/>
      <c r="E2937" s="111"/>
      <c r="F2937" s="111"/>
      <c r="G2937" s="111"/>
    </row>
    <row r="2938" spans="1:7" ht="26.25">
      <c r="A2938" s="112" t="s">
        <v>6649</v>
      </c>
      <c r="B2938" s="112"/>
      <c r="C2938" s="113" t="s">
        <v>8676</v>
      </c>
      <c r="D2938" s="112" t="s">
        <v>3</v>
      </c>
      <c r="E2938" s="114">
        <v>545.34</v>
      </c>
      <c r="F2938" s="114">
        <v>11.89</v>
      </c>
      <c r="G2938" s="114">
        <v>557.23</v>
      </c>
    </row>
    <row r="2939" spans="1:7" ht="26.25">
      <c r="A2939" s="112" t="s">
        <v>8677</v>
      </c>
      <c r="B2939" s="112"/>
      <c r="C2939" s="113" t="s">
        <v>8678</v>
      </c>
      <c r="D2939" s="112" t="s">
        <v>3</v>
      </c>
      <c r="E2939" s="114">
        <v>417.61</v>
      </c>
      <c r="F2939" s="114">
        <v>11.89</v>
      </c>
      <c r="G2939" s="114">
        <v>429.5</v>
      </c>
    </row>
    <row r="2940" spans="1:7" ht="26.25">
      <c r="A2940" s="112" t="s">
        <v>6650</v>
      </c>
      <c r="B2940" s="112"/>
      <c r="C2940" s="113" t="s">
        <v>3913</v>
      </c>
      <c r="D2940" s="112" t="s">
        <v>3</v>
      </c>
      <c r="E2940" s="114">
        <v>432.3</v>
      </c>
      <c r="F2940" s="114">
        <v>11.89</v>
      </c>
      <c r="G2940" s="114">
        <v>444.19</v>
      </c>
    </row>
    <row r="2941" spans="1:7" ht="26.25">
      <c r="A2941" s="112" t="s">
        <v>8679</v>
      </c>
      <c r="B2941" s="112"/>
      <c r="C2941" s="113" t="s">
        <v>8680</v>
      </c>
      <c r="D2941" s="112" t="s">
        <v>3</v>
      </c>
      <c r="E2941" s="114">
        <v>335</v>
      </c>
      <c r="F2941" s="114">
        <v>8.92</v>
      </c>
      <c r="G2941" s="114">
        <v>343.92</v>
      </c>
    </row>
    <row r="2942" spans="1:7" ht="26.25">
      <c r="A2942" s="112" t="s">
        <v>8681</v>
      </c>
      <c r="B2942" s="112"/>
      <c r="C2942" s="113" t="s">
        <v>8682</v>
      </c>
      <c r="D2942" s="112" t="s">
        <v>3</v>
      </c>
      <c r="E2942" s="114">
        <v>662.83</v>
      </c>
      <c r="F2942" s="114">
        <v>11.89</v>
      </c>
      <c r="G2942" s="114">
        <v>674.72</v>
      </c>
    </row>
    <row r="2943" spans="1:7" ht="26.25">
      <c r="A2943" s="112" t="s">
        <v>6651</v>
      </c>
      <c r="B2943" s="112"/>
      <c r="C2943" s="113" t="s">
        <v>3914</v>
      </c>
      <c r="D2943" s="112" t="s">
        <v>3</v>
      </c>
      <c r="E2943" s="114">
        <v>474.49</v>
      </c>
      <c r="F2943" s="114">
        <v>11.89</v>
      </c>
      <c r="G2943" s="114">
        <v>486.38</v>
      </c>
    </row>
    <row r="2944" spans="1:7" ht="26.25">
      <c r="A2944" s="112" t="s">
        <v>8683</v>
      </c>
      <c r="B2944" s="112"/>
      <c r="C2944" s="113" t="s">
        <v>8684</v>
      </c>
      <c r="D2944" s="112" t="s">
        <v>3</v>
      </c>
      <c r="E2944" s="114">
        <v>298.27999999999997</v>
      </c>
      <c r="F2944" s="114">
        <v>8.92</v>
      </c>
      <c r="G2944" s="114">
        <v>307.2</v>
      </c>
    </row>
    <row r="2945" spans="1:7" ht="26.25">
      <c r="A2945" s="112" t="s">
        <v>6652</v>
      </c>
      <c r="B2945" s="112"/>
      <c r="C2945" s="113" t="s">
        <v>3915</v>
      </c>
      <c r="D2945" s="112" t="s">
        <v>3</v>
      </c>
      <c r="E2945" s="114">
        <v>236.35</v>
      </c>
      <c r="F2945" s="114">
        <v>11.89</v>
      </c>
      <c r="G2945" s="114">
        <v>248.24</v>
      </c>
    </row>
    <row r="2946" spans="1:7" ht="26.25">
      <c r="A2946" s="112" t="s">
        <v>8685</v>
      </c>
      <c r="B2946" s="112"/>
      <c r="C2946" s="113" t="s">
        <v>8686</v>
      </c>
      <c r="D2946" s="112" t="s">
        <v>3</v>
      </c>
      <c r="E2946" s="114">
        <v>333.88</v>
      </c>
      <c r="F2946" s="114">
        <v>8.92</v>
      </c>
      <c r="G2946" s="114">
        <v>342.8</v>
      </c>
    </row>
    <row r="2947" spans="1:7" ht="26.25">
      <c r="A2947" s="112" t="s">
        <v>8687</v>
      </c>
      <c r="B2947" s="112"/>
      <c r="C2947" s="113" t="s">
        <v>8688</v>
      </c>
      <c r="D2947" s="112" t="s">
        <v>3</v>
      </c>
      <c r="E2947" s="114">
        <v>751.22</v>
      </c>
      <c r="F2947" s="114">
        <v>8.92</v>
      </c>
      <c r="G2947" s="114">
        <v>760.14</v>
      </c>
    </row>
    <row r="2948" spans="1:7">
      <c r="A2948" s="3" t="s">
        <v>2596</v>
      </c>
      <c r="B2948" s="3" t="s">
        <v>2597</v>
      </c>
      <c r="C2948" s="105"/>
      <c r="D2948" s="4"/>
      <c r="E2948" s="4"/>
      <c r="F2948" s="4"/>
      <c r="G2948" s="4"/>
    </row>
    <row r="2949" spans="1:7">
      <c r="A2949" s="107" t="s">
        <v>6653</v>
      </c>
      <c r="B2949" s="108" t="s">
        <v>2598</v>
      </c>
      <c r="C2949" s="109"/>
      <c r="D2949" s="110"/>
      <c r="E2949" s="111"/>
      <c r="F2949" s="111"/>
      <c r="G2949" s="111"/>
    </row>
    <row r="2950" spans="1:7">
      <c r="A2950" s="112" t="s">
        <v>6654</v>
      </c>
      <c r="B2950" s="112"/>
      <c r="C2950" s="113" t="s">
        <v>2599</v>
      </c>
      <c r="D2950" s="112" t="s">
        <v>3</v>
      </c>
      <c r="E2950" s="114">
        <v>43.2</v>
      </c>
      <c r="F2950" s="114">
        <v>7.43</v>
      </c>
      <c r="G2950" s="114">
        <v>50.63</v>
      </c>
    </row>
    <row r="2951" spans="1:7">
      <c r="A2951" s="112" t="s">
        <v>6655</v>
      </c>
      <c r="B2951" s="112"/>
      <c r="C2951" s="113" t="s">
        <v>2600</v>
      </c>
      <c r="D2951" s="112" t="s">
        <v>3</v>
      </c>
      <c r="E2951" s="114">
        <v>47.1</v>
      </c>
      <c r="F2951" s="114">
        <v>7.43</v>
      </c>
      <c r="G2951" s="114">
        <v>54.53</v>
      </c>
    </row>
    <row r="2952" spans="1:7">
      <c r="A2952" s="112" t="s">
        <v>6656</v>
      </c>
      <c r="B2952" s="112"/>
      <c r="C2952" s="113" t="s">
        <v>2602</v>
      </c>
      <c r="D2952" s="112" t="s">
        <v>3</v>
      </c>
      <c r="E2952" s="114">
        <v>30.2</v>
      </c>
      <c r="F2952" s="114">
        <v>7.43</v>
      </c>
      <c r="G2952" s="114">
        <v>37.630000000000003</v>
      </c>
    </row>
    <row r="2953" spans="1:7">
      <c r="A2953" s="112" t="s">
        <v>6657</v>
      </c>
      <c r="B2953" s="112"/>
      <c r="C2953" s="113" t="s">
        <v>2603</v>
      </c>
      <c r="D2953" s="112" t="s">
        <v>3</v>
      </c>
      <c r="E2953" s="114">
        <v>23.84</v>
      </c>
      <c r="F2953" s="114">
        <v>7.43</v>
      </c>
      <c r="G2953" s="114">
        <v>31.27</v>
      </c>
    </row>
    <row r="2954" spans="1:7">
      <c r="A2954" s="112" t="s">
        <v>8235</v>
      </c>
      <c r="B2954" s="112"/>
      <c r="C2954" s="113" t="s">
        <v>8236</v>
      </c>
      <c r="D2954" s="112" t="s">
        <v>3</v>
      </c>
      <c r="E2954" s="114">
        <v>3.69</v>
      </c>
      <c r="F2954" s="114">
        <v>7.43</v>
      </c>
      <c r="G2954" s="114">
        <v>11.12</v>
      </c>
    </row>
    <row r="2955" spans="1:7">
      <c r="A2955" s="112" t="s">
        <v>6658</v>
      </c>
      <c r="B2955" s="112"/>
      <c r="C2955" s="113" t="s">
        <v>2604</v>
      </c>
      <c r="D2955" s="112" t="s">
        <v>3</v>
      </c>
      <c r="E2955" s="114">
        <v>6.12</v>
      </c>
      <c r="F2955" s="114">
        <v>7.43</v>
      </c>
      <c r="G2955" s="114">
        <v>13.55</v>
      </c>
    </row>
    <row r="2956" spans="1:7">
      <c r="A2956" s="112" t="s">
        <v>8237</v>
      </c>
      <c r="B2956" s="112"/>
      <c r="C2956" s="113" t="s">
        <v>8238</v>
      </c>
      <c r="D2956" s="112" t="s">
        <v>3</v>
      </c>
      <c r="E2956" s="114">
        <v>5.56</v>
      </c>
      <c r="F2956" s="114">
        <v>7.43</v>
      </c>
      <c r="G2956" s="114">
        <v>12.99</v>
      </c>
    </row>
    <row r="2957" spans="1:7">
      <c r="A2957" s="112" t="s">
        <v>8239</v>
      </c>
      <c r="B2957" s="112"/>
      <c r="C2957" s="113" t="s">
        <v>2601</v>
      </c>
      <c r="D2957" s="112" t="s">
        <v>3</v>
      </c>
      <c r="E2957" s="114">
        <v>7.36</v>
      </c>
      <c r="F2957" s="114">
        <v>7.43</v>
      </c>
      <c r="G2957" s="114">
        <v>14.79</v>
      </c>
    </row>
    <row r="2958" spans="1:7">
      <c r="A2958" s="107" t="s">
        <v>6659</v>
      </c>
      <c r="B2958" s="108" t="s">
        <v>2605</v>
      </c>
      <c r="C2958" s="109"/>
      <c r="D2958" s="110"/>
      <c r="E2958" s="111"/>
      <c r="F2958" s="111"/>
      <c r="G2958" s="111"/>
    </row>
    <row r="2959" spans="1:7">
      <c r="A2959" s="112" t="s">
        <v>6660</v>
      </c>
      <c r="B2959" s="112"/>
      <c r="C2959" s="113" t="s">
        <v>2606</v>
      </c>
      <c r="D2959" s="112" t="s">
        <v>3</v>
      </c>
      <c r="E2959" s="114">
        <v>3.05</v>
      </c>
      <c r="F2959" s="114">
        <v>7.43</v>
      </c>
      <c r="G2959" s="114">
        <v>10.48</v>
      </c>
    </row>
    <row r="2960" spans="1:7">
      <c r="A2960" s="112" t="s">
        <v>6661</v>
      </c>
      <c r="B2960" s="112"/>
      <c r="C2960" s="113" t="s">
        <v>2607</v>
      </c>
      <c r="D2960" s="112" t="s">
        <v>3</v>
      </c>
      <c r="E2960" s="114">
        <v>8.6</v>
      </c>
      <c r="F2960" s="114">
        <v>7.43</v>
      </c>
      <c r="G2960" s="114">
        <v>16.03</v>
      </c>
    </row>
    <row r="2961" spans="1:7">
      <c r="A2961" s="112" t="s">
        <v>6662</v>
      </c>
      <c r="B2961" s="112"/>
      <c r="C2961" s="113" t="s">
        <v>2608</v>
      </c>
      <c r="D2961" s="112" t="s">
        <v>3</v>
      </c>
      <c r="E2961" s="114">
        <v>4.4000000000000004</v>
      </c>
      <c r="F2961" s="114">
        <v>7.43</v>
      </c>
      <c r="G2961" s="114">
        <v>11.83</v>
      </c>
    </row>
    <row r="2962" spans="1:7">
      <c r="A2962" s="112" t="s">
        <v>6663</v>
      </c>
      <c r="B2962" s="112"/>
      <c r="C2962" s="113" t="s">
        <v>2609</v>
      </c>
      <c r="D2962" s="112" t="s">
        <v>3</v>
      </c>
      <c r="E2962" s="114">
        <v>3.06</v>
      </c>
      <c r="F2962" s="114">
        <v>7.43</v>
      </c>
      <c r="G2962" s="114">
        <v>10.49</v>
      </c>
    </row>
    <row r="2963" spans="1:7">
      <c r="A2963" s="112" t="s">
        <v>6664</v>
      </c>
      <c r="B2963" s="112"/>
      <c r="C2963" s="113" t="s">
        <v>2610</v>
      </c>
      <c r="D2963" s="112" t="s">
        <v>3</v>
      </c>
      <c r="E2963" s="114">
        <v>3.97</v>
      </c>
      <c r="F2963" s="114">
        <v>7.43</v>
      </c>
      <c r="G2963" s="114">
        <v>11.4</v>
      </c>
    </row>
    <row r="2964" spans="1:7">
      <c r="A2964" s="112" t="s">
        <v>6665</v>
      </c>
      <c r="B2964" s="112"/>
      <c r="C2964" s="113" t="s">
        <v>2611</v>
      </c>
      <c r="D2964" s="112" t="s">
        <v>3</v>
      </c>
      <c r="E2964" s="114">
        <v>4.3099999999999996</v>
      </c>
      <c r="F2964" s="114">
        <v>7.43</v>
      </c>
      <c r="G2964" s="114">
        <v>11.74</v>
      </c>
    </row>
    <row r="2965" spans="1:7">
      <c r="A2965" s="112" t="s">
        <v>6666</v>
      </c>
      <c r="B2965" s="112"/>
      <c r="C2965" s="113" t="s">
        <v>2612</v>
      </c>
      <c r="D2965" s="112" t="s">
        <v>3</v>
      </c>
      <c r="E2965" s="114">
        <v>7.95</v>
      </c>
      <c r="F2965" s="114">
        <v>7.43</v>
      </c>
      <c r="G2965" s="114">
        <v>15.38</v>
      </c>
    </row>
    <row r="2966" spans="1:7">
      <c r="A2966" s="112" t="s">
        <v>6667</v>
      </c>
      <c r="B2966" s="112"/>
      <c r="C2966" s="113" t="s">
        <v>2613</v>
      </c>
      <c r="D2966" s="112" t="s">
        <v>3</v>
      </c>
      <c r="E2966" s="114">
        <v>10.44</v>
      </c>
      <c r="F2966" s="114">
        <v>7.43</v>
      </c>
      <c r="G2966" s="114">
        <v>17.87</v>
      </c>
    </row>
    <row r="2967" spans="1:7">
      <c r="A2967" s="112" t="s">
        <v>6668</v>
      </c>
      <c r="B2967" s="112"/>
      <c r="C2967" s="113" t="s">
        <v>2614</v>
      </c>
      <c r="D2967" s="112" t="s">
        <v>3</v>
      </c>
      <c r="E2967" s="114">
        <v>4.6399999999999997</v>
      </c>
      <c r="F2967" s="114">
        <v>7.43</v>
      </c>
      <c r="G2967" s="114">
        <v>12.07</v>
      </c>
    </row>
    <row r="2968" spans="1:7">
      <c r="A2968" s="107" t="s">
        <v>6669</v>
      </c>
      <c r="B2968" s="108" t="s">
        <v>2615</v>
      </c>
      <c r="C2968" s="109"/>
      <c r="D2968" s="110"/>
      <c r="E2968" s="111"/>
      <c r="F2968" s="111"/>
      <c r="G2968" s="111"/>
    </row>
    <row r="2969" spans="1:7">
      <c r="A2969" s="112" t="s">
        <v>6670</v>
      </c>
      <c r="B2969" s="112"/>
      <c r="C2969" s="113" t="s">
        <v>2616</v>
      </c>
      <c r="D2969" s="112" t="s">
        <v>3</v>
      </c>
      <c r="E2969" s="114">
        <v>6.34</v>
      </c>
      <c r="F2969" s="114">
        <v>7.43</v>
      </c>
      <c r="G2969" s="114">
        <v>13.77</v>
      </c>
    </row>
    <row r="2970" spans="1:7">
      <c r="A2970" s="112" t="s">
        <v>6671</v>
      </c>
      <c r="B2970" s="112"/>
      <c r="C2970" s="113" t="s">
        <v>2617</v>
      </c>
      <c r="D2970" s="112" t="s">
        <v>3</v>
      </c>
      <c r="E2970" s="114">
        <v>8.98</v>
      </c>
      <c r="F2970" s="114">
        <v>7.43</v>
      </c>
      <c r="G2970" s="114">
        <v>16.41</v>
      </c>
    </row>
    <row r="2971" spans="1:7">
      <c r="A2971" s="112" t="s">
        <v>6672</v>
      </c>
      <c r="B2971" s="112"/>
      <c r="C2971" s="113" t="s">
        <v>2618</v>
      </c>
      <c r="D2971" s="112" t="s">
        <v>3</v>
      </c>
      <c r="E2971" s="114">
        <v>7.75</v>
      </c>
      <c r="F2971" s="114">
        <v>7.43</v>
      </c>
      <c r="G2971" s="114">
        <v>15.18</v>
      </c>
    </row>
    <row r="2972" spans="1:7">
      <c r="A2972" s="112" t="s">
        <v>6673</v>
      </c>
      <c r="B2972" s="112"/>
      <c r="C2972" s="113" t="s">
        <v>2619</v>
      </c>
      <c r="D2972" s="112" t="s">
        <v>3</v>
      </c>
      <c r="E2972" s="114">
        <v>10.55</v>
      </c>
      <c r="F2972" s="114">
        <v>7.43</v>
      </c>
      <c r="G2972" s="114">
        <v>17.98</v>
      </c>
    </row>
    <row r="2973" spans="1:7">
      <c r="A2973" s="107" t="s">
        <v>6674</v>
      </c>
      <c r="B2973" s="108" t="s">
        <v>2620</v>
      </c>
      <c r="C2973" s="109"/>
      <c r="D2973" s="110"/>
      <c r="E2973" s="111"/>
      <c r="F2973" s="111"/>
      <c r="G2973" s="111"/>
    </row>
    <row r="2974" spans="1:7">
      <c r="A2974" s="112" t="s">
        <v>6675</v>
      </c>
      <c r="B2974" s="112"/>
      <c r="C2974" s="113" t="s">
        <v>2621</v>
      </c>
      <c r="D2974" s="112" t="s">
        <v>3</v>
      </c>
      <c r="E2974" s="114">
        <v>6.1</v>
      </c>
      <c r="F2974" s="114">
        <v>7.43</v>
      </c>
      <c r="G2974" s="114">
        <v>13.53</v>
      </c>
    </row>
    <row r="2975" spans="1:7">
      <c r="A2975" s="112" t="s">
        <v>6676</v>
      </c>
      <c r="B2975" s="112"/>
      <c r="C2975" s="113" t="s">
        <v>2622</v>
      </c>
      <c r="D2975" s="112" t="s">
        <v>3</v>
      </c>
      <c r="E2975" s="114">
        <v>4.8</v>
      </c>
      <c r="F2975" s="114">
        <v>7.43</v>
      </c>
      <c r="G2975" s="114">
        <v>12.23</v>
      </c>
    </row>
    <row r="2976" spans="1:7">
      <c r="A2976" s="112" t="s">
        <v>6677</v>
      </c>
      <c r="B2976" s="112"/>
      <c r="C2976" s="113" t="s">
        <v>2623</v>
      </c>
      <c r="D2976" s="112" t="s">
        <v>3</v>
      </c>
      <c r="E2976" s="114">
        <v>36.51</v>
      </c>
      <c r="F2976" s="114">
        <v>7.43</v>
      </c>
      <c r="G2976" s="114">
        <v>43.94</v>
      </c>
    </row>
    <row r="2977" spans="1:7">
      <c r="A2977" s="112" t="s">
        <v>6678</v>
      </c>
      <c r="B2977" s="112"/>
      <c r="C2977" s="113" t="s">
        <v>2624</v>
      </c>
      <c r="D2977" s="112" t="s">
        <v>3</v>
      </c>
      <c r="E2977" s="114">
        <v>82.55</v>
      </c>
      <c r="F2977" s="114">
        <v>8.92</v>
      </c>
      <c r="G2977" s="114">
        <v>91.47</v>
      </c>
    </row>
    <row r="2978" spans="1:7">
      <c r="A2978" s="112" t="s">
        <v>6679</v>
      </c>
      <c r="B2978" s="112"/>
      <c r="C2978" s="113" t="s">
        <v>2625</v>
      </c>
      <c r="D2978" s="112" t="s">
        <v>3</v>
      </c>
      <c r="E2978" s="114">
        <v>73.209999999999994</v>
      </c>
      <c r="F2978" s="114">
        <v>8.92</v>
      </c>
      <c r="G2978" s="114">
        <v>82.13</v>
      </c>
    </row>
    <row r="2979" spans="1:7">
      <c r="A2979" s="112" t="s">
        <v>6680</v>
      </c>
      <c r="B2979" s="112"/>
      <c r="C2979" s="113" t="s">
        <v>2626</v>
      </c>
      <c r="D2979" s="112" t="s">
        <v>50</v>
      </c>
      <c r="E2979" s="114">
        <v>34.950000000000003</v>
      </c>
      <c r="F2979" s="114">
        <v>8.92</v>
      </c>
      <c r="G2979" s="114">
        <v>43.87</v>
      </c>
    </row>
    <row r="2980" spans="1:7">
      <c r="A2980" s="112" t="s">
        <v>6681</v>
      </c>
      <c r="B2980" s="112"/>
      <c r="C2980" s="113" t="s">
        <v>2627</v>
      </c>
      <c r="D2980" s="112" t="s">
        <v>3</v>
      </c>
      <c r="E2980" s="114">
        <v>9.6</v>
      </c>
      <c r="F2980" s="114">
        <v>7.43</v>
      </c>
      <c r="G2980" s="114">
        <v>17.03</v>
      </c>
    </row>
    <row r="2981" spans="1:7">
      <c r="A2981" s="112" t="s">
        <v>6682</v>
      </c>
      <c r="B2981" s="112"/>
      <c r="C2981" s="113" t="s">
        <v>2628</v>
      </c>
      <c r="D2981" s="112" t="s">
        <v>3</v>
      </c>
      <c r="E2981" s="114">
        <v>20.57</v>
      </c>
      <c r="F2981" s="114">
        <v>7.43</v>
      </c>
      <c r="G2981" s="114">
        <v>28</v>
      </c>
    </row>
    <row r="2982" spans="1:7">
      <c r="A2982" s="107" t="s">
        <v>6683</v>
      </c>
      <c r="B2982" s="108" t="s">
        <v>2629</v>
      </c>
      <c r="C2982" s="109"/>
      <c r="D2982" s="110"/>
      <c r="E2982" s="111"/>
      <c r="F2982" s="111"/>
      <c r="G2982" s="111"/>
    </row>
    <row r="2983" spans="1:7">
      <c r="A2983" s="112" t="s">
        <v>6684</v>
      </c>
      <c r="B2983" s="112"/>
      <c r="C2983" s="113" t="s">
        <v>2630</v>
      </c>
      <c r="D2983" s="112" t="s">
        <v>3</v>
      </c>
      <c r="E2983" s="114">
        <v>22.3</v>
      </c>
      <c r="F2983" s="114">
        <v>7.43</v>
      </c>
      <c r="G2983" s="114">
        <v>29.73</v>
      </c>
    </row>
    <row r="2984" spans="1:7">
      <c r="A2984" s="112" t="s">
        <v>6685</v>
      </c>
      <c r="B2984" s="112"/>
      <c r="C2984" s="113" t="s">
        <v>2631</v>
      </c>
      <c r="D2984" s="112" t="s">
        <v>3</v>
      </c>
      <c r="E2984" s="114">
        <v>7.31</v>
      </c>
      <c r="F2984" s="114">
        <v>7.43</v>
      </c>
      <c r="G2984" s="114">
        <v>14.74</v>
      </c>
    </row>
    <row r="2985" spans="1:7">
      <c r="A2985" s="112" t="s">
        <v>6686</v>
      </c>
      <c r="B2985" s="112"/>
      <c r="C2985" s="113" t="s">
        <v>2632</v>
      </c>
      <c r="D2985" s="112" t="s">
        <v>3</v>
      </c>
      <c r="E2985" s="114">
        <v>43.62</v>
      </c>
      <c r="F2985" s="114">
        <v>7.43</v>
      </c>
      <c r="G2985" s="114">
        <v>51.05</v>
      </c>
    </row>
    <row r="2986" spans="1:7">
      <c r="A2986" s="112" t="s">
        <v>6687</v>
      </c>
      <c r="B2986" s="112"/>
      <c r="C2986" s="113" t="s">
        <v>2633</v>
      </c>
      <c r="D2986" s="112" t="s">
        <v>3</v>
      </c>
      <c r="E2986" s="114">
        <v>33.32</v>
      </c>
      <c r="F2986" s="114">
        <v>7.43</v>
      </c>
      <c r="G2986" s="114">
        <v>40.75</v>
      </c>
    </row>
    <row r="2987" spans="1:7">
      <c r="A2987" s="112" t="s">
        <v>6688</v>
      </c>
      <c r="B2987" s="112"/>
      <c r="C2987" s="113" t="s">
        <v>2634</v>
      </c>
      <c r="D2987" s="112" t="s">
        <v>3</v>
      </c>
      <c r="E2987" s="114">
        <v>68.34</v>
      </c>
      <c r="F2987" s="114">
        <v>7.43</v>
      </c>
      <c r="G2987" s="114">
        <v>75.77</v>
      </c>
    </row>
    <row r="2988" spans="1:7">
      <c r="A2988" s="112" t="s">
        <v>6689</v>
      </c>
      <c r="B2988" s="112"/>
      <c r="C2988" s="113" t="s">
        <v>2635</v>
      </c>
      <c r="D2988" s="112" t="s">
        <v>3</v>
      </c>
      <c r="E2988" s="114">
        <v>11.33</v>
      </c>
      <c r="F2988" s="114">
        <v>29.72</v>
      </c>
      <c r="G2988" s="114">
        <v>41.05</v>
      </c>
    </row>
    <row r="2989" spans="1:7">
      <c r="A2989" s="112" t="s">
        <v>6690</v>
      </c>
      <c r="B2989" s="112"/>
      <c r="C2989" s="113" t="s">
        <v>2636</v>
      </c>
      <c r="D2989" s="112" t="s">
        <v>3</v>
      </c>
      <c r="E2989" s="114">
        <v>11.07</v>
      </c>
      <c r="F2989" s="114">
        <v>2.98</v>
      </c>
      <c r="G2989" s="114">
        <v>14.05</v>
      </c>
    </row>
    <row r="2990" spans="1:7">
      <c r="A2990" s="112" t="s">
        <v>6691</v>
      </c>
      <c r="B2990" s="112"/>
      <c r="C2990" s="113" t="s">
        <v>2637</v>
      </c>
      <c r="D2990" s="112" t="s">
        <v>3</v>
      </c>
      <c r="E2990" s="114">
        <v>14.78</v>
      </c>
      <c r="F2990" s="114">
        <v>2.98</v>
      </c>
      <c r="G2990" s="114">
        <v>17.760000000000002</v>
      </c>
    </row>
    <row r="2991" spans="1:7">
      <c r="A2991" s="112" t="s">
        <v>6692</v>
      </c>
      <c r="B2991" s="112"/>
      <c r="C2991" s="113" t="s">
        <v>2638</v>
      </c>
      <c r="D2991" s="112" t="s">
        <v>3</v>
      </c>
      <c r="E2991" s="114">
        <v>3.32</v>
      </c>
      <c r="F2991" s="114">
        <v>2.98</v>
      </c>
      <c r="G2991" s="114">
        <v>6.3</v>
      </c>
    </row>
    <row r="2992" spans="1:7">
      <c r="A2992" s="112" t="s">
        <v>6693</v>
      </c>
      <c r="B2992" s="112"/>
      <c r="C2992" s="113" t="s">
        <v>2639</v>
      </c>
      <c r="D2992" s="112" t="s">
        <v>3</v>
      </c>
      <c r="E2992" s="114">
        <v>2.33</v>
      </c>
      <c r="F2992" s="114">
        <v>2.98</v>
      </c>
      <c r="G2992" s="114">
        <v>5.31</v>
      </c>
    </row>
    <row r="2993" spans="1:7">
      <c r="A2993" s="112" t="s">
        <v>6694</v>
      </c>
      <c r="B2993" s="112"/>
      <c r="C2993" s="113" t="s">
        <v>2640</v>
      </c>
      <c r="D2993" s="112" t="s">
        <v>50</v>
      </c>
      <c r="E2993" s="114">
        <v>6.38</v>
      </c>
      <c r="F2993" s="114">
        <v>11.89</v>
      </c>
      <c r="G2993" s="114">
        <v>18.27</v>
      </c>
    </row>
    <row r="2994" spans="1:7">
      <c r="A2994" s="112" t="s">
        <v>6695</v>
      </c>
      <c r="B2994" s="112"/>
      <c r="C2994" s="113" t="s">
        <v>2641</v>
      </c>
      <c r="D2994" s="112" t="s">
        <v>3</v>
      </c>
      <c r="E2994" s="114">
        <v>12.89</v>
      </c>
      <c r="F2994" s="114">
        <v>7.43</v>
      </c>
      <c r="G2994" s="114">
        <v>20.32</v>
      </c>
    </row>
    <row r="2995" spans="1:7">
      <c r="A2995" s="112" t="s">
        <v>6696</v>
      </c>
      <c r="B2995" s="112"/>
      <c r="C2995" s="113" t="s">
        <v>2642</v>
      </c>
      <c r="D2995" s="112" t="s">
        <v>3</v>
      </c>
      <c r="E2995" s="114">
        <v>91.4</v>
      </c>
      <c r="F2995" s="114">
        <v>14.87</v>
      </c>
      <c r="G2995" s="114">
        <v>106.27</v>
      </c>
    </row>
    <row r="2996" spans="1:7">
      <c r="A2996" s="112" t="s">
        <v>6697</v>
      </c>
      <c r="B2996" s="112"/>
      <c r="C2996" s="113" t="s">
        <v>2643</v>
      </c>
      <c r="D2996" s="112" t="s">
        <v>3</v>
      </c>
      <c r="E2996" s="114">
        <v>53.61</v>
      </c>
      <c r="F2996" s="114">
        <v>14.87</v>
      </c>
      <c r="G2996" s="114">
        <v>68.48</v>
      </c>
    </row>
    <row r="2997" spans="1:7">
      <c r="A2997" s="112" t="s">
        <v>6698</v>
      </c>
      <c r="B2997" s="112"/>
      <c r="C2997" s="113" t="s">
        <v>2644</v>
      </c>
      <c r="D2997" s="112" t="s">
        <v>3</v>
      </c>
      <c r="E2997" s="114">
        <v>67.290000000000006</v>
      </c>
      <c r="F2997" s="114">
        <v>14.87</v>
      </c>
      <c r="G2997" s="114">
        <v>82.16</v>
      </c>
    </row>
    <row r="2998" spans="1:7">
      <c r="A2998" s="112" t="s">
        <v>6699</v>
      </c>
      <c r="B2998" s="112"/>
      <c r="C2998" s="113" t="s">
        <v>2645</v>
      </c>
      <c r="D2998" s="112" t="s">
        <v>3</v>
      </c>
      <c r="E2998" s="114">
        <v>26.63</v>
      </c>
      <c r="F2998" s="114">
        <v>7.43</v>
      </c>
      <c r="G2998" s="114">
        <v>34.06</v>
      </c>
    </row>
    <row r="2999" spans="1:7">
      <c r="A2999" s="112" t="s">
        <v>6700</v>
      </c>
      <c r="B2999" s="112"/>
      <c r="C2999" s="113" t="s">
        <v>2646</v>
      </c>
      <c r="D2999" s="112" t="s">
        <v>3</v>
      </c>
      <c r="E2999" s="114">
        <v>1.9</v>
      </c>
      <c r="F2999" s="114">
        <v>5.95</v>
      </c>
      <c r="G2999" s="114">
        <v>7.85</v>
      </c>
    </row>
    <row r="3000" spans="1:7">
      <c r="A3000" s="112" t="s">
        <v>6701</v>
      </c>
      <c r="B3000" s="112"/>
      <c r="C3000" s="113" t="s">
        <v>2647</v>
      </c>
      <c r="D3000" s="112" t="s">
        <v>3</v>
      </c>
      <c r="E3000" s="114">
        <v>5.33</v>
      </c>
      <c r="F3000" s="114">
        <v>7.43</v>
      </c>
      <c r="G3000" s="114">
        <v>12.76</v>
      </c>
    </row>
    <row r="3001" spans="1:7" ht="26.25">
      <c r="A3001" s="112" t="s">
        <v>6702</v>
      </c>
      <c r="B3001" s="112"/>
      <c r="C3001" s="113" t="s">
        <v>2648</v>
      </c>
      <c r="D3001" s="112" t="s">
        <v>50</v>
      </c>
      <c r="E3001" s="114">
        <v>9.57</v>
      </c>
      <c r="F3001" s="114">
        <v>14.87</v>
      </c>
      <c r="G3001" s="114">
        <v>24.44</v>
      </c>
    </row>
    <row r="3002" spans="1:7">
      <c r="A3002" s="112" t="s">
        <v>6703</v>
      </c>
      <c r="B3002" s="112"/>
      <c r="C3002" s="113" t="s">
        <v>2649</v>
      </c>
      <c r="D3002" s="112" t="s">
        <v>3</v>
      </c>
      <c r="E3002" s="114">
        <v>5.36</v>
      </c>
      <c r="F3002" s="114">
        <v>7.43</v>
      </c>
      <c r="G3002" s="114">
        <v>12.79</v>
      </c>
    </row>
    <row r="3003" spans="1:7" ht="26.25">
      <c r="A3003" s="112" t="s">
        <v>6704</v>
      </c>
      <c r="B3003" s="112"/>
      <c r="C3003" s="113" t="s">
        <v>2650</v>
      </c>
      <c r="D3003" s="112" t="s">
        <v>3</v>
      </c>
      <c r="E3003" s="114">
        <v>18.07</v>
      </c>
      <c r="F3003" s="114">
        <v>5.95</v>
      </c>
      <c r="G3003" s="114">
        <v>24.02</v>
      </c>
    </row>
    <row r="3004" spans="1:7">
      <c r="A3004" s="112" t="s">
        <v>6705</v>
      </c>
      <c r="B3004" s="112"/>
      <c r="C3004" s="113" t="s">
        <v>2651</v>
      </c>
      <c r="D3004" s="112" t="s">
        <v>3</v>
      </c>
      <c r="E3004" s="114">
        <v>5.19</v>
      </c>
      <c r="F3004" s="114">
        <v>7.43</v>
      </c>
      <c r="G3004" s="114">
        <v>12.62</v>
      </c>
    </row>
    <row r="3005" spans="1:7" ht="26.25">
      <c r="A3005" s="112" t="s">
        <v>6706</v>
      </c>
      <c r="B3005" s="112"/>
      <c r="C3005" s="113" t="s">
        <v>2652</v>
      </c>
      <c r="D3005" s="112" t="s">
        <v>3</v>
      </c>
      <c r="E3005" s="114">
        <v>3.56</v>
      </c>
      <c r="F3005" s="114">
        <v>7.43</v>
      </c>
      <c r="G3005" s="114">
        <v>10.99</v>
      </c>
    </row>
    <row r="3006" spans="1:7">
      <c r="A3006" s="112" t="s">
        <v>6707</v>
      </c>
      <c r="B3006" s="112"/>
      <c r="C3006" s="113" t="s">
        <v>2653</v>
      </c>
      <c r="D3006" s="112" t="s">
        <v>3</v>
      </c>
      <c r="E3006" s="114">
        <v>21.74</v>
      </c>
      <c r="F3006" s="114">
        <v>1.48</v>
      </c>
      <c r="G3006" s="114">
        <v>23.22</v>
      </c>
    </row>
    <row r="3007" spans="1:7" ht="26.25">
      <c r="A3007" s="112" t="s">
        <v>6708</v>
      </c>
      <c r="B3007" s="112"/>
      <c r="C3007" s="113" t="s">
        <v>2654</v>
      </c>
      <c r="D3007" s="112" t="s">
        <v>3</v>
      </c>
      <c r="E3007" s="114">
        <v>12.3</v>
      </c>
      <c r="F3007" s="114">
        <v>7.43</v>
      </c>
      <c r="G3007" s="114">
        <v>19.73</v>
      </c>
    </row>
    <row r="3008" spans="1:7" ht="26.25">
      <c r="A3008" s="112" t="s">
        <v>6709</v>
      </c>
      <c r="B3008" s="112"/>
      <c r="C3008" s="113" t="s">
        <v>2655</v>
      </c>
      <c r="D3008" s="112" t="s">
        <v>3</v>
      </c>
      <c r="E3008" s="114">
        <v>21.74</v>
      </c>
      <c r="F3008" s="114">
        <v>7.43</v>
      </c>
      <c r="G3008" s="114">
        <v>29.17</v>
      </c>
    </row>
    <row r="3009" spans="1:7" ht="26.25">
      <c r="A3009" s="112" t="s">
        <v>6710</v>
      </c>
      <c r="B3009" s="112"/>
      <c r="C3009" s="113" t="s">
        <v>2656</v>
      </c>
      <c r="D3009" s="112" t="s">
        <v>3</v>
      </c>
      <c r="E3009" s="114">
        <v>30.23</v>
      </c>
      <c r="F3009" s="114">
        <v>7.43</v>
      </c>
      <c r="G3009" s="114">
        <v>37.659999999999997</v>
      </c>
    </row>
    <row r="3010" spans="1:7">
      <c r="A3010" s="112" t="s">
        <v>6711</v>
      </c>
      <c r="B3010" s="112"/>
      <c r="C3010" s="113" t="s">
        <v>2657</v>
      </c>
      <c r="D3010" s="112" t="s">
        <v>50</v>
      </c>
      <c r="E3010" s="114">
        <v>60.33</v>
      </c>
      <c r="F3010" s="114">
        <v>14.87</v>
      </c>
      <c r="G3010" s="114">
        <v>75.2</v>
      </c>
    </row>
    <row r="3011" spans="1:7" ht="26.25">
      <c r="A3011" s="112" t="s">
        <v>6712</v>
      </c>
      <c r="B3011" s="112"/>
      <c r="C3011" s="113" t="s">
        <v>2658</v>
      </c>
      <c r="D3011" s="112" t="s">
        <v>3</v>
      </c>
      <c r="E3011" s="114">
        <v>335.18</v>
      </c>
      <c r="F3011" s="114">
        <v>29.72</v>
      </c>
      <c r="G3011" s="114">
        <v>364.9</v>
      </c>
    </row>
    <row r="3012" spans="1:7" ht="26.25">
      <c r="A3012" s="112" t="s">
        <v>6713</v>
      </c>
      <c r="B3012" s="112"/>
      <c r="C3012" s="113" t="s">
        <v>2659</v>
      </c>
      <c r="D3012" s="112" t="s">
        <v>3</v>
      </c>
      <c r="E3012" s="114">
        <v>213.6</v>
      </c>
      <c r="F3012" s="114">
        <v>29.72</v>
      </c>
      <c r="G3012" s="114">
        <v>243.32</v>
      </c>
    </row>
    <row r="3013" spans="1:7">
      <c r="A3013" s="112" t="s">
        <v>6714</v>
      </c>
      <c r="B3013" s="112"/>
      <c r="C3013" s="113" t="s">
        <v>2660</v>
      </c>
      <c r="D3013" s="112" t="s">
        <v>3</v>
      </c>
      <c r="E3013" s="114">
        <v>0.96</v>
      </c>
      <c r="F3013" s="114">
        <v>1.23</v>
      </c>
      <c r="G3013" s="114">
        <v>2.19</v>
      </c>
    </row>
    <row r="3014" spans="1:7">
      <c r="A3014" s="112" t="s">
        <v>6715</v>
      </c>
      <c r="B3014" s="112"/>
      <c r="C3014" s="113" t="s">
        <v>2661</v>
      </c>
      <c r="D3014" s="112" t="s">
        <v>3</v>
      </c>
      <c r="E3014" s="114">
        <v>1.21</v>
      </c>
      <c r="F3014" s="114">
        <v>1.23</v>
      </c>
      <c r="G3014" s="114">
        <v>2.44</v>
      </c>
    </row>
    <row r="3015" spans="1:7" ht="26.25">
      <c r="A3015" s="112" t="s">
        <v>6716</v>
      </c>
      <c r="B3015" s="112"/>
      <c r="C3015" s="113" t="s">
        <v>2662</v>
      </c>
      <c r="D3015" s="112" t="s">
        <v>3</v>
      </c>
      <c r="E3015" s="114">
        <v>3.34</v>
      </c>
      <c r="F3015" s="114">
        <v>7.43</v>
      </c>
      <c r="G3015" s="114">
        <v>10.77</v>
      </c>
    </row>
    <row r="3016" spans="1:7" ht="26.25">
      <c r="A3016" s="112" t="s">
        <v>6717</v>
      </c>
      <c r="B3016" s="112"/>
      <c r="C3016" s="113" t="s">
        <v>2663</v>
      </c>
      <c r="D3016" s="112" t="s">
        <v>3</v>
      </c>
      <c r="E3016" s="114">
        <v>2.68</v>
      </c>
      <c r="F3016" s="114">
        <v>7.43</v>
      </c>
      <c r="G3016" s="114">
        <v>10.11</v>
      </c>
    </row>
    <row r="3017" spans="1:7" ht="26.25">
      <c r="A3017" s="112" t="s">
        <v>6718</v>
      </c>
      <c r="B3017" s="112"/>
      <c r="C3017" s="113" t="s">
        <v>2664</v>
      </c>
      <c r="D3017" s="112" t="s">
        <v>50</v>
      </c>
      <c r="E3017" s="114">
        <v>3.2</v>
      </c>
      <c r="F3017" s="114">
        <v>14.87</v>
      </c>
      <c r="G3017" s="114">
        <v>18.07</v>
      </c>
    </row>
    <row r="3018" spans="1:7">
      <c r="A3018" s="112" t="s">
        <v>6719</v>
      </c>
      <c r="B3018" s="112"/>
      <c r="C3018" s="113" t="s">
        <v>2665</v>
      </c>
      <c r="D3018" s="112" t="s">
        <v>3</v>
      </c>
      <c r="E3018" s="114">
        <v>9.6</v>
      </c>
      <c r="F3018" s="114">
        <v>2.98</v>
      </c>
      <c r="G3018" s="114">
        <v>12.58</v>
      </c>
    </row>
    <row r="3019" spans="1:7">
      <c r="A3019" s="112" t="s">
        <v>6720</v>
      </c>
      <c r="B3019" s="112"/>
      <c r="C3019" s="113" t="s">
        <v>2666</v>
      </c>
      <c r="D3019" s="112" t="s">
        <v>3</v>
      </c>
      <c r="E3019" s="114">
        <v>215.32</v>
      </c>
      <c r="F3019" s="114">
        <v>7.43</v>
      </c>
      <c r="G3019" s="114">
        <v>222.75</v>
      </c>
    </row>
    <row r="3020" spans="1:7">
      <c r="A3020" s="112" t="s">
        <v>6721</v>
      </c>
      <c r="B3020" s="112"/>
      <c r="C3020" s="113" t="s">
        <v>2667</v>
      </c>
      <c r="D3020" s="112" t="s">
        <v>3</v>
      </c>
      <c r="E3020" s="114">
        <v>211.71</v>
      </c>
      <c r="F3020" s="114">
        <v>7.43</v>
      </c>
      <c r="G3020" s="114">
        <v>219.14</v>
      </c>
    </row>
    <row r="3021" spans="1:7" ht="26.25">
      <c r="A3021" s="112" t="s">
        <v>6722</v>
      </c>
      <c r="B3021" s="112"/>
      <c r="C3021" s="113" t="s">
        <v>2668</v>
      </c>
      <c r="D3021" s="112" t="s">
        <v>3</v>
      </c>
      <c r="E3021" s="114">
        <v>3.34</v>
      </c>
      <c r="F3021" s="114">
        <v>7.43</v>
      </c>
      <c r="G3021" s="114">
        <v>10.77</v>
      </c>
    </row>
    <row r="3022" spans="1:7">
      <c r="A3022" s="112" t="s">
        <v>6723</v>
      </c>
      <c r="B3022" s="112"/>
      <c r="C3022" s="113" t="s">
        <v>8240</v>
      </c>
      <c r="D3022" s="112" t="s">
        <v>3</v>
      </c>
      <c r="E3022" s="114">
        <v>2.69</v>
      </c>
      <c r="F3022" s="114">
        <v>7.43</v>
      </c>
      <c r="G3022" s="114">
        <v>10.119999999999999</v>
      </c>
    </row>
    <row r="3023" spans="1:7" ht="26.25">
      <c r="A3023" s="112" t="s">
        <v>6724</v>
      </c>
      <c r="B3023" s="112"/>
      <c r="C3023" s="113" t="s">
        <v>2669</v>
      </c>
      <c r="D3023" s="112" t="s">
        <v>50</v>
      </c>
      <c r="E3023" s="114">
        <v>24.35</v>
      </c>
      <c r="F3023" s="114">
        <v>8.92</v>
      </c>
      <c r="G3023" s="114">
        <v>33.270000000000003</v>
      </c>
    </row>
    <row r="3024" spans="1:7" ht="26.25">
      <c r="A3024" s="112" t="s">
        <v>8241</v>
      </c>
      <c r="B3024" s="112"/>
      <c r="C3024" s="113" t="s">
        <v>8242</v>
      </c>
      <c r="D3024" s="112" t="s">
        <v>50</v>
      </c>
      <c r="E3024" s="114">
        <v>36.4</v>
      </c>
      <c r="F3024" s="114">
        <v>7.43</v>
      </c>
      <c r="G3024" s="114">
        <v>43.83</v>
      </c>
    </row>
    <row r="3025" spans="1:7">
      <c r="A3025" s="112" t="s">
        <v>6725</v>
      </c>
      <c r="B3025" s="112"/>
      <c r="C3025" s="113" t="s">
        <v>2670</v>
      </c>
      <c r="D3025" s="112" t="s">
        <v>3</v>
      </c>
      <c r="E3025" s="114">
        <v>31.3</v>
      </c>
      <c r="F3025" s="114">
        <v>7.43</v>
      </c>
      <c r="G3025" s="114">
        <v>38.729999999999997</v>
      </c>
    </row>
    <row r="3026" spans="1:7">
      <c r="A3026" s="112" t="s">
        <v>6726</v>
      </c>
      <c r="B3026" s="112"/>
      <c r="C3026" s="113" t="s">
        <v>2671</v>
      </c>
      <c r="D3026" s="112" t="s">
        <v>3</v>
      </c>
      <c r="E3026" s="114">
        <v>32.979999999999997</v>
      </c>
      <c r="F3026" s="114">
        <v>7.43</v>
      </c>
      <c r="G3026" s="114">
        <v>40.409999999999997</v>
      </c>
    </row>
    <row r="3027" spans="1:7">
      <c r="A3027" s="112" t="s">
        <v>6727</v>
      </c>
      <c r="B3027" s="112"/>
      <c r="C3027" s="113" t="s">
        <v>2672</v>
      </c>
      <c r="D3027" s="112" t="s">
        <v>3</v>
      </c>
      <c r="E3027" s="114">
        <v>2.4</v>
      </c>
      <c r="F3027" s="114">
        <v>7.43</v>
      </c>
      <c r="G3027" s="114">
        <v>9.83</v>
      </c>
    </row>
    <row r="3028" spans="1:7">
      <c r="A3028" s="112" t="s">
        <v>6728</v>
      </c>
      <c r="B3028" s="112"/>
      <c r="C3028" s="113" t="s">
        <v>2673</v>
      </c>
      <c r="D3028" s="112" t="s">
        <v>3</v>
      </c>
      <c r="E3028" s="114">
        <v>2.99</v>
      </c>
      <c r="F3028" s="114">
        <v>7.43</v>
      </c>
      <c r="G3028" s="114">
        <v>10.42</v>
      </c>
    </row>
    <row r="3029" spans="1:7">
      <c r="A3029" s="112" t="s">
        <v>6729</v>
      </c>
      <c r="B3029" s="112"/>
      <c r="C3029" s="113" t="s">
        <v>2674</v>
      </c>
      <c r="D3029" s="112" t="s">
        <v>3</v>
      </c>
      <c r="E3029" s="114">
        <v>3.73</v>
      </c>
      <c r="F3029" s="114">
        <v>7.43</v>
      </c>
      <c r="G3029" s="114">
        <v>11.16</v>
      </c>
    </row>
    <row r="3030" spans="1:7">
      <c r="A3030" s="112" t="s">
        <v>6730</v>
      </c>
      <c r="B3030" s="112"/>
      <c r="C3030" s="113" t="s">
        <v>2675</v>
      </c>
      <c r="D3030" s="112" t="s">
        <v>3</v>
      </c>
      <c r="E3030" s="114">
        <v>3.91</v>
      </c>
      <c r="F3030" s="114">
        <v>7.43</v>
      </c>
      <c r="G3030" s="114">
        <v>11.34</v>
      </c>
    </row>
    <row r="3031" spans="1:7">
      <c r="A3031" s="112" t="s">
        <v>6731</v>
      </c>
      <c r="B3031" s="112"/>
      <c r="C3031" s="113" t="s">
        <v>2676</v>
      </c>
      <c r="D3031" s="112" t="s">
        <v>3</v>
      </c>
      <c r="E3031" s="114">
        <v>5.17</v>
      </c>
      <c r="F3031" s="114">
        <v>7.43</v>
      </c>
      <c r="G3031" s="114">
        <v>12.6</v>
      </c>
    </row>
    <row r="3032" spans="1:7">
      <c r="A3032" s="112" t="s">
        <v>6732</v>
      </c>
      <c r="B3032" s="112"/>
      <c r="C3032" s="113" t="s">
        <v>2677</v>
      </c>
      <c r="D3032" s="112" t="s">
        <v>3</v>
      </c>
      <c r="E3032" s="114">
        <v>6.19</v>
      </c>
      <c r="F3032" s="114">
        <v>7.43</v>
      </c>
      <c r="G3032" s="114">
        <v>13.62</v>
      </c>
    </row>
    <row r="3033" spans="1:7" ht="26.25">
      <c r="A3033" s="112" t="s">
        <v>6733</v>
      </c>
      <c r="B3033" s="112"/>
      <c r="C3033" s="113" t="s">
        <v>2678</v>
      </c>
      <c r="D3033" s="112" t="s">
        <v>3</v>
      </c>
      <c r="E3033" s="114">
        <v>19.16</v>
      </c>
      <c r="F3033" s="114">
        <v>7.43</v>
      </c>
      <c r="G3033" s="114">
        <v>26.59</v>
      </c>
    </row>
    <row r="3034" spans="1:7">
      <c r="A3034" s="112" t="s">
        <v>6734</v>
      </c>
      <c r="B3034" s="112"/>
      <c r="C3034" s="113" t="s">
        <v>2679</v>
      </c>
      <c r="D3034" s="112" t="s">
        <v>3</v>
      </c>
      <c r="E3034" s="114">
        <v>85.72</v>
      </c>
      <c r="F3034" s="114">
        <v>29.72</v>
      </c>
      <c r="G3034" s="114">
        <v>115.44</v>
      </c>
    </row>
    <row r="3035" spans="1:7" ht="26.25">
      <c r="A3035" s="112" t="s">
        <v>6735</v>
      </c>
      <c r="B3035" s="112"/>
      <c r="C3035" s="113" t="s">
        <v>2680</v>
      </c>
      <c r="D3035" s="112" t="s">
        <v>23</v>
      </c>
      <c r="E3035" s="114">
        <v>79.44</v>
      </c>
      <c r="F3035" s="114">
        <v>3.07</v>
      </c>
      <c r="G3035" s="114">
        <v>82.51</v>
      </c>
    </row>
    <row r="3036" spans="1:7" ht="26.25">
      <c r="A3036" s="112" t="s">
        <v>6736</v>
      </c>
      <c r="B3036" s="112"/>
      <c r="C3036" s="113" t="s">
        <v>2681</v>
      </c>
      <c r="D3036" s="112" t="s">
        <v>3</v>
      </c>
      <c r="E3036" s="114">
        <v>71.36</v>
      </c>
      <c r="F3036" s="114">
        <v>1.68</v>
      </c>
      <c r="G3036" s="114">
        <v>73.040000000000006</v>
      </c>
    </row>
    <row r="3037" spans="1:7">
      <c r="A3037" s="107" t="s">
        <v>6737</v>
      </c>
      <c r="B3037" s="108" t="s">
        <v>2682</v>
      </c>
      <c r="C3037" s="109"/>
      <c r="D3037" s="110"/>
      <c r="E3037" s="111"/>
      <c r="F3037" s="111"/>
      <c r="G3037" s="111"/>
    </row>
    <row r="3038" spans="1:7" ht="26.25">
      <c r="A3038" s="112" t="s">
        <v>6738</v>
      </c>
      <c r="B3038" s="112"/>
      <c r="C3038" s="113" t="s">
        <v>2683</v>
      </c>
      <c r="D3038" s="112" t="s">
        <v>3</v>
      </c>
      <c r="E3038" s="114">
        <v>6.56</v>
      </c>
      <c r="F3038" s="114">
        <v>14.87</v>
      </c>
      <c r="G3038" s="114">
        <v>21.43</v>
      </c>
    </row>
    <row r="3039" spans="1:7" ht="26.25">
      <c r="A3039" s="112" t="s">
        <v>6739</v>
      </c>
      <c r="B3039" s="112"/>
      <c r="C3039" s="113" t="s">
        <v>2684</v>
      </c>
      <c r="D3039" s="112" t="s">
        <v>3</v>
      </c>
      <c r="E3039" s="114">
        <v>11.21</v>
      </c>
      <c r="F3039" s="114">
        <v>14.87</v>
      </c>
      <c r="G3039" s="114">
        <v>26.08</v>
      </c>
    </row>
    <row r="3040" spans="1:7" ht="26.25">
      <c r="A3040" s="112" t="s">
        <v>6740</v>
      </c>
      <c r="B3040" s="112"/>
      <c r="C3040" s="113" t="s">
        <v>2685</v>
      </c>
      <c r="D3040" s="112" t="s">
        <v>3</v>
      </c>
      <c r="E3040" s="114">
        <v>17.37</v>
      </c>
      <c r="F3040" s="114">
        <v>14.87</v>
      </c>
      <c r="G3040" s="114">
        <v>32.24</v>
      </c>
    </row>
    <row r="3041" spans="1:7" ht="26.25">
      <c r="A3041" s="112" t="s">
        <v>6741</v>
      </c>
      <c r="B3041" s="112"/>
      <c r="C3041" s="113" t="s">
        <v>2686</v>
      </c>
      <c r="D3041" s="112" t="s">
        <v>3</v>
      </c>
      <c r="E3041" s="114">
        <v>11.15</v>
      </c>
      <c r="F3041" s="114">
        <v>14.87</v>
      </c>
      <c r="G3041" s="114">
        <v>26.02</v>
      </c>
    </row>
    <row r="3042" spans="1:7" ht="26.25">
      <c r="A3042" s="112" t="s">
        <v>6742</v>
      </c>
      <c r="B3042" s="112"/>
      <c r="C3042" s="113" t="s">
        <v>2687</v>
      </c>
      <c r="D3042" s="112" t="s">
        <v>3</v>
      </c>
      <c r="E3042" s="114">
        <v>11.31</v>
      </c>
      <c r="F3042" s="114">
        <v>14.87</v>
      </c>
      <c r="G3042" s="114">
        <v>26.18</v>
      </c>
    </row>
    <row r="3043" spans="1:7" ht="26.25">
      <c r="A3043" s="112" t="s">
        <v>6743</v>
      </c>
      <c r="B3043" s="112"/>
      <c r="C3043" s="113" t="s">
        <v>2688</v>
      </c>
      <c r="D3043" s="112" t="s">
        <v>3</v>
      </c>
      <c r="E3043" s="114">
        <v>17.29</v>
      </c>
      <c r="F3043" s="114">
        <v>14.87</v>
      </c>
      <c r="G3043" s="114">
        <v>32.159999999999997</v>
      </c>
    </row>
    <row r="3044" spans="1:7" ht="26.25">
      <c r="A3044" s="112" t="s">
        <v>6744</v>
      </c>
      <c r="B3044" s="112"/>
      <c r="C3044" s="113" t="s">
        <v>2689</v>
      </c>
      <c r="D3044" s="112" t="s">
        <v>3</v>
      </c>
      <c r="E3044" s="114">
        <v>17.48</v>
      </c>
      <c r="F3044" s="114">
        <v>14.87</v>
      </c>
      <c r="G3044" s="114">
        <v>32.35</v>
      </c>
    </row>
    <row r="3045" spans="1:7" ht="26.25">
      <c r="A3045" s="112" t="s">
        <v>6745</v>
      </c>
      <c r="B3045" s="112"/>
      <c r="C3045" s="113" t="s">
        <v>2690</v>
      </c>
      <c r="D3045" s="112" t="s">
        <v>3</v>
      </c>
      <c r="E3045" s="114">
        <v>6.8</v>
      </c>
      <c r="F3045" s="114">
        <v>14.87</v>
      </c>
      <c r="G3045" s="114">
        <v>21.67</v>
      </c>
    </row>
    <row r="3046" spans="1:7" ht="26.25">
      <c r="A3046" s="112" t="s">
        <v>6746</v>
      </c>
      <c r="B3046" s="112"/>
      <c r="C3046" s="113" t="s">
        <v>2691</v>
      </c>
      <c r="D3046" s="112" t="s">
        <v>3</v>
      </c>
      <c r="E3046" s="114">
        <v>11.31</v>
      </c>
      <c r="F3046" s="114">
        <v>14.87</v>
      </c>
      <c r="G3046" s="114">
        <v>26.18</v>
      </c>
    </row>
    <row r="3047" spans="1:7" ht="26.25">
      <c r="A3047" s="112" t="s">
        <v>6747</v>
      </c>
      <c r="B3047" s="112"/>
      <c r="C3047" s="113" t="s">
        <v>2692</v>
      </c>
      <c r="D3047" s="112" t="s">
        <v>3</v>
      </c>
      <c r="E3047" s="114">
        <v>6.46</v>
      </c>
      <c r="F3047" s="114">
        <v>14.87</v>
      </c>
      <c r="G3047" s="114">
        <v>21.33</v>
      </c>
    </row>
    <row r="3048" spans="1:7" ht="26.25">
      <c r="A3048" s="112" t="s">
        <v>6748</v>
      </c>
      <c r="B3048" s="112"/>
      <c r="C3048" s="113" t="s">
        <v>2693</v>
      </c>
      <c r="D3048" s="112" t="s">
        <v>3</v>
      </c>
      <c r="E3048" s="114">
        <v>11.27</v>
      </c>
      <c r="F3048" s="114">
        <v>14.87</v>
      </c>
      <c r="G3048" s="114">
        <v>26.14</v>
      </c>
    </row>
    <row r="3049" spans="1:7" ht="26.25">
      <c r="A3049" s="112" t="s">
        <v>6749</v>
      </c>
      <c r="B3049" s="112"/>
      <c r="C3049" s="113" t="s">
        <v>2694</v>
      </c>
      <c r="D3049" s="112" t="s">
        <v>3</v>
      </c>
      <c r="E3049" s="114">
        <v>18.010000000000002</v>
      </c>
      <c r="F3049" s="114">
        <v>14.87</v>
      </c>
      <c r="G3049" s="114">
        <v>32.880000000000003</v>
      </c>
    </row>
    <row r="3050" spans="1:7" ht="26.25">
      <c r="A3050" s="112" t="s">
        <v>6750</v>
      </c>
      <c r="B3050" s="112"/>
      <c r="C3050" s="113" t="s">
        <v>2695</v>
      </c>
      <c r="D3050" s="112" t="s">
        <v>3</v>
      </c>
      <c r="E3050" s="114">
        <v>17.7</v>
      </c>
      <c r="F3050" s="114">
        <v>14.87</v>
      </c>
      <c r="G3050" s="114">
        <v>32.57</v>
      </c>
    </row>
    <row r="3051" spans="1:7" ht="26.25">
      <c r="A3051" s="112" t="s">
        <v>6751</v>
      </c>
      <c r="B3051" s="112"/>
      <c r="C3051" s="113" t="s">
        <v>2696</v>
      </c>
      <c r="D3051" s="112" t="s">
        <v>3</v>
      </c>
      <c r="E3051" s="114">
        <v>11.88</v>
      </c>
      <c r="F3051" s="114">
        <v>14.87</v>
      </c>
      <c r="G3051" s="114">
        <v>26.75</v>
      </c>
    </row>
    <row r="3052" spans="1:7" ht="26.25">
      <c r="A3052" s="112" t="s">
        <v>6752</v>
      </c>
      <c r="B3052" s="112"/>
      <c r="C3052" s="113" t="s">
        <v>2697</v>
      </c>
      <c r="D3052" s="112" t="s">
        <v>3</v>
      </c>
      <c r="E3052" s="114">
        <v>17.88</v>
      </c>
      <c r="F3052" s="114">
        <v>14.87</v>
      </c>
      <c r="G3052" s="114">
        <v>32.75</v>
      </c>
    </row>
    <row r="3053" spans="1:7" ht="26.25">
      <c r="A3053" s="112" t="s">
        <v>6753</v>
      </c>
      <c r="B3053" s="112"/>
      <c r="C3053" s="113" t="s">
        <v>2698</v>
      </c>
      <c r="D3053" s="112" t="s">
        <v>3</v>
      </c>
      <c r="E3053" s="114">
        <v>11.74</v>
      </c>
      <c r="F3053" s="114">
        <v>14.87</v>
      </c>
      <c r="G3053" s="114">
        <v>26.61</v>
      </c>
    </row>
    <row r="3054" spans="1:7" ht="26.25">
      <c r="A3054" s="112" t="s">
        <v>6754</v>
      </c>
      <c r="B3054" s="112"/>
      <c r="C3054" s="113" t="s">
        <v>2699</v>
      </c>
      <c r="D3054" s="112" t="s">
        <v>3</v>
      </c>
      <c r="E3054" s="114">
        <v>11.23</v>
      </c>
      <c r="F3054" s="114">
        <v>14.87</v>
      </c>
      <c r="G3054" s="114">
        <v>26.1</v>
      </c>
    </row>
    <row r="3055" spans="1:7" ht="26.25">
      <c r="A3055" s="112" t="s">
        <v>6755</v>
      </c>
      <c r="B3055" s="112"/>
      <c r="C3055" s="113" t="s">
        <v>2700</v>
      </c>
      <c r="D3055" s="112" t="s">
        <v>3</v>
      </c>
      <c r="E3055" s="114">
        <v>11.34</v>
      </c>
      <c r="F3055" s="114">
        <v>14.87</v>
      </c>
      <c r="G3055" s="114">
        <v>26.21</v>
      </c>
    </row>
    <row r="3056" spans="1:7" ht="26.25">
      <c r="A3056" s="112" t="s">
        <v>6756</v>
      </c>
      <c r="B3056" s="112"/>
      <c r="C3056" s="113" t="s">
        <v>2701</v>
      </c>
      <c r="D3056" s="112" t="s">
        <v>3</v>
      </c>
      <c r="E3056" s="114">
        <v>6.26</v>
      </c>
      <c r="F3056" s="114">
        <v>14.87</v>
      </c>
      <c r="G3056" s="114">
        <v>21.13</v>
      </c>
    </row>
    <row r="3057" spans="1:7" ht="26.25">
      <c r="A3057" s="112" t="s">
        <v>6757</v>
      </c>
      <c r="B3057" s="112"/>
      <c r="C3057" s="113" t="s">
        <v>2702</v>
      </c>
      <c r="D3057" s="112" t="s">
        <v>3</v>
      </c>
      <c r="E3057" s="114">
        <v>11.45</v>
      </c>
      <c r="F3057" s="114">
        <v>14.87</v>
      </c>
      <c r="G3057" s="114">
        <v>26.32</v>
      </c>
    </row>
    <row r="3058" spans="1:7" ht="26.25">
      <c r="A3058" s="112" t="s">
        <v>6758</v>
      </c>
      <c r="B3058" s="112"/>
      <c r="C3058" s="113" t="s">
        <v>2703</v>
      </c>
      <c r="D3058" s="112" t="s">
        <v>3</v>
      </c>
      <c r="E3058" s="114">
        <v>11.59</v>
      </c>
      <c r="F3058" s="114">
        <v>14.87</v>
      </c>
      <c r="G3058" s="114">
        <v>26.46</v>
      </c>
    </row>
    <row r="3059" spans="1:7" ht="26.25">
      <c r="A3059" s="112" t="s">
        <v>6759</v>
      </c>
      <c r="B3059" s="112"/>
      <c r="C3059" s="113" t="s">
        <v>2704</v>
      </c>
      <c r="D3059" s="112" t="s">
        <v>3</v>
      </c>
      <c r="E3059" s="114">
        <v>11.59</v>
      </c>
      <c r="F3059" s="114">
        <v>14.87</v>
      </c>
      <c r="G3059" s="114">
        <v>26.46</v>
      </c>
    </row>
    <row r="3060" spans="1:7" ht="26.25">
      <c r="A3060" s="112" t="s">
        <v>6760</v>
      </c>
      <c r="B3060" s="112"/>
      <c r="C3060" s="113" t="s">
        <v>2705</v>
      </c>
      <c r="D3060" s="112" t="s">
        <v>3</v>
      </c>
      <c r="E3060" s="114">
        <v>6.66</v>
      </c>
      <c r="F3060" s="114">
        <v>14.87</v>
      </c>
      <c r="G3060" s="114">
        <v>21.53</v>
      </c>
    </row>
    <row r="3061" spans="1:7" ht="26.25">
      <c r="A3061" s="112" t="s">
        <v>6761</v>
      </c>
      <c r="B3061" s="112"/>
      <c r="C3061" s="113" t="s">
        <v>2706</v>
      </c>
      <c r="D3061" s="112" t="s">
        <v>3</v>
      </c>
      <c r="E3061" s="114">
        <v>6.22</v>
      </c>
      <c r="F3061" s="114">
        <v>14.87</v>
      </c>
      <c r="G3061" s="114">
        <v>21.09</v>
      </c>
    </row>
    <row r="3062" spans="1:7" ht="26.25">
      <c r="A3062" s="112" t="s">
        <v>6762</v>
      </c>
      <c r="B3062" s="112"/>
      <c r="C3062" s="113" t="s">
        <v>2707</v>
      </c>
      <c r="D3062" s="112" t="s">
        <v>3</v>
      </c>
      <c r="E3062" s="114">
        <v>11.14</v>
      </c>
      <c r="F3062" s="114">
        <v>14.87</v>
      </c>
      <c r="G3062" s="114">
        <v>26.01</v>
      </c>
    </row>
    <row r="3063" spans="1:7">
      <c r="A3063" s="3" t="s">
        <v>2708</v>
      </c>
      <c r="B3063" s="3" t="s">
        <v>2709</v>
      </c>
      <c r="C3063" s="105"/>
      <c r="D3063" s="4"/>
      <c r="E3063" s="4"/>
      <c r="F3063" s="4"/>
      <c r="G3063" s="4"/>
    </row>
    <row r="3064" spans="1:7">
      <c r="A3064" s="107" t="s">
        <v>6763</v>
      </c>
      <c r="B3064" s="108" t="s">
        <v>2710</v>
      </c>
      <c r="C3064" s="109"/>
      <c r="D3064" s="110"/>
      <c r="E3064" s="111"/>
      <c r="F3064" s="111"/>
      <c r="G3064" s="111"/>
    </row>
    <row r="3065" spans="1:7">
      <c r="A3065" s="112" t="s">
        <v>6764</v>
      </c>
      <c r="B3065" s="112"/>
      <c r="C3065" s="113" t="s">
        <v>2711</v>
      </c>
      <c r="D3065" s="112" t="s">
        <v>3</v>
      </c>
      <c r="E3065" s="114">
        <v>824.23</v>
      </c>
      <c r="F3065" s="114">
        <v>43.48</v>
      </c>
      <c r="G3065" s="114">
        <v>867.71</v>
      </c>
    </row>
    <row r="3066" spans="1:7" ht="26.25">
      <c r="A3066" s="112" t="s">
        <v>6765</v>
      </c>
      <c r="B3066" s="112"/>
      <c r="C3066" s="113" t="s">
        <v>2712</v>
      </c>
      <c r="D3066" s="112" t="s">
        <v>3</v>
      </c>
      <c r="E3066" s="114">
        <v>943.66</v>
      </c>
      <c r="F3066" s="114">
        <v>43.48</v>
      </c>
      <c r="G3066" s="114">
        <v>987.14</v>
      </c>
    </row>
    <row r="3067" spans="1:7">
      <c r="A3067" s="107" t="s">
        <v>6766</v>
      </c>
      <c r="B3067" s="108" t="s">
        <v>2713</v>
      </c>
      <c r="C3067" s="109"/>
      <c r="D3067" s="110"/>
      <c r="E3067" s="111"/>
      <c r="F3067" s="111"/>
      <c r="G3067" s="111"/>
    </row>
    <row r="3068" spans="1:7">
      <c r="A3068" s="112" t="s">
        <v>6767</v>
      </c>
      <c r="B3068" s="112"/>
      <c r="C3068" s="113" t="s">
        <v>2714</v>
      </c>
      <c r="D3068" s="112" t="s">
        <v>3</v>
      </c>
      <c r="E3068" s="114">
        <v>6.23</v>
      </c>
      <c r="F3068" s="114">
        <v>15.6</v>
      </c>
      <c r="G3068" s="114">
        <v>21.83</v>
      </c>
    </row>
    <row r="3069" spans="1:7">
      <c r="A3069" s="112" t="s">
        <v>6768</v>
      </c>
      <c r="B3069" s="112"/>
      <c r="C3069" s="113" t="s">
        <v>2715</v>
      </c>
      <c r="D3069" s="112" t="s">
        <v>3</v>
      </c>
      <c r="E3069" s="114">
        <v>434.08</v>
      </c>
      <c r="F3069" s="114">
        <v>29.64</v>
      </c>
      <c r="G3069" s="114">
        <v>463.72</v>
      </c>
    </row>
    <row r="3070" spans="1:7">
      <c r="A3070" s="112" t="s">
        <v>6769</v>
      </c>
      <c r="B3070" s="112"/>
      <c r="C3070" s="113" t="s">
        <v>2716</v>
      </c>
      <c r="D3070" s="112" t="s">
        <v>3</v>
      </c>
      <c r="E3070" s="114">
        <v>335.45</v>
      </c>
      <c r="F3070" s="114">
        <v>24.32</v>
      </c>
      <c r="G3070" s="114">
        <v>359.77</v>
      </c>
    </row>
    <row r="3071" spans="1:7">
      <c r="A3071" s="112" t="s">
        <v>6770</v>
      </c>
      <c r="B3071" s="112"/>
      <c r="C3071" s="113" t="s">
        <v>2717</v>
      </c>
      <c r="D3071" s="112" t="s">
        <v>3</v>
      </c>
      <c r="E3071" s="114">
        <v>297.77999999999997</v>
      </c>
      <c r="F3071" s="114">
        <v>15.6</v>
      </c>
      <c r="G3071" s="114">
        <v>313.38</v>
      </c>
    </row>
    <row r="3072" spans="1:7" ht="26.25">
      <c r="A3072" s="112" t="s">
        <v>6771</v>
      </c>
      <c r="B3072" s="112"/>
      <c r="C3072" s="113" t="s">
        <v>2718</v>
      </c>
      <c r="D3072" s="112" t="s">
        <v>3</v>
      </c>
      <c r="E3072" s="114">
        <v>3.91</v>
      </c>
      <c r="F3072" s="114">
        <v>18.670000000000002</v>
      </c>
      <c r="G3072" s="114">
        <v>22.58</v>
      </c>
    </row>
    <row r="3073" spans="1:7" ht="26.25">
      <c r="A3073" s="112" t="s">
        <v>6772</v>
      </c>
      <c r="B3073" s="112"/>
      <c r="C3073" s="113" t="s">
        <v>2719</v>
      </c>
      <c r="D3073" s="112" t="s">
        <v>3</v>
      </c>
      <c r="E3073" s="114">
        <v>9.25</v>
      </c>
      <c r="F3073" s="114">
        <v>18.670000000000002</v>
      </c>
      <c r="G3073" s="114">
        <v>27.92</v>
      </c>
    </row>
    <row r="3074" spans="1:7">
      <c r="A3074" s="112" t="s">
        <v>6773</v>
      </c>
      <c r="B3074" s="112"/>
      <c r="C3074" s="113" t="s">
        <v>2720</v>
      </c>
      <c r="D3074" s="112" t="s">
        <v>3</v>
      </c>
      <c r="E3074" s="114">
        <v>54.24</v>
      </c>
      <c r="F3074" s="114">
        <v>24.32</v>
      </c>
      <c r="G3074" s="114">
        <v>78.56</v>
      </c>
    </row>
    <row r="3075" spans="1:7" ht="26.25">
      <c r="A3075" s="112" t="s">
        <v>6774</v>
      </c>
      <c r="B3075" s="112"/>
      <c r="C3075" s="113" t="s">
        <v>2721</v>
      </c>
      <c r="D3075" s="112" t="s">
        <v>3</v>
      </c>
      <c r="E3075" s="114">
        <v>1525.73</v>
      </c>
      <c r="F3075" s="114">
        <v>62.38</v>
      </c>
      <c r="G3075" s="114">
        <v>1588.11</v>
      </c>
    </row>
    <row r="3076" spans="1:7">
      <c r="A3076" s="112" t="s">
        <v>6775</v>
      </c>
      <c r="B3076" s="112"/>
      <c r="C3076" s="113" t="s">
        <v>2722</v>
      </c>
      <c r="D3076" s="112" t="s">
        <v>3</v>
      </c>
      <c r="E3076" s="114">
        <v>287.87</v>
      </c>
      <c r="F3076" s="114">
        <v>24.32</v>
      </c>
      <c r="G3076" s="114">
        <v>312.19</v>
      </c>
    </row>
    <row r="3077" spans="1:7">
      <c r="A3077" s="112" t="s">
        <v>6776</v>
      </c>
      <c r="B3077" s="112"/>
      <c r="C3077" s="113" t="s">
        <v>2723</v>
      </c>
      <c r="D3077" s="112" t="s">
        <v>3</v>
      </c>
      <c r="E3077" s="114">
        <v>98.14</v>
      </c>
      <c r="F3077" s="114">
        <v>24.32</v>
      </c>
      <c r="G3077" s="114">
        <v>122.46</v>
      </c>
    </row>
    <row r="3078" spans="1:7">
      <c r="A3078" s="107" t="s">
        <v>6777</v>
      </c>
      <c r="B3078" s="108" t="s">
        <v>2724</v>
      </c>
      <c r="C3078" s="109"/>
      <c r="D3078" s="110"/>
      <c r="E3078" s="111"/>
      <c r="F3078" s="111"/>
      <c r="G3078" s="111"/>
    </row>
    <row r="3079" spans="1:7">
      <c r="A3079" s="112" t="s">
        <v>6778</v>
      </c>
      <c r="B3079" s="112"/>
      <c r="C3079" s="113" t="s">
        <v>2725</v>
      </c>
      <c r="D3079" s="112" t="s">
        <v>3</v>
      </c>
      <c r="E3079" s="114">
        <v>6742.69</v>
      </c>
      <c r="F3079" s="114">
        <v>124.76</v>
      </c>
      <c r="G3079" s="114">
        <v>6867.45</v>
      </c>
    </row>
    <row r="3080" spans="1:7">
      <c r="A3080" s="112" t="s">
        <v>6779</v>
      </c>
      <c r="B3080" s="112"/>
      <c r="C3080" s="113" t="s">
        <v>2726</v>
      </c>
      <c r="D3080" s="112" t="s">
        <v>3</v>
      </c>
      <c r="E3080" s="114">
        <v>8752.39</v>
      </c>
      <c r="F3080" s="114">
        <v>140.36000000000001</v>
      </c>
      <c r="G3080" s="114">
        <v>8892.75</v>
      </c>
    </row>
    <row r="3081" spans="1:7" ht="26.25">
      <c r="A3081" s="112" t="s">
        <v>6780</v>
      </c>
      <c r="B3081" s="112"/>
      <c r="C3081" s="113" t="s">
        <v>2727</v>
      </c>
      <c r="D3081" s="112" t="s">
        <v>3</v>
      </c>
      <c r="E3081" s="114">
        <v>676.96</v>
      </c>
      <c r="F3081" s="114">
        <v>154.47999999999999</v>
      </c>
      <c r="G3081" s="114">
        <v>831.44</v>
      </c>
    </row>
    <row r="3082" spans="1:7" ht="26.25">
      <c r="A3082" s="112" t="s">
        <v>6781</v>
      </c>
      <c r="B3082" s="112"/>
      <c r="C3082" s="113" t="s">
        <v>2728</v>
      </c>
      <c r="D3082" s="112" t="s">
        <v>134</v>
      </c>
      <c r="E3082" s="114">
        <v>6959.73</v>
      </c>
      <c r="F3082" s="114">
        <v>3258.24</v>
      </c>
      <c r="G3082" s="114">
        <v>10217.969999999999</v>
      </c>
    </row>
    <row r="3083" spans="1:7" ht="26.25">
      <c r="A3083" s="112" t="s">
        <v>6782</v>
      </c>
      <c r="B3083" s="112"/>
      <c r="C3083" s="113" t="s">
        <v>2729</v>
      </c>
      <c r="D3083" s="112" t="s">
        <v>134</v>
      </c>
      <c r="E3083" s="114">
        <v>12727.88</v>
      </c>
      <c r="F3083" s="114">
        <v>3665.52</v>
      </c>
      <c r="G3083" s="114">
        <v>16393.400000000001</v>
      </c>
    </row>
    <row r="3084" spans="1:7" ht="26.25">
      <c r="A3084" s="112" t="s">
        <v>6783</v>
      </c>
      <c r="B3084" s="112"/>
      <c r="C3084" s="113" t="s">
        <v>2730</v>
      </c>
      <c r="D3084" s="112" t="s">
        <v>134</v>
      </c>
      <c r="E3084" s="114">
        <v>17575.03</v>
      </c>
      <c r="F3084" s="114">
        <v>4309.2</v>
      </c>
      <c r="G3084" s="114">
        <v>21884.23</v>
      </c>
    </row>
    <row r="3085" spans="1:7" ht="26.25">
      <c r="A3085" s="112" t="s">
        <v>6784</v>
      </c>
      <c r="B3085" s="112"/>
      <c r="C3085" s="113" t="s">
        <v>2731</v>
      </c>
      <c r="D3085" s="112" t="s">
        <v>3</v>
      </c>
      <c r="E3085" s="114">
        <v>699.71</v>
      </c>
      <c r="F3085" s="114">
        <v>31.33</v>
      </c>
      <c r="G3085" s="114">
        <v>731.04</v>
      </c>
    </row>
    <row r="3086" spans="1:7" ht="26.25">
      <c r="A3086" s="112" t="s">
        <v>6785</v>
      </c>
      <c r="B3086" s="112"/>
      <c r="C3086" s="113" t="s">
        <v>2732</v>
      </c>
      <c r="D3086" s="112" t="s">
        <v>3</v>
      </c>
      <c r="E3086" s="114">
        <v>849.04</v>
      </c>
      <c r="F3086" s="114">
        <v>39.17</v>
      </c>
      <c r="G3086" s="114">
        <v>888.21</v>
      </c>
    </row>
    <row r="3087" spans="1:7" ht="26.25">
      <c r="A3087" s="112" t="s">
        <v>6786</v>
      </c>
      <c r="B3087" s="112"/>
      <c r="C3087" s="113" t="s">
        <v>2733</v>
      </c>
      <c r="D3087" s="112" t="s">
        <v>3</v>
      </c>
      <c r="E3087" s="114">
        <v>1917.73</v>
      </c>
      <c r="F3087" s="114">
        <v>43.48</v>
      </c>
      <c r="G3087" s="114">
        <v>1961.21</v>
      </c>
    </row>
    <row r="3088" spans="1:7">
      <c r="A3088" s="107" t="s">
        <v>6787</v>
      </c>
      <c r="B3088" s="108" t="s">
        <v>2734</v>
      </c>
      <c r="C3088" s="109"/>
      <c r="D3088" s="110"/>
      <c r="E3088" s="111"/>
      <c r="F3088" s="111"/>
      <c r="G3088" s="111"/>
    </row>
    <row r="3089" spans="1:7">
      <c r="A3089" s="112" t="s">
        <v>6788</v>
      </c>
      <c r="B3089" s="112"/>
      <c r="C3089" s="113" t="s">
        <v>2735</v>
      </c>
      <c r="D3089" s="112" t="s">
        <v>3</v>
      </c>
      <c r="E3089" s="114">
        <v>120.35</v>
      </c>
      <c r="F3089" s="114">
        <v>24.32</v>
      </c>
      <c r="G3089" s="114">
        <v>144.66999999999999</v>
      </c>
    </row>
    <row r="3090" spans="1:7">
      <c r="A3090" s="107" t="s">
        <v>6789</v>
      </c>
      <c r="B3090" s="108" t="s">
        <v>2736</v>
      </c>
      <c r="C3090" s="109"/>
      <c r="D3090" s="110"/>
      <c r="E3090" s="111"/>
      <c r="F3090" s="111"/>
      <c r="G3090" s="111"/>
    </row>
    <row r="3091" spans="1:7">
      <c r="A3091" s="112" t="s">
        <v>6790</v>
      </c>
      <c r="B3091" s="112"/>
      <c r="C3091" s="113" t="s">
        <v>2737</v>
      </c>
      <c r="D3091" s="112" t="s">
        <v>3</v>
      </c>
      <c r="E3091" s="114">
        <v>410.79</v>
      </c>
      <c r="F3091" s="114">
        <v>85.8</v>
      </c>
      <c r="G3091" s="114">
        <v>496.59</v>
      </c>
    </row>
    <row r="3092" spans="1:7">
      <c r="A3092" s="112" t="s">
        <v>6791</v>
      </c>
      <c r="B3092" s="112"/>
      <c r="C3092" s="113" t="s">
        <v>2738</v>
      </c>
      <c r="D3092" s="112" t="s">
        <v>3</v>
      </c>
      <c r="E3092" s="114">
        <v>235.78</v>
      </c>
      <c r="F3092" s="114">
        <v>29.72</v>
      </c>
      <c r="G3092" s="114">
        <v>265.5</v>
      </c>
    </row>
    <row r="3093" spans="1:7">
      <c r="A3093" s="107" t="s">
        <v>6792</v>
      </c>
      <c r="B3093" s="108" t="s">
        <v>2739</v>
      </c>
      <c r="C3093" s="109"/>
      <c r="D3093" s="110"/>
      <c r="E3093" s="111"/>
      <c r="F3093" s="111"/>
      <c r="G3093" s="111"/>
    </row>
    <row r="3094" spans="1:7">
      <c r="A3094" s="112" t="s">
        <v>6793</v>
      </c>
      <c r="B3094" s="112"/>
      <c r="C3094" s="113" t="s">
        <v>2740</v>
      </c>
      <c r="D3094" s="112" t="s">
        <v>3</v>
      </c>
      <c r="E3094" s="114">
        <v>22.68</v>
      </c>
      <c r="F3094" s="114">
        <v>14.87</v>
      </c>
      <c r="G3094" s="114">
        <v>37.549999999999997</v>
      </c>
    </row>
    <row r="3095" spans="1:7">
      <c r="A3095" s="107" t="s">
        <v>6794</v>
      </c>
      <c r="B3095" s="108" t="s">
        <v>2741</v>
      </c>
      <c r="C3095" s="109"/>
      <c r="D3095" s="110"/>
      <c r="E3095" s="111"/>
      <c r="F3095" s="111"/>
      <c r="G3095" s="111"/>
    </row>
    <row r="3096" spans="1:7">
      <c r="A3096" s="112" t="s">
        <v>8243</v>
      </c>
      <c r="B3096" s="112"/>
      <c r="C3096" s="113" t="s">
        <v>8244</v>
      </c>
      <c r="D3096" s="112" t="s">
        <v>134</v>
      </c>
      <c r="E3096" s="114">
        <v>5506.49</v>
      </c>
      <c r="F3096" s="114">
        <v>242.87</v>
      </c>
      <c r="G3096" s="114">
        <v>5749.36</v>
      </c>
    </row>
    <row r="3097" spans="1:7">
      <c r="A3097" s="112" t="s">
        <v>8245</v>
      </c>
      <c r="B3097" s="112"/>
      <c r="C3097" s="113" t="s">
        <v>8246</v>
      </c>
      <c r="D3097" s="112" t="s">
        <v>134</v>
      </c>
      <c r="E3097" s="114">
        <v>6055.05</v>
      </c>
      <c r="F3097" s="114">
        <v>250.82</v>
      </c>
      <c r="G3097" s="114">
        <v>6305.87</v>
      </c>
    </row>
    <row r="3098" spans="1:7">
      <c r="A3098" s="112" t="s">
        <v>8247</v>
      </c>
      <c r="B3098" s="112"/>
      <c r="C3098" s="113" t="s">
        <v>8248</v>
      </c>
      <c r="D3098" s="112" t="s">
        <v>134</v>
      </c>
      <c r="E3098" s="114">
        <v>7730.21</v>
      </c>
      <c r="F3098" s="114">
        <v>250.82</v>
      </c>
      <c r="G3098" s="114">
        <v>7981.03</v>
      </c>
    </row>
    <row r="3099" spans="1:7">
      <c r="A3099" s="112" t="s">
        <v>8249</v>
      </c>
      <c r="B3099" s="112"/>
      <c r="C3099" s="113" t="s">
        <v>8250</v>
      </c>
      <c r="D3099" s="112" t="s">
        <v>134</v>
      </c>
      <c r="E3099" s="114">
        <v>2316.71</v>
      </c>
      <c r="F3099" s="114">
        <v>242.87</v>
      </c>
      <c r="G3099" s="114">
        <v>2559.58</v>
      </c>
    </row>
    <row r="3100" spans="1:7">
      <c r="A3100" s="112" t="s">
        <v>8251</v>
      </c>
      <c r="B3100" s="112"/>
      <c r="C3100" s="113" t="s">
        <v>8252</v>
      </c>
      <c r="D3100" s="112" t="s">
        <v>134</v>
      </c>
      <c r="E3100" s="114">
        <v>2745.85</v>
      </c>
      <c r="F3100" s="114">
        <v>242.87</v>
      </c>
      <c r="G3100" s="114">
        <v>2988.72</v>
      </c>
    </row>
    <row r="3101" spans="1:7">
      <c r="A3101" s="112" t="s">
        <v>8253</v>
      </c>
      <c r="B3101" s="112"/>
      <c r="C3101" s="113" t="s">
        <v>8254</v>
      </c>
      <c r="D3101" s="112" t="s">
        <v>134</v>
      </c>
      <c r="E3101" s="114">
        <v>3897.99</v>
      </c>
      <c r="F3101" s="114">
        <v>250.82</v>
      </c>
      <c r="G3101" s="114">
        <v>4148.8100000000004</v>
      </c>
    </row>
    <row r="3102" spans="1:7">
      <c r="A3102" s="112" t="s">
        <v>8255</v>
      </c>
      <c r="B3102" s="112"/>
      <c r="C3102" s="113" t="s">
        <v>8256</v>
      </c>
      <c r="D3102" s="112" t="s">
        <v>134</v>
      </c>
      <c r="E3102" s="114">
        <v>4757.7</v>
      </c>
      <c r="F3102" s="114">
        <v>250.82</v>
      </c>
      <c r="G3102" s="114">
        <v>5008.5200000000004</v>
      </c>
    </row>
    <row r="3103" spans="1:7">
      <c r="A3103" s="112" t="s">
        <v>8257</v>
      </c>
      <c r="B3103" s="112"/>
      <c r="C3103" s="113" t="s">
        <v>8258</v>
      </c>
      <c r="D3103" s="112" t="s">
        <v>134</v>
      </c>
      <c r="E3103" s="114">
        <v>3411.61</v>
      </c>
      <c r="F3103" s="114">
        <v>242.87</v>
      </c>
      <c r="G3103" s="114">
        <v>3654.48</v>
      </c>
    </row>
    <row r="3104" spans="1:7">
      <c r="A3104" s="112" t="s">
        <v>8259</v>
      </c>
      <c r="B3104" s="112"/>
      <c r="C3104" s="113" t="s">
        <v>8260</v>
      </c>
      <c r="D3104" s="112" t="s">
        <v>134</v>
      </c>
      <c r="E3104" s="114">
        <v>4343.8999999999996</v>
      </c>
      <c r="F3104" s="114">
        <v>250.82</v>
      </c>
      <c r="G3104" s="114">
        <v>4594.72</v>
      </c>
    </row>
    <row r="3105" spans="1:7">
      <c r="A3105" s="112" t="s">
        <v>8261</v>
      </c>
      <c r="B3105" s="112"/>
      <c r="C3105" s="113" t="s">
        <v>8262</v>
      </c>
      <c r="D3105" s="112" t="s">
        <v>134</v>
      </c>
      <c r="E3105" s="114">
        <v>7008.64</v>
      </c>
      <c r="F3105" s="114">
        <v>250.82</v>
      </c>
      <c r="G3105" s="114">
        <v>7259.46</v>
      </c>
    </row>
    <row r="3106" spans="1:7">
      <c r="A3106" s="107" t="s">
        <v>6795</v>
      </c>
      <c r="B3106" s="108" t="s">
        <v>2742</v>
      </c>
      <c r="C3106" s="109"/>
      <c r="D3106" s="110"/>
      <c r="E3106" s="111"/>
      <c r="F3106" s="111"/>
      <c r="G3106" s="111"/>
    </row>
    <row r="3107" spans="1:7">
      <c r="A3107" s="112" t="s">
        <v>6796</v>
      </c>
      <c r="B3107" s="112"/>
      <c r="C3107" s="113" t="s">
        <v>2743</v>
      </c>
      <c r="D3107" s="112" t="s">
        <v>3</v>
      </c>
      <c r="E3107" s="114">
        <v>28534.04</v>
      </c>
      <c r="F3107" s="114">
        <v>562.72</v>
      </c>
      <c r="G3107" s="114">
        <v>29096.76</v>
      </c>
    </row>
    <row r="3108" spans="1:7" ht="26.25">
      <c r="A3108" s="112" t="s">
        <v>6797</v>
      </c>
      <c r="B3108" s="112"/>
      <c r="C3108" s="113" t="s">
        <v>2744</v>
      </c>
      <c r="D3108" s="112" t="s">
        <v>3</v>
      </c>
      <c r="E3108" s="114">
        <v>32984.07</v>
      </c>
      <c r="F3108" s="114">
        <v>562.72</v>
      </c>
      <c r="G3108" s="114">
        <v>33546.79</v>
      </c>
    </row>
    <row r="3109" spans="1:7" ht="26.25">
      <c r="A3109" s="112" t="s">
        <v>6798</v>
      </c>
      <c r="B3109" s="112"/>
      <c r="C3109" s="113" t="s">
        <v>2745</v>
      </c>
      <c r="D3109" s="112" t="s">
        <v>3</v>
      </c>
      <c r="E3109" s="114">
        <v>38110.67</v>
      </c>
      <c r="F3109" s="114">
        <v>562.72</v>
      </c>
      <c r="G3109" s="114">
        <v>38673.39</v>
      </c>
    </row>
    <row r="3110" spans="1:7" ht="26.25">
      <c r="A3110" s="112" t="s">
        <v>6799</v>
      </c>
      <c r="B3110" s="112"/>
      <c r="C3110" s="113" t="s">
        <v>2746</v>
      </c>
      <c r="D3110" s="112" t="s">
        <v>3</v>
      </c>
      <c r="E3110" s="114">
        <v>42470.03</v>
      </c>
      <c r="F3110" s="114">
        <v>562.72</v>
      </c>
      <c r="G3110" s="114">
        <v>43032.75</v>
      </c>
    </row>
    <row r="3111" spans="1:7" ht="26.25">
      <c r="A3111" s="112" t="s">
        <v>6800</v>
      </c>
      <c r="B3111" s="112"/>
      <c r="C3111" s="113" t="s">
        <v>3931</v>
      </c>
      <c r="D3111" s="112" t="s">
        <v>3</v>
      </c>
      <c r="E3111" s="114">
        <v>3507.82</v>
      </c>
      <c r="F3111" s="114">
        <v>492.38</v>
      </c>
      <c r="G3111" s="114">
        <v>4000.2</v>
      </c>
    </row>
    <row r="3112" spans="1:7" ht="26.25">
      <c r="A3112" s="112" t="s">
        <v>6801</v>
      </c>
      <c r="B3112" s="112"/>
      <c r="C3112" s="113" t="s">
        <v>3932</v>
      </c>
      <c r="D3112" s="112" t="s">
        <v>3</v>
      </c>
      <c r="E3112" s="114">
        <v>4422.54</v>
      </c>
      <c r="F3112" s="114">
        <v>492.38</v>
      </c>
      <c r="G3112" s="114">
        <v>4914.92</v>
      </c>
    </row>
    <row r="3113" spans="1:7" ht="26.25">
      <c r="A3113" s="112" t="s">
        <v>6802</v>
      </c>
      <c r="B3113" s="112"/>
      <c r="C3113" s="113" t="s">
        <v>3933</v>
      </c>
      <c r="D3113" s="112" t="s">
        <v>3</v>
      </c>
      <c r="E3113" s="114">
        <v>5119.67</v>
      </c>
      <c r="F3113" s="114">
        <v>492.38</v>
      </c>
      <c r="G3113" s="114">
        <v>5612.05</v>
      </c>
    </row>
    <row r="3114" spans="1:7" ht="26.25">
      <c r="A3114" s="112" t="s">
        <v>6803</v>
      </c>
      <c r="B3114" s="112"/>
      <c r="C3114" s="113" t="s">
        <v>2747</v>
      </c>
      <c r="D3114" s="112" t="s">
        <v>3</v>
      </c>
      <c r="E3114" s="114">
        <v>5372.53</v>
      </c>
      <c r="F3114" s="114">
        <v>492.38</v>
      </c>
      <c r="G3114" s="114">
        <v>5864.91</v>
      </c>
    </row>
    <row r="3115" spans="1:7" ht="26.25">
      <c r="A3115" s="112" t="s">
        <v>6804</v>
      </c>
      <c r="B3115" s="112"/>
      <c r="C3115" s="113" t="s">
        <v>2748</v>
      </c>
      <c r="D3115" s="112" t="s">
        <v>3</v>
      </c>
      <c r="E3115" s="114">
        <v>5551.91</v>
      </c>
      <c r="F3115" s="114">
        <v>492.38</v>
      </c>
      <c r="G3115" s="114">
        <v>6044.29</v>
      </c>
    </row>
    <row r="3116" spans="1:7" ht="26.25">
      <c r="A3116" s="112" t="s">
        <v>6805</v>
      </c>
      <c r="B3116" s="112"/>
      <c r="C3116" s="113" t="s">
        <v>2749</v>
      </c>
      <c r="D3116" s="112" t="s">
        <v>3</v>
      </c>
      <c r="E3116" s="114">
        <v>6343.42</v>
      </c>
      <c r="F3116" s="114">
        <v>492.38</v>
      </c>
      <c r="G3116" s="114">
        <v>6835.8</v>
      </c>
    </row>
    <row r="3117" spans="1:7" ht="26.25">
      <c r="A3117" s="112" t="s">
        <v>6806</v>
      </c>
      <c r="B3117" s="112"/>
      <c r="C3117" s="113" t="s">
        <v>2750</v>
      </c>
      <c r="D3117" s="112" t="s">
        <v>3</v>
      </c>
      <c r="E3117" s="114">
        <v>7086.78</v>
      </c>
      <c r="F3117" s="114">
        <v>492.38</v>
      </c>
      <c r="G3117" s="114">
        <v>7579.16</v>
      </c>
    </row>
    <row r="3118" spans="1:7" ht="26.25">
      <c r="A3118" s="112" t="s">
        <v>6807</v>
      </c>
      <c r="B3118" s="112"/>
      <c r="C3118" s="113" t="s">
        <v>2751</v>
      </c>
      <c r="D3118" s="112" t="s">
        <v>3</v>
      </c>
      <c r="E3118" s="114">
        <v>5356.14</v>
      </c>
      <c r="F3118" s="114">
        <v>492.38</v>
      </c>
      <c r="G3118" s="114">
        <v>5848.52</v>
      </c>
    </row>
    <row r="3119" spans="1:7" ht="26.25">
      <c r="A3119" s="112" t="s">
        <v>6808</v>
      </c>
      <c r="B3119" s="112"/>
      <c r="C3119" s="113" t="s">
        <v>2752</v>
      </c>
      <c r="D3119" s="112" t="s">
        <v>3</v>
      </c>
      <c r="E3119" s="114">
        <v>5901.41</v>
      </c>
      <c r="F3119" s="114">
        <v>492.38</v>
      </c>
      <c r="G3119" s="114">
        <v>6393.79</v>
      </c>
    </row>
    <row r="3120" spans="1:7" ht="26.25">
      <c r="A3120" s="112" t="s">
        <v>6809</v>
      </c>
      <c r="B3120" s="112"/>
      <c r="C3120" s="113" t="s">
        <v>2753</v>
      </c>
      <c r="D3120" s="112" t="s">
        <v>3</v>
      </c>
      <c r="E3120" s="114">
        <v>6463.06</v>
      </c>
      <c r="F3120" s="114">
        <v>492.38</v>
      </c>
      <c r="G3120" s="114">
        <v>6955.44</v>
      </c>
    </row>
    <row r="3121" spans="1:7" ht="26.25">
      <c r="A3121" s="112" t="s">
        <v>6810</v>
      </c>
      <c r="B3121" s="112"/>
      <c r="C3121" s="113" t="s">
        <v>2754</v>
      </c>
      <c r="D3121" s="112" t="s">
        <v>3</v>
      </c>
      <c r="E3121" s="114">
        <v>6518.37</v>
      </c>
      <c r="F3121" s="114">
        <v>492.38</v>
      </c>
      <c r="G3121" s="114">
        <v>7010.75</v>
      </c>
    </row>
    <row r="3122" spans="1:7">
      <c r="A3122" s="107" t="s">
        <v>6811</v>
      </c>
      <c r="B3122" s="108" t="s">
        <v>2755</v>
      </c>
      <c r="C3122" s="109"/>
      <c r="D3122" s="110"/>
      <c r="E3122" s="111"/>
      <c r="F3122" s="111"/>
      <c r="G3122" s="111"/>
    </row>
    <row r="3123" spans="1:7" ht="26.25">
      <c r="A3123" s="112" t="s">
        <v>6812</v>
      </c>
      <c r="B3123" s="112"/>
      <c r="C3123" s="113" t="s">
        <v>8263</v>
      </c>
      <c r="D3123" s="112" t="s">
        <v>3</v>
      </c>
      <c r="E3123" s="114">
        <v>5036.93</v>
      </c>
      <c r="F3123" s="114">
        <v>170.98</v>
      </c>
      <c r="G3123" s="114">
        <v>5207.91</v>
      </c>
    </row>
    <row r="3124" spans="1:7" ht="26.25">
      <c r="A3124" s="112" t="s">
        <v>6813</v>
      </c>
      <c r="B3124" s="112"/>
      <c r="C3124" s="113" t="s">
        <v>8264</v>
      </c>
      <c r="D3124" s="112" t="s">
        <v>3</v>
      </c>
      <c r="E3124" s="114">
        <v>8762.82</v>
      </c>
      <c r="F3124" s="114">
        <v>170.98</v>
      </c>
      <c r="G3124" s="114">
        <v>8933.7999999999993</v>
      </c>
    </row>
    <row r="3125" spans="1:7" ht="26.25">
      <c r="A3125" s="112" t="s">
        <v>6814</v>
      </c>
      <c r="B3125" s="112"/>
      <c r="C3125" s="113" t="s">
        <v>8265</v>
      </c>
      <c r="D3125" s="112" t="s">
        <v>3</v>
      </c>
      <c r="E3125" s="114">
        <v>2651.78</v>
      </c>
      <c r="F3125" s="114">
        <v>170.98</v>
      </c>
      <c r="G3125" s="114">
        <v>2822.76</v>
      </c>
    </row>
    <row r="3126" spans="1:7" ht="26.25">
      <c r="A3126" s="112" t="s">
        <v>6815</v>
      </c>
      <c r="B3126" s="112"/>
      <c r="C3126" s="113" t="s">
        <v>8266</v>
      </c>
      <c r="D3126" s="112" t="s">
        <v>3</v>
      </c>
      <c r="E3126" s="114">
        <v>1295.28</v>
      </c>
      <c r="F3126" s="114">
        <v>170.98</v>
      </c>
      <c r="G3126" s="114">
        <v>1466.26</v>
      </c>
    </row>
    <row r="3127" spans="1:7" ht="26.25">
      <c r="A3127" s="112" t="s">
        <v>6816</v>
      </c>
      <c r="B3127" s="112"/>
      <c r="C3127" s="113" t="s">
        <v>8267</v>
      </c>
      <c r="D3127" s="112" t="s">
        <v>3</v>
      </c>
      <c r="E3127" s="114">
        <v>21119.919999999998</v>
      </c>
      <c r="F3127" s="114">
        <v>170.98</v>
      </c>
      <c r="G3127" s="114">
        <v>21290.9</v>
      </c>
    </row>
    <row r="3128" spans="1:7" ht="26.25">
      <c r="A3128" s="112" t="s">
        <v>6817</v>
      </c>
      <c r="B3128" s="112"/>
      <c r="C3128" s="113" t="s">
        <v>8268</v>
      </c>
      <c r="D3128" s="112" t="s">
        <v>3</v>
      </c>
      <c r="E3128" s="114">
        <v>1665.94</v>
      </c>
      <c r="F3128" s="114">
        <v>170.98</v>
      </c>
      <c r="G3128" s="114">
        <v>1836.92</v>
      </c>
    </row>
    <row r="3129" spans="1:7" ht="26.25">
      <c r="A3129" s="112" t="s">
        <v>6818</v>
      </c>
      <c r="B3129" s="112"/>
      <c r="C3129" s="113" t="s">
        <v>8269</v>
      </c>
      <c r="D3129" s="112" t="s">
        <v>3</v>
      </c>
      <c r="E3129" s="114">
        <v>5978.67</v>
      </c>
      <c r="F3129" s="114">
        <v>170.98</v>
      </c>
      <c r="G3129" s="114">
        <v>6149.65</v>
      </c>
    </row>
    <row r="3130" spans="1:7" ht="26.25">
      <c r="A3130" s="112" t="s">
        <v>6819</v>
      </c>
      <c r="B3130" s="112"/>
      <c r="C3130" s="113" t="s">
        <v>8270</v>
      </c>
      <c r="D3130" s="112" t="s">
        <v>3</v>
      </c>
      <c r="E3130" s="114">
        <v>2699.25</v>
      </c>
      <c r="F3130" s="114">
        <v>170.98</v>
      </c>
      <c r="G3130" s="114">
        <v>2870.23</v>
      </c>
    </row>
    <row r="3131" spans="1:7" ht="26.25">
      <c r="A3131" s="112" t="s">
        <v>6820</v>
      </c>
      <c r="B3131" s="112"/>
      <c r="C3131" s="113" t="s">
        <v>8271</v>
      </c>
      <c r="D3131" s="112" t="s">
        <v>3</v>
      </c>
      <c r="E3131" s="114">
        <v>820.17</v>
      </c>
      <c r="F3131" s="114">
        <v>170.98</v>
      </c>
      <c r="G3131" s="114">
        <v>991.15</v>
      </c>
    </row>
    <row r="3132" spans="1:7" ht="26.25">
      <c r="A3132" s="112" t="s">
        <v>6821</v>
      </c>
      <c r="B3132" s="112"/>
      <c r="C3132" s="113" t="s">
        <v>8272</v>
      </c>
      <c r="D3132" s="112" t="s">
        <v>3</v>
      </c>
      <c r="E3132" s="114">
        <v>9961.66</v>
      </c>
      <c r="F3132" s="114">
        <v>170.98</v>
      </c>
      <c r="G3132" s="114">
        <v>10132.64</v>
      </c>
    </row>
    <row r="3133" spans="1:7" ht="26.25">
      <c r="A3133" s="112" t="s">
        <v>8273</v>
      </c>
      <c r="B3133" s="112"/>
      <c r="C3133" s="113" t="s">
        <v>8274</v>
      </c>
      <c r="D3133" s="112" t="s">
        <v>3</v>
      </c>
      <c r="E3133" s="114">
        <v>2068.69</v>
      </c>
      <c r="F3133" s="114">
        <v>170.98</v>
      </c>
      <c r="G3133" s="114">
        <v>2239.67</v>
      </c>
    </row>
    <row r="3134" spans="1:7" ht="26.25">
      <c r="A3134" s="112" t="s">
        <v>8275</v>
      </c>
      <c r="B3134" s="112"/>
      <c r="C3134" s="113" t="s">
        <v>8276</v>
      </c>
      <c r="D3134" s="112" t="s">
        <v>3</v>
      </c>
      <c r="E3134" s="114">
        <v>2763.16</v>
      </c>
      <c r="F3134" s="114">
        <v>170.98</v>
      </c>
      <c r="G3134" s="114">
        <v>2934.14</v>
      </c>
    </row>
    <row r="3135" spans="1:7" ht="26.25">
      <c r="A3135" s="112" t="s">
        <v>8277</v>
      </c>
      <c r="B3135" s="112"/>
      <c r="C3135" s="113" t="s">
        <v>8278</v>
      </c>
      <c r="D3135" s="112" t="s">
        <v>3</v>
      </c>
      <c r="E3135" s="114">
        <v>3125.35</v>
      </c>
      <c r="F3135" s="114">
        <v>170.98</v>
      </c>
      <c r="G3135" s="114">
        <v>3296.33</v>
      </c>
    </row>
    <row r="3136" spans="1:7" ht="26.25">
      <c r="A3136" s="112" t="s">
        <v>6822</v>
      </c>
      <c r="B3136" s="112"/>
      <c r="C3136" s="113" t="s">
        <v>8279</v>
      </c>
      <c r="D3136" s="112" t="s">
        <v>3</v>
      </c>
      <c r="E3136" s="114">
        <v>4360.2700000000004</v>
      </c>
      <c r="F3136" s="114">
        <v>170.98</v>
      </c>
      <c r="G3136" s="114">
        <v>4531.25</v>
      </c>
    </row>
    <row r="3137" spans="1:7" ht="26.25">
      <c r="A3137" s="112" t="s">
        <v>6823</v>
      </c>
      <c r="B3137" s="112"/>
      <c r="C3137" s="113" t="s">
        <v>8280</v>
      </c>
      <c r="D3137" s="112" t="s">
        <v>3</v>
      </c>
      <c r="E3137" s="114">
        <v>3274.11</v>
      </c>
      <c r="F3137" s="114">
        <v>170.98</v>
      </c>
      <c r="G3137" s="114">
        <v>3445.09</v>
      </c>
    </row>
    <row r="3138" spans="1:7" ht="26.25">
      <c r="A3138" s="112" t="s">
        <v>6824</v>
      </c>
      <c r="B3138" s="112"/>
      <c r="C3138" s="113" t="s">
        <v>2756</v>
      </c>
      <c r="D3138" s="112" t="s">
        <v>3</v>
      </c>
      <c r="E3138" s="114">
        <v>908.13</v>
      </c>
      <c r="F3138" s="114">
        <v>170.98</v>
      </c>
      <c r="G3138" s="114">
        <v>1079.1099999999999</v>
      </c>
    </row>
    <row r="3139" spans="1:7" ht="26.25">
      <c r="A3139" s="112" t="s">
        <v>6825</v>
      </c>
      <c r="B3139" s="112"/>
      <c r="C3139" s="113" t="s">
        <v>8281</v>
      </c>
      <c r="D3139" s="112" t="s">
        <v>3</v>
      </c>
      <c r="E3139" s="114">
        <v>632.07000000000005</v>
      </c>
      <c r="F3139" s="114">
        <v>170.98</v>
      </c>
      <c r="G3139" s="114">
        <v>803.05</v>
      </c>
    </row>
    <row r="3140" spans="1:7" ht="26.25">
      <c r="A3140" s="112" t="s">
        <v>6826</v>
      </c>
      <c r="B3140" s="112"/>
      <c r="C3140" s="113" t="s">
        <v>2757</v>
      </c>
      <c r="D3140" s="112" t="s">
        <v>3</v>
      </c>
      <c r="E3140" s="114">
        <v>8894.9599999999991</v>
      </c>
      <c r="F3140" s="114">
        <v>170.98</v>
      </c>
      <c r="G3140" s="114">
        <v>9065.94</v>
      </c>
    </row>
    <row r="3141" spans="1:7" ht="26.25">
      <c r="A3141" s="112" t="s">
        <v>6827</v>
      </c>
      <c r="B3141" s="112"/>
      <c r="C3141" s="113" t="s">
        <v>2758</v>
      </c>
      <c r="D3141" s="112" t="s">
        <v>3</v>
      </c>
      <c r="E3141" s="114">
        <v>6323.32</v>
      </c>
      <c r="F3141" s="114">
        <v>170.98</v>
      </c>
      <c r="G3141" s="114">
        <v>6494.3</v>
      </c>
    </row>
    <row r="3142" spans="1:7" ht="26.25">
      <c r="A3142" s="112" t="s">
        <v>6828</v>
      </c>
      <c r="B3142" s="112"/>
      <c r="C3142" s="113" t="s">
        <v>8282</v>
      </c>
      <c r="D3142" s="112" t="s">
        <v>3</v>
      </c>
      <c r="E3142" s="114">
        <v>798</v>
      </c>
      <c r="F3142" s="114">
        <v>170.98</v>
      </c>
      <c r="G3142" s="114">
        <v>968.98</v>
      </c>
    </row>
    <row r="3143" spans="1:7" ht="26.25">
      <c r="A3143" s="112" t="s">
        <v>6829</v>
      </c>
      <c r="B3143" s="112"/>
      <c r="C3143" s="113" t="s">
        <v>8283</v>
      </c>
      <c r="D3143" s="112" t="s">
        <v>3</v>
      </c>
      <c r="E3143" s="114">
        <v>11120.85</v>
      </c>
      <c r="F3143" s="114">
        <v>170.98</v>
      </c>
      <c r="G3143" s="114">
        <v>11291.83</v>
      </c>
    </row>
    <row r="3144" spans="1:7" ht="26.25">
      <c r="A3144" s="112" t="s">
        <v>6830</v>
      </c>
      <c r="B3144" s="112"/>
      <c r="C3144" s="113" t="s">
        <v>8284</v>
      </c>
      <c r="D3144" s="112" t="s">
        <v>3</v>
      </c>
      <c r="E3144" s="114">
        <v>11911.53</v>
      </c>
      <c r="F3144" s="114">
        <v>170.98</v>
      </c>
      <c r="G3144" s="114">
        <v>12082.51</v>
      </c>
    </row>
    <row r="3145" spans="1:7" ht="26.25">
      <c r="A3145" s="112" t="s">
        <v>6831</v>
      </c>
      <c r="B3145" s="112"/>
      <c r="C3145" s="113" t="s">
        <v>8285</v>
      </c>
      <c r="D3145" s="112" t="s">
        <v>3</v>
      </c>
      <c r="E3145" s="114">
        <v>1046.49</v>
      </c>
      <c r="F3145" s="114">
        <v>170.98</v>
      </c>
      <c r="G3145" s="114">
        <v>1217.47</v>
      </c>
    </row>
    <row r="3146" spans="1:7" ht="26.25">
      <c r="A3146" s="112" t="s">
        <v>8286</v>
      </c>
      <c r="B3146" s="112"/>
      <c r="C3146" s="113" t="s">
        <v>8287</v>
      </c>
      <c r="D3146" s="112" t="s">
        <v>3</v>
      </c>
      <c r="E3146" s="114">
        <v>1637.27</v>
      </c>
      <c r="F3146" s="114">
        <v>170.98</v>
      </c>
      <c r="G3146" s="114">
        <v>1808.25</v>
      </c>
    </row>
    <row r="3147" spans="1:7">
      <c r="A3147" s="107" t="s">
        <v>6832</v>
      </c>
      <c r="B3147" s="108" t="s">
        <v>2759</v>
      </c>
      <c r="C3147" s="109"/>
      <c r="D3147" s="110"/>
      <c r="E3147" s="111"/>
      <c r="F3147" s="111"/>
      <c r="G3147" s="111"/>
    </row>
    <row r="3148" spans="1:7" ht="26.25">
      <c r="A3148" s="112" t="s">
        <v>6833</v>
      </c>
      <c r="B3148" s="112"/>
      <c r="C3148" s="113" t="s">
        <v>2760</v>
      </c>
      <c r="D3148" s="112" t="s">
        <v>3</v>
      </c>
      <c r="E3148" s="114">
        <v>5477.23</v>
      </c>
      <c r="F3148" s="114">
        <v>362.52</v>
      </c>
      <c r="G3148" s="114">
        <v>5839.75</v>
      </c>
    </row>
    <row r="3149" spans="1:7" ht="26.25">
      <c r="A3149" s="112" t="s">
        <v>6834</v>
      </c>
      <c r="B3149" s="112"/>
      <c r="C3149" s="113" t="s">
        <v>2761</v>
      </c>
      <c r="D3149" s="112" t="s">
        <v>3</v>
      </c>
      <c r="E3149" s="114">
        <v>6426.93</v>
      </c>
      <c r="F3149" s="114">
        <v>362.52</v>
      </c>
      <c r="G3149" s="114">
        <v>6789.45</v>
      </c>
    </row>
    <row r="3150" spans="1:7" ht="26.25">
      <c r="A3150" s="112" t="s">
        <v>6835</v>
      </c>
      <c r="B3150" s="112"/>
      <c r="C3150" s="113" t="s">
        <v>2762</v>
      </c>
      <c r="D3150" s="112" t="s">
        <v>3</v>
      </c>
      <c r="E3150" s="114">
        <v>6929.81</v>
      </c>
      <c r="F3150" s="114">
        <v>362.52</v>
      </c>
      <c r="G3150" s="114">
        <v>7292.33</v>
      </c>
    </row>
    <row r="3151" spans="1:7" ht="26.25">
      <c r="A3151" s="112" t="s">
        <v>6836</v>
      </c>
      <c r="B3151" s="112"/>
      <c r="C3151" s="113" t="s">
        <v>2763</v>
      </c>
      <c r="D3151" s="112" t="s">
        <v>3</v>
      </c>
      <c r="E3151" s="114">
        <v>7872.79</v>
      </c>
      <c r="F3151" s="114">
        <v>362.52</v>
      </c>
      <c r="G3151" s="114">
        <v>8235.31</v>
      </c>
    </row>
    <row r="3152" spans="1:7" ht="26.25">
      <c r="A3152" s="112" t="s">
        <v>6837</v>
      </c>
      <c r="B3152" s="112"/>
      <c r="C3152" s="113" t="s">
        <v>2764</v>
      </c>
      <c r="D3152" s="112" t="s">
        <v>3</v>
      </c>
      <c r="E3152" s="114">
        <v>5152.62</v>
      </c>
      <c r="F3152" s="114">
        <v>362.52</v>
      </c>
      <c r="G3152" s="114">
        <v>5515.14</v>
      </c>
    </row>
    <row r="3153" spans="1:7" ht="26.25">
      <c r="A3153" s="112" t="s">
        <v>6838</v>
      </c>
      <c r="B3153" s="112"/>
      <c r="C3153" s="113" t="s">
        <v>2765</v>
      </c>
      <c r="D3153" s="112" t="s">
        <v>3</v>
      </c>
      <c r="E3153" s="114">
        <v>5851.78</v>
      </c>
      <c r="F3153" s="114">
        <v>362.52</v>
      </c>
      <c r="G3153" s="114">
        <v>6214.3</v>
      </c>
    </row>
    <row r="3154" spans="1:7" ht="26.25">
      <c r="A3154" s="112" t="s">
        <v>6839</v>
      </c>
      <c r="B3154" s="112"/>
      <c r="C3154" s="113" t="s">
        <v>2766</v>
      </c>
      <c r="D3154" s="112" t="s">
        <v>3</v>
      </c>
      <c r="E3154" s="114">
        <v>6385.92</v>
      </c>
      <c r="F3154" s="114">
        <v>362.52</v>
      </c>
      <c r="G3154" s="114">
        <v>6748.44</v>
      </c>
    </row>
    <row r="3155" spans="1:7" ht="26.25">
      <c r="A3155" s="112" t="s">
        <v>6840</v>
      </c>
      <c r="B3155" s="112"/>
      <c r="C3155" s="113" t="s">
        <v>2767</v>
      </c>
      <c r="D3155" s="112" t="s">
        <v>3</v>
      </c>
      <c r="E3155" s="114">
        <v>7184.73</v>
      </c>
      <c r="F3155" s="114">
        <v>362.52</v>
      </c>
      <c r="G3155" s="114">
        <v>7547.25</v>
      </c>
    </row>
    <row r="3156" spans="1:7" ht="26.25">
      <c r="A3156" s="112" t="s">
        <v>6841</v>
      </c>
      <c r="B3156" s="112"/>
      <c r="C3156" s="113" t="s">
        <v>2768</v>
      </c>
      <c r="D3156" s="112" t="s">
        <v>3</v>
      </c>
      <c r="E3156" s="114">
        <v>9698.49</v>
      </c>
      <c r="F3156" s="114">
        <v>362.52</v>
      </c>
      <c r="G3156" s="114">
        <v>10061.01</v>
      </c>
    </row>
    <row r="3157" spans="1:7" ht="26.25">
      <c r="A3157" s="112" t="s">
        <v>6842</v>
      </c>
      <c r="B3157" s="112"/>
      <c r="C3157" s="113" t="s">
        <v>2769</v>
      </c>
      <c r="D3157" s="112" t="s">
        <v>3</v>
      </c>
      <c r="E3157" s="114">
        <v>11059.27</v>
      </c>
      <c r="F3157" s="114">
        <v>362.52</v>
      </c>
      <c r="G3157" s="114">
        <v>11421.79</v>
      </c>
    </row>
    <row r="3158" spans="1:7" ht="26.25">
      <c r="A3158" s="112" t="s">
        <v>6843</v>
      </c>
      <c r="B3158" s="112"/>
      <c r="C3158" s="113" t="s">
        <v>2770</v>
      </c>
      <c r="D3158" s="112" t="s">
        <v>3</v>
      </c>
      <c r="E3158" s="114">
        <v>5333.49</v>
      </c>
      <c r="F3158" s="114">
        <v>362.52</v>
      </c>
      <c r="G3158" s="114">
        <v>5696.01</v>
      </c>
    </row>
    <row r="3159" spans="1:7" ht="26.25">
      <c r="A3159" s="112" t="s">
        <v>6844</v>
      </c>
      <c r="B3159" s="112"/>
      <c r="C3159" s="113" t="s">
        <v>2771</v>
      </c>
      <c r="D3159" s="112" t="s">
        <v>3</v>
      </c>
      <c r="E3159" s="114">
        <v>6105.1</v>
      </c>
      <c r="F3159" s="114">
        <v>362.52</v>
      </c>
      <c r="G3159" s="114">
        <v>6467.62</v>
      </c>
    </row>
    <row r="3160" spans="1:7" ht="26.25">
      <c r="A3160" s="112" t="s">
        <v>6845</v>
      </c>
      <c r="B3160" s="112"/>
      <c r="C3160" s="113" t="s">
        <v>2772</v>
      </c>
      <c r="D3160" s="112" t="s">
        <v>3</v>
      </c>
      <c r="E3160" s="114">
        <v>6461.43</v>
      </c>
      <c r="F3160" s="114">
        <v>362.52</v>
      </c>
      <c r="G3160" s="114">
        <v>6823.95</v>
      </c>
    </row>
    <row r="3161" spans="1:7" ht="26.25">
      <c r="A3161" s="112" t="s">
        <v>6846</v>
      </c>
      <c r="B3161" s="112"/>
      <c r="C3161" s="113" t="s">
        <v>2773</v>
      </c>
      <c r="D3161" s="112" t="s">
        <v>3</v>
      </c>
      <c r="E3161" s="114">
        <v>7021.81</v>
      </c>
      <c r="F3161" s="114">
        <v>362.52</v>
      </c>
      <c r="G3161" s="114">
        <v>7384.33</v>
      </c>
    </row>
    <row r="3162" spans="1:7" ht="26.25">
      <c r="A3162" s="112" t="s">
        <v>6847</v>
      </c>
      <c r="B3162" s="112"/>
      <c r="C3162" s="113" t="s">
        <v>2774</v>
      </c>
      <c r="D3162" s="112" t="s">
        <v>3</v>
      </c>
      <c r="E3162" s="114">
        <v>9696.0300000000007</v>
      </c>
      <c r="F3162" s="114">
        <v>362.52</v>
      </c>
      <c r="G3162" s="114">
        <v>10058.549999999999</v>
      </c>
    </row>
    <row r="3163" spans="1:7" ht="26.25">
      <c r="A3163" s="112" t="s">
        <v>6848</v>
      </c>
      <c r="B3163" s="112"/>
      <c r="C3163" s="113" t="s">
        <v>2775</v>
      </c>
      <c r="D3163" s="112" t="s">
        <v>3</v>
      </c>
      <c r="E3163" s="114">
        <v>11036.85</v>
      </c>
      <c r="F3163" s="114">
        <v>362.52</v>
      </c>
      <c r="G3163" s="114">
        <v>11399.37</v>
      </c>
    </row>
    <row r="3164" spans="1:7" ht="26.25">
      <c r="A3164" s="112" t="s">
        <v>6849</v>
      </c>
      <c r="B3164" s="112"/>
      <c r="C3164" s="113" t="s">
        <v>2776</v>
      </c>
      <c r="D3164" s="112" t="s">
        <v>3</v>
      </c>
      <c r="E3164" s="114">
        <v>18163.86</v>
      </c>
      <c r="F3164" s="114">
        <v>362.52</v>
      </c>
      <c r="G3164" s="114">
        <v>18526.38</v>
      </c>
    </row>
    <row r="3165" spans="1:7" ht="26.25">
      <c r="A3165" s="112" t="s">
        <v>6850</v>
      </c>
      <c r="B3165" s="112"/>
      <c r="C3165" s="113" t="s">
        <v>2777</v>
      </c>
      <c r="D3165" s="112" t="s">
        <v>3</v>
      </c>
      <c r="E3165" s="114">
        <v>15240.64</v>
      </c>
      <c r="F3165" s="114">
        <v>362.52</v>
      </c>
      <c r="G3165" s="114">
        <v>15603.16</v>
      </c>
    </row>
    <row r="3166" spans="1:7" ht="26.25">
      <c r="A3166" s="112" t="s">
        <v>6851</v>
      </c>
      <c r="B3166" s="112"/>
      <c r="C3166" s="113" t="s">
        <v>2778</v>
      </c>
      <c r="D3166" s="112" t="s">
        <v>3</v>
      </c>
      <c r="E3166" s="114">
        <v>18206</v>
      </c>
      <c r="F3166" s="114">
        <v>362.52</v>
      </c>
      <c r="G3166" s="114">
        <v>18568.52</v>
      </c>
    </row>
    <row r="3167" spans="1:7" ht="26.25">
      <c r="A3167" s="112" t="s">
        <v>6852</v>
      </c>
      <c r="B3167" s="112"/>
      <c r="C3167" s="113" t="s">
        <v>2779</v>
      </c>
      <c r="D3167" s="112" t="s">
        <v>3</v>
      </c>
      <c r="E3167" s="114">
        <v>3414.99</v>
      </c>
      <c r="F3167" s="114">
        <v>243.64</v>
      </c>
      <c r="G3167" s="114">
        <v>3658.63</v>
      </c>
    </row>
    <row r="3168" spans="1:7" ht="26.25">
      <c r="A3168" s="112" t="s">
        <v>6853</v>
      </c>
      <c r="B3168" s="112"/>
      <c r="C3168" s="113" t="s">
        <v>2780</v>
      </c>
      <c r="D3168" s="112" t="s">
        <v>3</v>
      </c>
      <c r="E3168" s="114">
        <v>4773.87</v>
      </c>
      <c r="F3168" s="114">
        <v>243.64</v>
      </c>
      <c r="G3168" s="114">
        <v>5017.51</v>
      </c>
    </row>
    <row r="3169" spans="1:7" ht="26.25">
      <c r="A3169" s="112" t="s">
        <v>6854</v>
      </c>
      <c r="B3169" s="112"/>
      <c r="C3169" s="113" t="s">
        <v>2781</v>
      </c>
      <c r="D3169" s="112" t="s">
        <v>3</v>
      </c>
      <c r="E3169" s="114">
        <v>28136</v>
      </c>
      <c r="F3169" s="114">
        <v>243.64</v>
      </c>
      <c r="G3169" s="114">
        <v>28379.64</v>
      </c>
    </row>
    <row r="3170" spans="1:7" ht="26.25">
      <c r="A3170" s="112" t="s">
        <v>6855</v>
      </c>
      <c r="B3170" s="112"/>
      <c r="C3170" s="113" t="s">
        <v>2782</v>
      </c>
      <c r="D3170" s="112" t="s">
        <v>3</v>
      </c>
      <c r="E3170" s="114">
        <v>1502.14</v>
      </c>
      <c r="F3170" s="114">
        <v>243.64</v>
      </c>
      <c r="G3170" s="114">
        <v>1745.78</v>
      </c>
    </row>
    <row r="3171" spans="1:7" ht="26.25">
      <c r="A3171" s="112" t="s">
        <v>6856</v>
      </c>
      <c r="B3171" s="112"/>
      <c r="C3171" s="113" t="s">
        <v>2783</v>
      </c>
      <c r="D3171" s="112" t="s">
        <v>3</v>
      </c>
      <c r="E3171" s="114">
        <v>1795.14</v>
      </c>
      <c r="F3171" s="114">
        <v>243.64</v>
      </c>
      <c r="G3171" s="114">
        <v>2038.78</v>
      </c>
    </row>
    <row r="3172" spans="1:7" ht="26.25">
      <c r="A3172" s="112" t="s">
        <v>6857</v>
      </c>
      <c r="B3172" s="112"/>
      <c r="C3172" s="113" t="s">
        <v>2784</v>
      </c>
      <c r="D3172" s="112" t="s">
        <v>3</v>
      </c>
      <c r="E3172" s="114">
        <v>3468.74</v>
      </c>
      <c r="F3172" s="114">
        <v>243.64</v>
      </c>
      <c r="G3172" s="114">
        <v>3712.38</v>
      </c>
    </row>
    <row r="3173" spans="1:7" ht="26.25">
      <c r="A3173" s="112" t="s">
        <v>6858</v>
      </c>
      <c r="B3173" s="112"/>
      <c r="C3173" s="113" t="s">
        <v>2785</v>
      </c>
      <c r="D3173" s="112" t="s">
        <v>3</v>
      </c>
      <c r="E3173" s="114">
        <v>2301.33</v>
      </c>
      <c r="F3173" s="114">
        <v>243.64</v>
      </c>
      <c r="G3173" s="114">
        <v>2544.9699999999998</v>
      </c>
    </row>
    <row r="3174" spans="1:7" ht="26.25">
      <c r="A3174" s="112" t="s">
        <v>6859</v>
      </c>
      <c r="B3174" s="112"/>
      <c r="C3174" s="113" t="s">
        <v>2786</v>
      </c>
      <c r="D3174" s="112" t="s">
        <v>3</v>
      </c>
      <c r="E3174" s="114">
        <v>9161.09</v>
      </c>
      <c r="F3174" s="114">
        <v>243.64</v>
      </c>
      <c r="G3174" s="114">
        <v>9404.73</v>
      </c>
    </row>
    <row r="3175" spans="1:7" ht="26.25">
      <c r="A3175" s="112" t="s">
        <v>6860</v>
      </c>
      <c r="B3175" s="112"/>
      <c r="C3175" s="113" t="s">
        <v>2787</v>
      </c>
      <c r="D3175" s="112" t="s">
        <v>3</v>
      </c>
      <c r="E3175" s="114">
        <v>14590.97</v>
      </c>
      <c r="F3175" s="114">
        <v>243.64</v>
      </c>
      <c r="G3175" s="114">
        <v>14834.61</v>
      </c>
    </row>
    <row r="3176" spans="1:7" ht="26.25">
      <c r="A3176" s="112" t="s">
        <v>6861</v>
      </c>
      <c r="B3176" s="112"/>
      <c r="C3176" s="113" t="s">
        <v>2788</v>
      </c>
      <c r="D3176" s="112" t="s">
        <v>3</v>
      </c>
      <c r="E3176" s="114">
        <v>4027.36</v>
      </c>
      <c r="F3176" s="114">
        <v>243.64</v>
      </c>
      <c r="G3176" s="114">
        <v>4271</v>
      </c>
    </row>
    <row r="3177" spans="1:7" ht="26.25">
      <c r="A3177" s="112" t="s">
        <v>6862</v>
      </c>
      <c r="B3177" s="112"/>
      <c r="C3177" s="113" t="s">
        <v>2789</v>
      </c>
      <c r="D3177" s="112" t="s">
        <v>3</v>
      </c>
      <c r="E3177" s="114">
        <v>16243.98</v>
      </c>
      <c r="F3177" s="114">
        <v>243.64</v>
      </c>
      <c r="G3177" s="114">
        <v>16487.62</v>
      </c>
    </row>
    <row r="3178" spans="1:7">
      <c r="A3178" s="107" t="s">
        <v>6863</v>
      </c>
      <c r="B3178" s="108" t="s">
        <v>2790</v>
      </c>
      <c r="C3178" s="109"/>
      <c r="D3178" s="110"/>
      <c r="E3178" s="111"/>
      <c r="F3178" s="111"/>
      <c r="G3178" s="111"/>
    </row>
    <row r="3179" spans="1:7" ht="26.25">
      <c r="A3179" s="112" t="s">
        <v>6864</v>
      </c>
      <c r="B3179" s="112"/>
      <c r="C3179" s="113" t="s">
        <v>2791</v>
      </c>
      <c r="D3179" s="112" t="s">
        <v>3</v>
      </c>
      <c r="E3179" s="114">
        <v>1326.49</v>
      </c>
      <c r="F3179" s="114">
        <v>170.98</v>
      </c>
      <c r="G3179" s="114">
        <v>1497.47</v>
      </c>
    </row>
    <row r="3180" spans="1:7" ht="26.25">
      <c r="A3180" s="112" t="s">
        <v>6865</v>
      </c>
      <c r="B3180" s="112"/>
      <c r="C3180" s="113" t="s">
        <v>2792</v>
      </c>
      <c r="D3180" s="112" t="s">
        <v>3</v>
      </c>
      <c r="E3180" s="114">
        <v>5847.27</v>
      </c>
      <c r="F3180" s="114">
        <v>170.98</v>
      </c>
      <c r="G3180" s="114">
        <v>6018.25</v>
      </c>
    </row>
    <row r="3181" spans="1:7" ht="26.25">
      <c r="A3181" s="112" t="s">
        <v>6866</v>
      </c>
      <c r="B3181" s="112"/>
      <c r="C3181" s="113" t="s">
        <v>2793</v>
      </c>
      <c r="D3181" s="112" t="s">
        <v>3</v>
      </c>
      <c r="E3181" s="114">
        <v>789.95</v>
      </c>
      <c r="F3181" s="114">
        <v>170.98</v>
      </c>
      <c r="G3181" s="114">
        <v>960.93</v>
      </c>
    </row>
    <row r="3182" spans="1:7">
      <c r="A3182" s="112" t="s">
        <v>6867</v>
      </c>
      <c r="B3182" s="112"/>
      <c r="C3182" s="113" t="s">
        <v>2794</v>
      </c>
      <c r="D3182" s="112" t="s">
        <v>3</v>
      </c>
      <c r="E3182" s="114">
        <v>1995.46</v>
      </c>
      <c r="F3182" s="114">
        <v>86.96</v>
      </c>
      <c r="G3182" s="114">
        <v>2082.42</v>
      </c>
    </row>
    <row r="3183" spans="1:7">
      <c r="A3183" s="107" t="s">
        <v>6868</v>
      </c>
      <c r="B3183" s="108" t="s">
        <v>2795</v>
      </c>
      <c r="C3183" s="109"/>
      <c r="D3183" s="110"/>
      <c r="E3183" s="111"/>
      <c r="F3183" s="111"/>
      <c r="G3183" s="111"/>
    </row>
    <row r="3184" spans="1:7" ht="26.25">
      <c r="A3184" s="112" t="s">
        <v>6869</v>
      </c>
      <c r="B3184" s="112"/>
      <c r="C3184" s="113" t="s">
        <v>2796</v>
      </c>
      <c r="D3184" s="112" t="s">
        <v>3</v>
      </c>
      <c r="E3184" s="114">
        <v>28.68</v>
      </c>
      <c r="F3184" s="114">
        <v>8.41</v>
      </c>
      <c r="G3184" s="114">
        <v>37.090000000000003</v>
      </c>
    </row>
    <row r="3185" spans="1:7">
      <c r="A3185" s="112" t="s">
        <v>6870</v>
      </c>
      <c r="B3185" s="112"/>
      <c r="C3185" s="113" t="s">
        <v>2797</v>
      </c>
      <c r="D3185" s="112" t="s">
        <v>3</v>
      </c>
      <c r="E3185" s="114">
        <v>572.67999999999995</v>
      </c>
      <c r="F3185" s="114">
        <v>29.72</v>
      </c>
      <c r="G3185" s="114">
        <v>602.4</v>
      </c>
    </row>
    <row r="3186" spans="1:7">
      <c r="A3186" s="112" t="s">
        <v>6871</v>
      </c>
      <c r="B3186" s="112"/>
      <c r="C3186" s="113" t="s">
        <v>2798</v>
      </c>
      <c r="D3186" s="112" t="s">
        <v>3</v>
      </c>
      <c r="E3186" s="114">
        <v>150.38</v>
      </c>
      <c r="F3186" s="114">
        <v>14.87</v>
      </c>
      <c r="G3186" s="114">
        <v>165.25</v>
      </c>
    </row>
    <row r="3187" spans="1:7">
      <c r="A3187" s="112" t="s">
        <v>6872</v>
      </c>
      <c r="B3187" s="112"/>
      <c r="C3187" s="113" t="s">
        <v>2799</v>
      </c>
      <c r="D3187" s="112" t="s">
        <v>3</v>
      </c>
      <c r="E3187" s="114">
        <v>390.2</v>
      </c>
      <c r="F3187" s="114">
        <v>14.87</v>
      </c>
      <c r="G3187" s="114">
        <v>405.07</v>
      </c>
    </row>
    <row r="3188" spans="1:7">
      <c r="A3188" s="3" t="s">
        <v>2800</v>
      </c>
      <c r="B3188" s="3" t="s">
        <v>2801</v>
      </c>
      <c r="C3188" s="105"/>
      <c r="D3188" s="4"/>
      <c r="E3188" s="4"/>
      <c r="F3188" s="4"/>
      <c r="G3188" s="4"/>
    </row>
    <row r="3189" spans="1:7">
      <c r="A3189" s="107" t="s">
        <v>6873</v>
      </c>
      <c r="B3189" s="108" t="s">
        <v>2802</v>
      </c>
      <c r="C3189" s="109"/>
      <c r="D3189" s="110"/>
      <c r="E3189" s="111"/>
      <c r="F3189" s="111"/>
      <c r="G3189" s="111"/>
    </row>
    <row r="3190" spans="1:7">
      <c r="A3190" s="112" t="s">
        <v>6874</v>
      </c>
      <c r="B3190" s="112"/>
      <c r="C3190" s="113" t="s">
        <v>2803</v>
      </c>
      <c r="D3190" s="112" t="s">
        <v>3</v>
      </c>
      <c r="E3190" s="114">
        <v>291.02999999999997</v>
      </c>
      <c r="F3190" s="114">
        <v>37.340000000000003</v>
      </c>
      <c r="G3190" s="114">
        <v>328.37</v>
      </c>
    </row>
    <row r="3191" spans="1:7">
      <c r="A3191" s="112" t="s">
        <v>6875</v>
      </c>
      <c r="B3191" s="112"/>
      <c r="C3191" s="113" t="s">
        <v>2804</v>
      </c>
      <c r="D3191" s="112" t="s">
        <v>3</v>
      </c>
      <c r="E3191" s="114">
        <v>622.76</v>
      </c>
      <c r="F3191" s="114">
        <v>43.48</v>
      </c>
      <c r="G3191" s="114">
        <v>666.24</v>
      </c>
    </row>
    <row r="3192" spans="1:7">
      <c r="A3192" s="112" t="s">
        <v>6876</v>
      </c>
      <c r="B3192" s="112"/>
      <c r="C3192" s="113" t="s">
        <v>2805</v>
      </c>
      <c r="D3192" s="112" t="s">
        <v>3</v>
      </c>
      <c r="E3192" s="114">
        <v>144.27000000000001</v>
      </c>
      <c r="F3192" s="114">
        <v>37.340000000000003</v>
      </c>
      <c r="G3192" s="114">
        <v>181.61</v>
      </c>
    </row>
    <row r="3193" spans="1:7">
      <c r="A3193" s="112" t="s">
        <v>6877</v>
      </c>
      <c r="B3193" s="112"/>
      <c r="C3193" s="113" t="s">
        <v>2806</v>
      </c>
      <c r="D3193" s="112" t="s">
        <v>3</v>
      </c>
      <c r="E3193" s="114">
        <v>254.97</v>
      </c>
      <c r="F3193" s="114">
        <v>37.340000000000003</v>
      </c>
      <c r="G3193" s="114">
        <v>292.31</v>
      </c>
    </row>
    <row r="3194" spans="1:7">
      <c r="A3194" s="112" t="s">
        <v>6878</v>
      </c>
      <c r="B3194" s="112"/>
      <c r="C3194" s="113" t="s">
        <v>2807</v>
      </c>
      <c r="D3194" s="112" t="s">
        <v>3</v>
      </c>
      <c r="E3194" s="114">
        <v>56.53</v>
      </c>
      <c r="F3194" s="114">
        <v>43.48</v>
      </c>
      <c r="G3194" s="114">
        <v>100.01</v>
      </c>
    </row>
    <row r="3195" spans="1:7">
      <c r="A3195" s="112" t="s">
        <v>6879</v>
      </c>
      <c r="B3195" s="112"/>
      <c r="C3195" s="113" t="s">
        <v>2808</v>
      </c>
      <c r="D3195" s="112" t="s">
        <v>3</v>
      </c>
      <c r="E3195" s="114">
        <v>162.66999999999999</v>
      </c>
      <c r="F3195" s="114">
        <v>43.48</v>
      </c>
      <c r="G3195" s="114">
        <v>206.15</v>
      </c>
    </row>
    <row r="3196" spans="1:7">
      <c r="A3196" s="112" t="s">
        <v>6880</v>
      </c>
      <c r="B3196" s="112"/>
      <c r="C3196" s="113" t="s">
        <v>2809</v>
      </c>
      <c r="D3196" s="112" t="s">
        <v>3</v>
      </c>
      <c r="E3196" s="114">
        <v>389.89</v>
      </c>
      <c r="F3196" s="114">
        <v>43.48</v>
      </c>
      <c r="G3196" s="114">
        <v>433.37</v>
      </c>
    </row>
    <row r="3197" spans="1:7">
      <c r="A3197" s="112" t="s">
        <v>6881</v>
      </c>
      <c r="B3197" s="112"/>
      <c r="C3197" s="113" t="s">
        <v>2810</v>
      </c>
      <c r="D3197" s="112" t="s">
        <v>3</v>
      </c>
      <c r="E3197" s="114">
        <v>23.04</v>
      </c>
      <c r="F3197" s="114">
        <v>15.6</v>
      </c>
      <c r="G3197" s="114">
        <v>38.64</v>
      </c>
    </row>
    <row r="3198" spans="1:7">
      <c r="A3198" s="112" t="s">
        <v>6882</v>
      </c>
      <c r="B3198" s="112"/>
      <c r="C3198" s="113" t="s">
        <v>2811</v>
      </c>
      <c r="D3198" s="112" t="s">
        <v>3</v>
      </c>
      <c r="E3198" s="114">
        <v>340.36</v>
      </c>
      <c r="F3198" s="114">
        <v>43.48</v>
      </c>
      <c r="G3198" s="114">
        <v>383.84</v>
      </c>
    </row>
    <row r="3199" spans="1:7">
      <c r="A3199" s="112" t="s">
        <v>6883</v>
      </c>
      <c r="B3199" s="112"/>
      <c r="C3199" s="113" t="s">
        <v>2812</v>
      </c>
      <c r="D3199" s="112" t="s">
        <v>3</v>
      </c>
      <c r="E3199" s="114">
        <v>258.02</v>
      </c>
      <c r="F3199" s="114">
        <v>43.48</v>
      </c>
      <c r="G3199" s="114">
        <v>301.5</v>
      </c>
    </row>
    <row r="3200" spans="1:7">
      <c r="A3200" s="112" t="s">
        <v>6884</v>
      </c>
      <c r="B3200" s="112"/>
      <c r="C3200" s="113" t="s">
        <v>2813</v>
      </c>
      <c r="D3200" s="112" t="s">
        <v>3</v>
      </c>
      <c r="E3200" s="114">
        <v>91.16</v>
      </c>
      <c r="F3200" s="114">
        <v>15.6</v>
      </c>
      <c r="G3200" s="114">
        <v>106.76</v>
      </c>
    </row>
    <row r="3201" spans="1:7">
      <c r="A3201" s="112" t="s">
        <v>6885</v>
      </c>
      <c r="B3201" s="112"/>
      <c r="C3201" s="113" t="s">
        <v>2814</v>
      </c>
      <c r="D3201" s="112" t="s">
        <v>3</v>
      </c>
      <c r="E3201" s="114">
        <v>381.61</v>
      </c>
      <c r="F3201" s="114">
        <v>93.57</v>
      </c>
      <c r="G3201" s="114">
        <v>475.18</v>
      </c>
    </row>
    <row r="3202" spans="1:7">
      <c r="A3202" s="112" t="s">
        <v>6886</v>
      </c>
      <c r="B3202" s="112"/>
      <c r="C3202" s="113" t="s">
        <v>2815</v>
      </c>
      <c r="D3202" s="112" t="s">
        <v>3</v>
      </c>
      <c r="E3202" s="114">
        <v>50.11</v>
      </c>
      <c r="F3202" s="114">
        <v>31.19</v>
      </c>
      <c r="G3202" s="114">
        <v>81.3</v>
      </c>
    </row>
    <row r="3203" spans="1:7">
      <c r="A3203" s="112" t="s">
        <v>6887</v>
      </c>
      <c r="B3203" s="112"/>
      <c r="C3203" s="113" t="s">
        <v>2816</v>
      </c>
      <c r="D3203" s="112" t="s">
        <v>3</v>
      </c>
      <c r="E3203" s="114">
        <v>356.18</v>
      </c>
      <c r="F3203" s="114">
        <v>93.57</v>
      </c>
      <c r="G3203" s="114">
        <v>449.75</v>
      </c>
    </row>
    <row r="3204" spans="1:7">
      <c r="A3204" s="112" t="s">
        <v>6888</v>
      </c>
      <c r="B3204" s="112"/>
      <c r="C3204" s="113" t="s">
        <v>2817</v>
      </c>
      <c r="D3204" s="112" t="s">
        <v>3</v>
      </c>
      <c r="E3204" s="114">
        <v>121.7</v>
      </c>
      <c r="F3204" s="114">
        <v>31.19</v>
      </c>
      <c r="G3204" s="114">
        <v>152.88999999999999</v>
      </c>
    </row>
    <row r="3205" spans="1:7">
      <c r="A3205" s="112" t="s">
        <v>6889</v>
      </c>
      <c r="B3205" s="112"/>
      <c r="C3205" s="113" t="s">
        <v>2818</v>
      </c>
      <c r="D3205" s="112" t="s">
        <v>23</v>
      </c>
      <c r="E3205" s="114">
        <v>178.37</v>
      </c>
      <c r="F3205" s="114">
        <v>56.08</v>
      </c>
      <c r="G3205" s="114">
        <v>234.45</v>
      </c>
    </row>
    <row r="3206" spans="1:7">
      <c r="A3206" s="112" t="s">
        <v>6890</v>
      </c>
      <c r="B3206" s="112"/>
      <c r="C3206" s="113" t="s">
        <v>2819</v>
      </c>
      <c r="D3206" s="112" t="s">
        <v>3</v>
      </c>
      <c r="E3206" s="114">
        <v>106.7</v>
      </c>
      <c r="F3206" s="114">
        <v>15.6</v>
      </c>
      <c r="G3206" s="114">
        <v>122.3</v>
      </c>
    </row>
    <row r="3207" spans="1:7" ht="26.25">
      <c r="A3207" s="112" t="s">
        <v>6891</v>
      </c>
      <c r="B3207" s="112"/>
      <c r="C3207" s="113" t="s">
        <v>2820</v>
      </c>
      <c r="D3207" s="112" t="s">
        <v>3</v>
      </c>
      <c r="E3207" s="114">
        <v>38.67</v>
      </c>
      <c r="F3207" s="114">
        <v>10.3</v>
      </c>
      <c r="G3207" s="114">
        <v>48.97</v>
      </c>
    </row>
    <row r="3208" spans="1:7" ht="26.25">
      <c r="A3208" s="112" t="s">
        <v>6892</v>
      </c>
      <c r="B3208" s="112"/>
      <c r="C3208" s="113" t="s">
        <v>2821</v>
      </c>
      <c r="D3208" s="112" t="s">
        <v>3</v>
      </c>
      <c r="E3208" s="114">
        <v>43.27</v>
      </c>
      <c r="F3208" s="114">
        <v>10.3</v>
      </c>
      <c r="G3208" s="114">
        <v>53.57</v>
      </c>
    </row>
    <row r="3209" spans="1:7">
      <c r="A3209" s="112" t="s">
        <v>6893</v>
      </c>
      <c r="B3209" s="112"/>
      <c r="C3209" s="113" t="s">
        <v>2822</v>
      </c>
      <c r="D3209" s="112" t="s">
        <v>3</v>
      </c>
      <c r="E3209" s="114">
        <v>300.67</v>
      </c>
      <c r="F3209" s="114">
        <v>93.57</v>
      </c>
      <c r="G3209" s="114">
        <v>394.24</v>
      </c>
    </row>
    <row r="3210" spans="1:7">
      <c r="A3210" s="112" t="s">
        <v>6894</v>
      </c>
      <c r="B3210" s="112"/>
      <c r="C3210" s="113" t="s">
        <v>2823</v>
      </c>
      <c r="D3210" s="112" t="s">
        <v>3</v>
      </c>
      <c r="E3210" s="114">
        <v>1766.2</v>
      </c>
      <c r="F3210" s="114">
        <v>65.5</v>
      </c>
      <c r="G3210" s="114">
        <v>1831.7</v>
      </c>
    </row>
    <row r="3211" spans="1:7">
      <c r="A3211" s="112" t="s">
        <v>6895</v>
      </c>
      <c r="B3211" s="112"/>
      <c r="C3211" s="113" t="s">
        <v>2824</v>
      </c>
      <c r="D3211" s="112" t="s">
        <v>134</v>
      </c>
      <c r="E3211" s="114">
        <v>413.25</v>
      </c>
      <c r="F3211" s="114">
        <v>37.340000000000003</v>
      </c>
      <c r="G3211" s="114">
        <v>450.59</v>
      </c>
    </row>
    <row r="3212" spans="1:7">
      <c r="A3212" s="112" t="s">
        <v>6896</v>
      </c>
      <c r="B3212" s="112"/>
      <c r="C3212" s="113" t="s">
        <v>2825</v>
      </c>
      <c r="D3212" s="112" t="s">
        <v>3</v>
      </c>
      <c r="E3212" s="114">
        <v>72.66</v>
      </c>
      <c r="F3212" s="114">
        <v>15.6</v>
      </c>
      <c r="G3212" s="114">
        <v>88.26</v>
      </c>
    </row>
    <row r="3213" spans="1:7">
      <c r="A3213" s="107" t="s">
        <v>6897</v>
      </c>
      <c r="B3213" s="108" t="s">
        <v>2826</v>
      </c>
      <c r="C3213" s="109"/>
      <c r="D3213" s="110"/>
      <c r="E3213" s="111"/>
      <c r="F3213" s="111"/>
      <c r="G3213" s="111"/>
    </row>
    <row r="3214" spans="1:7">
      <c r="A3214" s="112" t="s">
        <v>6898</v>
      </c>
      <c r="B3214" s="112"/>
      <c r="C3214" s="113" t="s">
        <v>2827</v>
      </c>
      <c r="D3214" s="112" t="s">
        <v>23</v>
      </c>
      <c r="E3214" s="114">
        <v>875.81</v>
      </c>
      <c r="F3214" s="114">
        <v>56.08</v>
      </c>
      <c r="G3214" s="114">
        <v>931.89</v>
      </c>
    </row>
    <row r="3215" spans="1:7">
      <c r="A3215" s="112" t="s">
        <v>6899</v>
      </c>
      <c r="B3215" s="112"/>
      <c r="C3215" s="113" t="s">
        <v>2828</v>
      </c>
      <c r="D3215" s="112" t="s">
        <v>23</v>
      </c>
      <c r="E3215" s="114">
        <v>944.1</v>
      </c>
      <c r="F3215" s="114">
        <v>56.08</v>
      </c>
      <c r="G3215" s="114">
        <v>1000.18</v>
      </c>
    </row>
    <row r="3216" spans="1:7" ht="26.25">
      <c r="A3216" s="112" t="s">
        <v>6900</v>
      </c>
      <c r="B3216" s="112"/>
      <c r="C3216" s="113" t="s">
        <v>2829</v>
      </c>
      <c r="D3216" s="112" t="s">
        <v>23</v>
      </c>
      <c r="E3216" s="114">
        <v>727.48</v>
      </c>
      <c r="F3216" s="114">
        <v>112.42</v>
      </c>
      <c r="G3216" s="114">
        <v>839.9</v>
      </c>
    </row>
    <row r="3217" spans="1:7">
      <c r="A3217" s="112" t="s">
        <v>6901</v>
      </c>
      <c r="B3217" s="112"/>
      <c r="C3217" s="113" t="s">
        <v>2830</v>
      </c>
      <c r="D3217" s="112" t="s">
        <v>23</v>
      </c>
      <c r="E3217" s="114">
        <v>407.26</v>
      </c>
      <c r="F3217" s="114">
        <v>56.08</v>
      </c>
      <c r="G3217" s="114">
        <v>463.34</v>
      </c>
    </row>
    <row r="3218" spans="1:7">
      <c r="A3218" s="107" t="s">
        <v>6902</v>
      </c>
      <c r="B3218" s="108" t="s">
        <v>2831</v>
      </c>
      <c r="C3218" s="109"/>
      <c r="D3218" s="110"/>
      <c r="E3218" s="111"/>
      <c r="F3218" s="111"/>
      <c r="G3218" s="111"/>
    </row>
    <row r="3219" spans="1:7" ht="26.25">
      <c r="A3219" s="112" t="s">
        <v>6903</v>
      </c>
      <c r="B3219" s="112"/>
      <c r="C3219" s="113" t="s">
        <v>2832</v>
      </c>
      <c r="D3219" s="112" t="s">
        <v>3</v>
      </c>
      <c r="E3219" s="114">
        <v>158.72</v>
      </c>
      <c r="F3219" s="114">
        <v>3.84</v>
      </c>
      <c r="G3219" s="114">
        <v>162.56</v>
      </c>
    </row>
    <row r="3220" spans="1:7">
      <c r="A3220" s="112" t="s">
        <v>6904</v>
      </c>
      <c r="B3220" s="112"/>
      <c r="C3220" s="113" t="s">
        <v>2833</v>
      </c>
      <c r="D3220" s="112" t="s">
        <v>3</v>
      </c>
      <c r="E3220" s="114">
        <v>21.07</v>
      </c>
      <c r="F3220" s="114">
        <v>9.25</v>
      </c>
      <c r="G3220" s="114">
        <v>30.32</v>
      </c>
    </row>
    <row r="3221" spans="1:7" ht="26.25">
      <c r="A3221" s="112" t="s">
        <v>6905</v>
      </c>
      <c r="B3221" s="112"/>
      <c r="C3221" s="113" t="s">
        <v>2834</v>
      </c>
      <c r="D3221" s="112" t="s">
        <v>3</v>
      </c>
      <c r="E3221" s="114">
        <v>40.32</v>
      </c>
      <c r="F3221" s="114">
        <v>3.84</v>
      </c>
      <c r="G3221" s="114">
        <v>44.16</v>
      </c>
    </row>
    <row r="3222" spans="1:7">
      <c r="A3222" s="112" t="s">
        <v>6906</v>
      </c>
      <c r="B3222" s="112"/>
      <c r="C3222" s="113" t="s">
        <v>2835</v>
      </c>
      <c r="D3222" s="112" t="s">
        <v>3</v>
      </c>
      <c r="E3222" s="114">
        <v>27.95</v>
      </c>
      <c r="F3222" s="114">
        <v>9.25</v>
      </c>
      <c r="G3222" s="114">
        <v>37.200000000000003</v>
      </c>
    </row>
    <row r="3223" spans="1:7">
      <c r="A3223" s="112" t="s">
        <v>6907</v>
      </c>
      <c r="B3223" s="112"/>
      <c r="C3223" s="113" t="s">
        <v>2836</v>
      </c>
      <c r="D3223" s="112" t="s">
        <v>3</v>
      </c>
      <c r="E3223" s="114">
        <v>37.76</v>
      </c>
      <c r="F3223" s="114">
        <v>3.84</v>
      </c>
      <c r="G3223" s="114">
        <v>41.6</v>
      </c>
    </row>
    <row r="3224" spans="1:7">
      <c r="A3224" s="112" t="s">
        <v>6908</v>
      </c>
      <c r="B3224" s="112"/>
      <c r="C3224" s="113" t="s">
        <v>2837</v>
      </c>
      <c r="D3224" s="112" t="s">
        <v>3</v>
      </c>
      <c r="E3224" s="114">
        <v>28.66</v>
      </c>
      <c r="F3224" s="114">
        <v>9.25</v>
      </c>
      <c r="G3224" s="114">
        <v>37.909999999999997</v>
      </c>
    </row>
    <row r="3225" spans="1:7">
      <c r="A3225" s="112" t="s">
        <v>6909</v>
      </c>
      <c r="B3225" s="112"/>
      <c r="C3225" s="113" t="s">
        <v>2838</v>
      </c>
      <c r="D3225" s="112" t="s">
        <v>3</v>
      </c>
      <c r="E3225" s="114">
        <v>28.65</v>
      </c>
      <c r="F3225" s="114">
        <v>3.84</v>
      </c>
      <c r="G3225" s="114">
        <v>32.49</v>
      </c>
    </row>
    <row r="3226" spans="1:7">
      <c r="A3226" s="112" t="s">
        <v>6910</v>
      </c>
      <c r="B3226" s="112"/>
      <c r="C3226" s="113" t="s">
        <v>2839</v>
      </c>
      <c r="D3226" s="112" t="s">
        <v>3</v>
      </c>
      <c r="E3226" s="114">
        <v>5.74</v>
      </c>
      <c r="F3226" s="114">
        <v>9.25</v>
      </c>
      <c r="G3226" s="114">
        <v>14.99</v>
      </c>
    </row>
    <row r="3227" spans="1:7">
      <c r="A3227" s="112" t="s">
        <v>6911</v>
      </c>
      <c r="B3227" s="112"/>
      <c r="C3227" s="113" t="s">
        <v>2840</v>
      </c>
      <c r="D3227" s="112" t="s">
        <v>3</v>
      </c>
      <c r="E3227" s="114">
        <v>22.65</v>
      </c>
      <c r="F3227" s="114">
        <v>9.25</v>
      </c>
      <c r="G3227" s="114">
        <v>31.9</v>
      </c>
    </row>
    <row r="3228" spans="1:7">
      <c r="A3228" s="112" t="s">
        <v>6912</v>
      </c>
      <c r="B3228" s="112"/>
      <c r="C3228" s="113" t="s">
        <v>2841</v>
      </c>
      <c r="D3228" s="112" t="s">
        <v>3</v>
      </c>
      <c r="E3228" s="114">
        <v>21.56</v>
      </c>
      <c r="F3228" s="114">
        <v>3.84</v>
      </c>
      <c r="G3228" s="114">
        <v>25.4</v>
      </c>
    </row>
    <row r="3229" spans="1:7">
      <c r="A3229" s="112" t="s">
        <v>6913</v>
      </c>
      <c r="B3229" s="112"/>
      <c r="C3229" s="113" t="s">
        <v>2842</v>
      </c>
      <c r="D3229" s="112" t="s">
        <v>3</v>
      </c>
      <c r="E3229" s="114">
        <v>34.4</v>
      </c>
      <c r="F3229" s="114">
        <v>3.84</v>
      </c>
      <c r="G3229" s="114">
        <v>38.24</v>
      </c>
    </row>
    <row r="3230" spans="1:7">
      <c r="A3230" s="112" t="s">
        <v>6914</v>
      </c>
      <c r="B3230" s="112"/>
      <c r="C3230" s="113" t="s">
        <v>2843</v>
      </c>
      <c r="D3230" s="112" t="s">
        <v>3</v>
      </c>
      <c r="E3230" s="114">
        <v>68.55</v>
      </c>
      <c r="F3230" s="114">
        <v>15.6</v>
      </c>
      <c r="G3230" s="114">
        <v>84.15</v>
      </c>
    </row>
    <row r="3231" spans="1:7">
      <c r="A3231" s="112" t="s">
        <v>6915</v>
      </c>
      <c r="B3231" s="112"/>
      <c r="C3231" s="113" t="s">
        <v>2844</v>
      </c>
      <c r="D3231" s="112" t="s">
        <v>3</v>
      </c>
      <c r="E3231" s="114">
        <v>75.83</v>
      </c>
      <c r="F3231" s="114">
        <v>28.04</v>
      </c>
      <c r="G3231" s="114">
        <v>103.87</v>
      </c>
    </row>
    <row r="3232" spans="1:7">
      <c r="A3232" s="112" t="s">
        <v>6916</v>
      </c>
      <c r="B3232" s="112"/>
      <c r="C3232" s="113" t="s">
        <v>2845</v>
      </c>
      <c r="D3232" s="112" t="s">
        <v>3</v>
      </c>
      <c r="E3232" s="114">
        <v>212.56</v>
      </c>
      <c r="F3232" s="114">
        <v>11.82</v>
      </c>
      <c r="G3232" s="114">
        <v>224.38</v>
      </c>
    </row>
    <row r="3233" spans="1:7" ht="26.25">
      <c r="A3233" s="112" t="s">
        <v>6917</v>
      </c>
      <c r="B3233" s="112"/>
      <c r="C3233" s="113" t="s">
        <v>2846</v>
      </c>
      <c r="D3233" s="112" t="s">
        <v>3</v>
      </c>
      <c r="E3233" s="114">
        <v>470.77</v>
      </c>
      <c r="F3233" s="114">
        <v>11.82</v>
      </c>
      <c r="G3233" s="114">
        <v>482.59</v>
      </c>
    </row>
    <row r="3234" spans="1:7">
      <c r="A3234" s="112" t="s">
        <v>6918</v>
      </c>
      <c r="B3234" s="112"/>
      <c r="C3234" s="113" t="s">
        <v>2847</v>
      </c>
      <c r="D3234" s="112" t="s">
        <v>3</v>
      </c>
      <c r="E3234" s="114">
        <v>295.17</v>
      </c>
      <c r="F3234" s="114">
        <v>15.6</v>
      </c>
      <c r="G3234" s="114">
        <v>310.77</v>
      </c>
    </row>
    <row r="3235" spans="1:7" ht="26.25">
      <c r="A3235" s="112" t="s">
        <v>6919</v>
      </c>
      <c r="B3235" s="112"/>
      <c r="C3235" s="113" t="s">
        <v>2848</v>
      </c>
      <c r="D3235" s="112" t="s">
        <v>3</v>
      </c>
      <c r="E3235" s="114">
        <v>19.010000000000002</v>
      </c>
      <c r="F3235" s="114">
        <v>10.88</v>
      </c>
      <c r="G3235" s="114">
        <v>29.89</v>
      </c>
    </row>
    <row r="3236" spans="1:7" ht="26.25">
      <c r="A3236" s="112" t="s">
        <v>6920</v>
      </c>
      <c r="B3236" s="112"/>
      <c r="C3236" s="113" t="s">
        <v>2849</v>
      </c>
      <c r="D3236" s="112" t="s">
        <v>3</v>
      </c>
      <c r="E3236" s="114">
        <v>18.829999999999998</v>
      </c>
      <c r="F3236" s="114">
        <v>10.88</v>
      </c>
      <c r="G3236" s="114">
        <v>29.71</v>
      </c>
    </row>
    <row r="3237" spans="1:7">
      <c r="A3237" s="112" t="s">
        <v>6921</v>
      </c>
      <c r="B3237" s="112"/>
      <c r="C3237" s="113" t="s">
        <v>2850</v>
      </c>
      <c r="D3237" s="112" t="s">
        <v>3</v>
      </c>
      <c r="E3237" s="114">
        <v>22.83</v>
      </c>
      <c r="F3237" s="114">
        <v>10.88</v>
      </c>
      <c r="G3237" s="114">
        <v>33.71</v>
      </c>
    </row>
    <row r="3238" spans="1:7">
      <c r="A3238" s="112" t="s">
        <v>6922</v>
      </c>
      <c r="B3238" s="112"/>
      <c r="C3238" s="113" t="s">
        <v>2851</v>
      </c>
      <c r="D3238" s="112" t="s">
        <v>3</v>
      </c>
      <c r="E3238" s="114">
        <v>22.37</v>
      </c>
      <c r="F3238" s="114">
        <v>10.88</v>
      </c>
      <c r="G3238" s="114">
        <v>33.25</v>
      </c>
    </row>
    <row r="3239" spans="1:7" ht="26.25">
      <c r="A3239" s="112" t="s">
        <v>6923</v>
      </c>
      <c r="B3239" s="112"/>
      <c r="C3239" s="113" t="s">
        <v>2852</v>
      </c>
      <c r="D3239" s="112" t="s">
        <v>3</v>
      </c>
      <c r="E3239" s="114">
        <v>16.98</v>
      </c>
      <c r="F3239" s="114">
        <v>10.88</v>
      </c>
      <c r="G3239" s="114">
        <v>27.86</v>
      </c>
    </row>
    <row r="3240" spans="1:7" ht="26.25">
      <c r="A3240" s="112" t="s">
        <v>6924</v>
      </c>
      <c r="B3240" s="112"/>
      <c r="C3240" s="113" t="s">
        <v>2853</v>
      </c>
      <c r="D3240" s="112" t="s">
        <v>3</v>
      </c>
      <c r="E3240" s="114">
        <v>14.37</v>
      </c>
      <c r="F3240" s="114">
        <v>10.88</v>
      </c>
      <c r="G3240" s="114">
        <v>25.25</v>
      </c>
    </row>
    <row r="3241" spans="1:7">
      <c r="A3241" s="112" t="s">
        <v>6925</v>
      </c>
      <c r="B3241" s="112"/>
      <c r="C3241" s="113" t="s">
        <v>2854</v>
      </c>
      <c r="D3241" s="112" t="s">
        <v>3</v>
      </c>
      <c r="E3241" s="114">
        <v>19.72</v>
      </c>
      <c r="F3241" s="114">
        <v>10.88</v>
      </c>
      <c r="G3241" s="114">
        <v>30.6</v>
      </c>
    </row>
    <row r="3242" spans="1:7">
      <c r="A3242" s="112" t="s">
        <v>6926</v>
      </c>
      <c r="B3242" s="112"/>
      <c r="C3242" s="113" t="s">
        <v>2855</v>
      </c>
      <c r="D3242" s="112" t="s">
        <v>3</v>
      </c>
      <c r="E3242" s="114">
        <v>22.93</v>
      </c>
      <c r="F3242" s="114">
        <v>10.88</v>
      </c>
      <c r="G3242" s="114">
        <v>33.81</v>
      </c>
    </row>
    <row r="3243" spans="1:7">
      <c r="A3243" s="112" t="s">
        <v>6927</v>
      </c>
      <c r="B3243" s="112"/>
      <c r="C3243" s="113" t="s">
        <v>2856</v>
      </c>
      <c r="D3243" s="112" t="s">
        <v>3</v>
      </c>
      <c r="E3243" s="114">
        <v>30.61</v>
      </c>
      <c r="F3243" s="114">
        <v>10.88</v>
      </c>
      <c r="G3243" s="114">
        <v>41.49</v>
      </c>
    </row>
    <row r="3244" spans="1:7">
      <c r="A3244" s="112" t="s">
        <v>6928</v>
      </c>
      <c r="B3244" s="112"/>
      <c r="C3244" s="113" t="s">
        <v>2857</v>
      </c>
      <c r="D3244" s="112" t="s">
        <v>3</v>
      </c>
      <c r="E3244" s="114">
        <v>34.31</v>
      </c>
      <c r="F3244" s="114">
        <v>11.82</v>
      </c>
      <c r="G3244" s="114">
        <v>46.13</v>
      </c>
    </row>
    <row r="3245" spans="1:7" ht="26.25">
      <c r="A3245" s="112" t="s">
        <v>6929</v>
      </c>
      <c r="B3245" s="112"/>
      <c r="C3245" s="113" t="s">
        <v>2858</v>
      </c>
      <c r="D3245" s="112" t="s">
        <v>3</v>
      </c>
      <c r="E3245" s="114">
        <v>44.72</v>
      </c>
      <c r="F3245" s="114">
        <v>10.88</v>
      </c>
      <c r="G3245" s="114">
        <v>55.6</v>
      </c>
    </row>
    <row r="3246" spans="1:7" ht="26.25">
      <c r="A3246" s="112" t="s">
        <v>6930</v>
      </c>
      <c r="B3246" s="112"/>
      <c r="C3246" s="113" t="s">
        <v>2859</v>
      </c>
      <c r="D3246" s="112" t="s">
        <v>3</v>
      </c>
      <c r="E3246" s="114">
        <v>188.05</v>
      </c>
      <c r="F3246" s="114">
        <v>11.82</v>
      </c>
      <c r="G3246" s="114">
        <v>199.87</v>
      </c>
    </row>
    <row r="3247" spans="1:7" ht="26.25">
      <c r="A3247" s="112" t="s">
        <v>6931</v>
      </c>
      <c r="B3247" s="112"/>
      <c r="C3247" s="113" t="s">
        <v>2860</v>
      </c>
      <c r="D3247" s="112" t="s">
        <v>3</v>
      </c>
      <c r="E3247" s="114">
        <v>353.14</v>
      </c>
      <c r="F3247" s="114">
        <v>43.67</v>
      </c>
      <c r="G3247" s="114">
        <v>396.81</v>
      </c>
    </row>
    <row r="3248" spans="1:7">
      <c r="A3248" s="112" t="s">
        <v>6932</v>
      </c>
      <c r="B3248" s="112"/>
      <c r="C3248" s="113" t="s">
        <v>2861</v>
      </c>
      <c r="D3248" s="112" t="s">
        <v>3</v>
      </c>
      <c r="E3248" s="114">
        <v>228.1</v>
      </c>
      <c r="F3248" s="114">
        <v>24.91</v>
      </c>
      <c r="G3248" s="114">
        <v>253.01</v>
      </c>
    </row>
    <row r="3249" spans="1:7" ht="26.25">
      <c r="A3249" s="112" t="s">
        <v>6933</v>
      </c>
      <c r="B3249" s="112"/>
      <c r="C3249" s="113" t="s">
        <v>2862</v>
      </c>
      <c r="D3249" s="112" t="s">
        <v>3</v>
      </c>
      <c r="E3249" s="114">
        <v>107.24</v>
      </c>
      <c r="F3249" s="114">
        <v>11.82</v>
      </c>
      <c r="G3249" s="114">
        <v>119.06</v>
      </c>
    </row>
    <row r="3250" spans="1:7">
      <c r="A3250" s="112" t="s">
        <v>6934</v>
      </c>
      <c r="B3250" s="112"/>
      <c r="C3250" s="113" t="s">
        <v>2863</v>
      </c>
      <c r="D3250" s="112" t="s">
        <v>3</v>
      </c>
      <c r="E3250" s="114">
        <v>43.15</v>
      </c>
      <c r="F3250" s="114">
        <v>10.88</v>
      </c>
      <c r="G3250" s="114">
        <v>54.03</v>
      </c>
    </row>
    <row r="3251" spans="1:7" ht="26.25">
      <c r="A3251" s="112" t="s">
        <v>6935</v>
      </c>
      <c r="B3251" s="112"/>
      <c r="C3251" s="113" t="s">
        <v>2864</v>
      </c>
      <c r="D3251" s="112" t="s">
        <v>3</v>
      </c>
      <c r="E3251" s="114">
        <v>243.69</v>
      </c>
      <c r="F3251" s="114">
        <v>10.88</v>
      </c>
      <c r="G3251" s="114">
        <v>254.57</v>
      </c>
    </row>
    <row r="3252" spans="1:7">
      <c r="A3252" s="112" t="s">
        <v>6936</v>
      </c>
      <c r="B3252" s="112"/>
      <c r="C3252" s="113" t="s">
        <v>2865</v>
      </c>
      <c r="D3252" s="112" t="s">
        <v>134</v>
      </c>
      <c r="E3252" s="114">
        <v>498.4</v>
      </c>
      <c r="F3252" s="114">
        <v>43.64</v>
      </c>
      <c r="G3252" s="114">
        <v>542.04</v>
      </c>
    </row>
    <row r="3253" spans="1:7">
      <c r="A3253" s="112" t="s">
        <v>6937</v>
      </c>
      <c r="B3253" s="112"/>
      <c r="C3253" s="113" t="s">
        <v>2866</v>
      </c>
      <c r="D3253" s="112" t="s">
        <v>3</v>
      </c>
      <c r="E3253" s="114">
        <v>2.13</v>
      </c>
      <c r="F3253" s="114">
        <v>10.88</v>
      </c>
      <c r="G3253" s="114">
        <v>13.01</v>
      </c>
    </row>
    <row r="3254" spans="1:7">
      <c r="A3254" s="112" t="s">
        <v>6938</v>
      </c>
      <c r="B3254" s="112"/>
      <c r="C3254" s="113" t="s">
        <v>2867</v>
      </c>
      <c r="D3254" s="112" t="s">
        <v>3</v>
      </c>
      <c r="E3254" s="114">
        <v>2.27</v>
      </c>
      <c r="F3254" s="114">
        <v>10.88</v>
      </c>
      <c r="G3254" s="114">
        <v>13.15</v>
      </c>
    </row>
    <row r="3255" spans="1:7" ht="26.25">
      <c r="A3255" s="112" t="s">
        <v>6939</v>
      </c>
      <c r="B3255" s="112"/>
      <c r="C3255" s="113" t="s">
        <v>2868</v>
      </c>
      <c r="D3255" s="112" t="s">
        <v>3</v>
      </c>
      <c r="E3255" s="114">
        <v>321.92</v>
      </c>
      <c r="F3255" s="114">
        <v>11.82</v>
      </c>
      <c r="G3255" s="114">
        <v>333.74</v>
      </c>
    </row>
    <row r="3256" spans="1:7">
      <c r="A3256" s="112" t="s">
        <v>6940</v>
      </c>
      <c r="B3256" s="112"/>
      <c r="C3256" s="113" t="s">
        <v>2869</v>
      </c>
      <c r="D3256" s="112" t="s">
        <v>3</v>
      </c>
      <c r="E3256" s="114">
        <v>67.55</v>
      </c>
      <c r="F3256" s="114">
        <v>15.6</v>
      </c>
      <c r="G3256" s="114">
        <v>83.15</v>
      </c>
    </row>
    <row r="3257" spans="1:7">
      <c r="A3257" s="112" t="s">
        <v>6941</v>
      </c>
      <c r="B3257" s="112"/>
      <c r="C3257" s="113" t="s">
        <v>2870</v>
      </c>
      <c r="D3257" s="112" t="s">
        <v>3</v>
      </c>
      <c r="E3257" s="114">
        <v>751.32</v>
      </c>
      <c r="F3257" s="114">
        <v>3.84</v>
      </c>
      <c r="G3257" s="114">
        <v>755.16</v>
      </c>
    </row>
    <row r="3258" spans="1:7">
      <c r="A3258" s="112" t="s">
        <v>6942</v>
      </c>
      <c r="B3258" s="112"/>
      <c r="C3258" s="113" t="s">
        <v>2871</v>
      </c>
      <c r="D3258" s="112" t="s">
        <v>3</v>
      </c>
      <c r="E3258" s="114">
        <v>222.7</v>
      </c>
      <c r="F3258" s="114">
        <v>15.6</v>
      </c>
      <c r="G3258" s="114">
        <v>238.3</v>
      </c>
    </row>
    <row r="3259" spans="1:7">
      <c r="A3259" s="112" t="s">
        <v>6943</v>
      </c>
      <c r="B3259" s="112"/>
      <c r="C3259" s="113" t="s">
        <v>2872</v>
      </c>
      <c r="D3259" s="112" t="s">
        <v>3</v>
      </c>
      <c r="E3259" s="114">
        <v>50.28</v>
      </c>
      <c r="F3259" s="114">
        <v>18.899999999999999</v>
      </c>
      <c r="G3259" s="114">
        <v>69.180000000000007</v>
      </c>
    </row>
    <row r="3260" spans="1:7" ht="26.25">
      <c r="A3260" s="112" t="s">
        <v>6944</v>
      </c>
      <c r="B3260" s="112"/>
      <c r="C3260" s="113" t="s">
        <v>2873</v>
      </c>
      <c r="D3260" s="112" t="s">
        <v>3</v>
      </c>
      <c r="E3260" s="114">
        <v>192.59</v>
      </c>
      <c r="F3260" s="114">
        <v>15.6</v>
      </c>
      <c r="G3260" s="114">
        <v>208.19</v>
      </c>
    </row>
    <row r="3261" spans="1:7" ht="26.25">
      <c r="A3261" s="112" t="s">
        <v>6945</v>
      </c>
      <c r="B3261" s="112"/>
      <c r="C3261" s="113" t="s">
        <v>2874</v>
      </c>
      <c r="D3261" s="112" t="s">
        <v>3</v>
      </c>
      <c r="E3261" s="114">
        <v>231.17</v>
      </c>
      <c r="F3261" s="114">
        <v>15.6</v>
      </c>
      <c r="G3261" s="114">
        <v>246.77</v>
      </c>
    </row>
    <row r="3262" spans="1:7">
      <c r="A3262" s="107" t="s">
        <v>6946</v>
      </c>
      <c r="B3262" s="108" t="s">
        <v>2875</v>
      </c>
      <c r="C3262" s="109"/>
      <c r="D3262" s="110"/>
      <c r="E3262" s="111"/>
      <c r="F3262" s="111"/>
      <c r="G3262" s="111"/>
    </row>
    <row r="3263" spans="1:7">
      <c r="A3263" s="112" t="s">
        <v>6947</v>
      </c>
      <c r="B3263" s="112"/>
      <c r="C3263" s="113" t="s">
        <v>2876</v>
      </c>
      <c r="D3263" s="112" t="s">
        <v>23</v>
      </c>
      <c r="E3263" s="114">
        <v>326.97000000000003</v>
      </c>
      <c r="F3263" s="114">
        <v>18.23</v>
      </c>
      <c r="G3263" s="114">
        <v>345.2</v>
      </c>
    </row>
    <row r="3264" spans="1:7">
      <c r="A3264" s="112" t="s">
        <v>6948</v>
      </c>
      <c r="B3264" s="112"/>
      <c r="C3264" s="113" t="s">
        <v>2877</v>
      </c>
      <c r="D3264" s="112" t="s">
        <v>23</v>
      </c>
      <c r="E3264" s="114">
        <v>134.69999999999999</v>
      </c>
      <c r="F3264" s="114">
        <v>56.08</v>
      </c>
      <c r="G3264" s="114">
        <v>190.78</v>
      </c>
    </row>
    <row r="3265" spans="1:7">
      <c r="A3265" s="112" t="s">
        <v>6949</v>
      </c>
      <c r="B3265" s="112"/>
      <c r="C3265" s="113" t="s">
        <v>2878</v>
      </c>
      <c r="D3265" s="112" t="s">
        <v>23</v>
      </c>
      <c r="E3265" s="114">
        <v>648.85</v>
      </c>
      <c r="F3265" s="114">
        <v>18.23</v>
      </c>
      <c r="G3265" s="114">
        <v>667.08</v>
      </c>
    </row>
    <row r="3266" spans="1:7">
      <c r="A3266" s="107" t="s">
        <v>6950</v>
      </c>
      <c r="B3266" s="108" t="s">
        <v>2879</v>
      </c>
      <c r="C3266" s="109"/>
      <c r="D3266" s="110"/>
      <c r="E3266" s="111"/>
      <c r="F3266" s="111"/>
      <c r="G3266" s="111"/>
    </row>
    <row r="3267" spans="1:7">
      <c r="A3267" s="112" t="s">
        <v>6951</v>
      </c>
      <c r="B3267" s="112"/>
      <c r="C3267" s="113" t="s">
        <v>2880</v>
      </c>
      <c r="D3267" s="112" t="s">
        <v>50</v>
      </c>
      <c r="E3267" s="114">
        <v>778.18</v>
      </c>
      <c r="F3267" s="114">
        <v>43.48</v>
      </c>
      <c r="G3267" s="114">
        <v>821.66</v>
      </c>
    </row>
    <row r="3268" spans="1:7">
      <c r="A3268" s="112" t="s">
        <v>6952</v>
      </c>
      <c r="B3268" s="112"/>
      <c r="C3268" s="113" t="s">
        <v>2881</v>
      </c>
      <c r="D3268" s="112" t="s">
        <v>50</v>
      </c>
      <c r="E3268" s="114">
        <v>535.89</v>
      </c>
      <c r="F3268" s="114">
        <v>43.48</v>
      </c>
      <c r="G3268" s="114">
        <v>579.37</v>
      </c>
    </row>
    <row r="3269" spans="1:7">
      <c r="A3269" s="112" t="s">
        <v>6953</v>
      </c>
      <c r="B3269" s="112"/>
      <c r="C3269" s="113" t="s">
        <v>2882</v>
      </c>
      <c r="D3269" s="112" t="s">
        <v>3</v>
      </c>
      <c r="E3269" s="114">
        <v>672.77</v>
      </c>
      <c r="F3269" s="114">
        <v>93.57</v>
      </c>
      <c r="G3269" s="114">
        <v>766.34</v>
      </c>
    </row>
    <row r="3270" spans="1:7">
      <c r="A3270" s="112" t="s">
        <v>6954</v>
      </c>
      <c r="B3270" s="112"/>
      <c r="C3270" s="113" t="s">
        <v>2883</v>
      </c>
      <c r="D3270" s="112" t="s">
        <v>3</v>
      </c>
      <c r="E3270" s="114">
        <v>100.7</v>
      </c>
      <c r="F3270" s="114">
        <v>15.6</v>
      </c>
      <c r="G3270" s="114">
        <v>116.3</v>
      </c>
    </row>
    <row r="3271" spans="1:7">
      <c r="A3271" s="112" t="s">
        <v>6955</v>
      </c>
      <c r="B3271" s="112"/>
      <c r="C3271" s="113" t="s">
        <v>2884</v>
      </c>
      <c r="D3271" s="112" t="s">
        <v>3</v>
      </c>
      <c r="E3271" s="114">
        <v>151.22999999999999</v>
      </c>
      <c r="F3271" s="114">
        <v>15.6</v>
      </c>
      <c r="G3271" s="114">
        <v>166.83</v>
      </c>
    </row>
    <row r="3272" spans="1:7">
      <c r="A3272" s="112" t="s">
        <v>6956</v>
      </c>
      <c r="B3272" s="112"/>
      <c r="C3272" s="113" t="s">
        <v>2885</v>
      </c>
      <c r="D3272" s="112" t="s">
        <v>3</v>
      </c>
      <c r="E3272" s="114">
        <v>158.38999999999999</v>
      </c>
      <c r="F3272" s="114">
        <v>15.6</v>
      </c>
      <c r="G3272" s="114">
        <v>173.99</v>
      </c>
    </row>
    <row r="3273" spans="1:7">
      <c r="A3273" s="112" t="s">
        <v>6957</v>
      </c>
      <c r="B3273" s="112"/>
      <c r="C3273" s="113" t="s">
        <v>2886</v>
      </c>
      <c r="D3273" s="112" t="s">
        <v>3</v>
      </c>
      <c r="E3273" s="114">
        <v>178.46</v>
      </c>
      <c r="F3273" s="114">
        <v>15.6</v>
      </c>
      <c r="G3273" s="114">
        <v>194.06</v>
      </c>
    </row>
    <row r="3274" spans="1:7">
      <c r="A3274" s="112" t="s">
        <v>6958</v>
      </c>
      <c r="B3274" s="112"/>
      <c r="C3274" s="113" t="s">
        <v>2887</v>
      </c>
      <c r="D3274" s="112" t="s">
        <v>3</v>
      </c>
      <c r="E3274" s="114">
        <v>549.89</v>
      </c>
      <c r="F3274" s="114">
        <v>15.6</v>
      </c>
      <c r="G3274" s="114">
        <v>565.49</v>
      </c>
    </row>
    <row r="3275" spans="1:7">
      <c r="A3275" s="112" t="s">
        <v>6959</v>
      </c>
      <c r="B3275" s="112"/>
      <c r="C3275" s="113" t="s">
        <v>2888</v>
      </c>
      <c r="D3275" s="112" t="s">
        <v>3</v>
      </c>
      <c r="E3275" s="114">
        <v>340.89</v>
      </c>
      <c r="F3275" s="114">
        <v>15.6</v>
      </c>
      <c r="G3275" s="114">
        <v>356.49</v>
      </c>
    </row>
    <row r="3276" spans="1:7">
      <c r="A3276" s="112" t="s">
        <v>6960</v>
      </c>
      <c r="B3276" s="112"/>
      <c r="C3276" s="113" t="s">
        <v>2889</v>
      </c>
      <c r="D3276" s="112" t="s">
        <v>3</v>
      </c>
      <c r="E3276" s="114">
        <v>435.74</v>
      </c>
      <c r="F3276" s="114">
        <v>15.6</v>
      </c>
      <c r="G3276" s="114">
        <v>451.34</v>
      </c>
    </row>
    <row r="3277" spans="1:7">
      <c r="A3277" s="112" t="s">
        <v>6961</v>
      </c>
      <c r="B3277" s="112"/>
      <c r="C3277" s="113" t="s">
        <v>2890</v>
      </c>
      <c r="D3277" s="112" t="s">
        <v>3</v>
      </c>
      <c r="E3277" s="114">
        <v>567.38</v>
      </c>
      <c r="F3277" s="114">
        <v>15.6</v>
      </c>
      <c r="G3277" s="114">
        <v>582.98</v>
      </c>
    </row>
    <row r="3278" spans="1:7">
      <c r="A3278" s="112" t="s">
        <v>6962</v>
      </c>
      <c r="B3278" s="112"/>
      <c r="C3278" s="113" t="s">
        <v>2891</v>
      </c>
      <c r="D3278" s="112" t="s">
        <v>3</v>
      </c>
      <c r="E3278" s="114">
        <v>738.95</v>
      </c>
      <c r="F3278" s="114">
        <v>15.6</v>
      </c>
      <c r="G3278" s="114">
        <v>754.55</v>
      </c>
    </row>
    <row r="3279" spans="1:7">
      <c r="A3279" s="112" t="s">
        <v>6963</v>
      </c>
      <c r="B3279" s="112"/>
      <c r="C3279" s="113" t="s">
        <v>2892</v>
      </c>
      <c r="D3279" s="112" t="s">
        <v>3</v>
      </c>
      <c r="E3279" s="114">
        <v>807.17</v>
      </c>
      <c r="F3279" s="114">
        <v>15.6</v>
      </c>
      <c r="G3279" s="114">
        <v>822.77</v>
      </c>
    </row>
    <row r="3280" spans="1:7">
      <c r="A3280" s="112" t="s">
        <v>6964</v>
      </c>
      <c r="B3280" s="112"/>
      <c r="C3280" s="113" t="s">
        <v>2893</v>
      </c>
      <c r="D3280" s="112" t="s">
        <v>3</v>
      </c>
      <c r="E3280" s="114">
        <v>1026.92</v>
      </c>
      <c r="F3280" s="114">
        <v>15.6</v>
      </c>
      <c r="G3280" s="114">
        <v>1042.52</v>
      </c>
    </row>
    <row r="3281" spans="1:7">
      <c r="A3281" s="112" t="s">
        <v>6965</v>
      </c>
      <c r="B3281" s="112"/>
      <c r="C3281" s="113" t="s">
        <v>2894</v>
      </c>
      <c r="D3281" s="112" t="s">
        <v>3</v>
      </c>
      <c r="E3281" s="114">
        <v>2250.6799999999998</v>
      </c>
      <c r="F3281" s="114">
        <v>15.6</v>
      </c>
      <c r="G3281" s="114">
        <v>2266.2800000000002</v>
      </c>
    </row>
    <row r="3282" spans="1:7">
      <c r="A3282" s="112" t="s">
        <v>6966</v>
      </c>
      <c r="B3282" s="112"/>
      <c r="C3282" s="113" t="s">
        <v>2895</v>
      </c>
      <c r="D3282" s="112" t="s">
        <v>3</v>
      </c>
      <c r="E3282" s="114">
        <v>1531.48</v>
      </c>
      <c r="F3282" s="114">
        <v>15.6</v>
      </c>
      <c r="G3282" s="114">
        <v>1547.08</v>
      </c>
    </row>
    <row r="3283" spans="1:7">
      <c r="A3283" s="112" t="s">
        <v>6967</v>
      </c>
      <c r="B3283" s="112"/>
      <c r="C3283" s="113" t="s">
        <v>2896</v>
      </c>
      <c r="D3283" s="112" t="s">
        <v>3</v>
      </c>
      <c r="E3283" s="114">
        <v>386.6</v>
      </c>
      <c r="F3283" s="114">
        <v>15.6</v>
      </c>
      <c r="G3283" s="114">
        <v>402.2</v>
      </c>
    </row>
    <row r="3284" spans="1:7">
      <c r="A3284" s="112" t="s">
        <v>6968</v>
      </c>
      <c r="B3284" s="112"/>
      <c r="C3284" s="113" t="s">
        <v>2897</v>
      </c>
      <c r="D3284" s="112" t="s">
        <v>3</v>
      </c>
      <c r="E3284" s="114">
        <v>411.11</v>
      </c>
      <c r="F3284" s="114">
        <v>15.6</v>
      </c>
      <c r="G3284" s="114">
        <v>426.71</v>
      </c>
    </row>
    <row r="3285" spans="1:7">
      <c r="A3285" s="112" t="s">
        <v>6969</v>
      </c>
      <c r="B3285" s="112"/>
      <c r="C3285" s="113" t="s">
        <v>2898</v>
      </c>
      <c r="D3285" s="112" t="s">
        <v>3</v>
      </c>
      <c r="E3285" s="114">
        <v>706.02</v>
      </c>
      <c r="F3285" s="114">
        <v>15.6</v>
      </c>
      <c r="G3285" s="114">
        <v>721.62</v>
      </c>
    </row>
    <row r="3286" spans="1:7">
      <c r="A3286" s="107" t="s">
        <v>6970</v>
      </c>
      <c r="B3286" s="108" t="s">
        <v>2899</v>
      </c>
      <c r="C3286" s="109"/>
      <c r="D3286" s="110"/>
      <c r="E3286" s="111"/>
      <c r="F3286" s="111"/>
      <c r="G3286" s="111"/>
    </row>
    <row r="3287" spans="1:7">
      <c r="A3287" s="112" t="s">
        <v>6971</v>
      </c>
      <c r="B3287" s="112"/>
      <c r="C3287" s="113" t="s">
        <v>2900</v>
      </c>
      <c r="D3287" s="112" t="s">
        <v>3</v>
      </c>
      <c r="E3287" s="114">
        <v>8.4</v>
      </c>
      <c r="F3287" s="114">
        <v>12.48</v>
      </c>
      <c r="G3287" s="114">
        <v>20.88</v>
      </c>
    </row>
    <row r="3288" spans="1:7">
      <c r="A3288" s="112" t="s">
        <v>6972</v>
      </c>
      <c r="B3288" s="112"/>
      <c r="C3288" s="113" t="s">
        <v>2901</v>
      </c>
      <c r="D3288" s="112" t="s">
        <v>3</v>
      </c>
      <c r="E3288" s="114">
        <v>0.04</v>
      </c>
      <c r="F3288" s="114">
        <v>15.6</v>
      </c>
      <c r="G3288" s="114">
        <v>15.64</v>
      </c>
    </row>
    <row r="3289" spans="1:7">
      <c r="A3289" s="112" t="s">
        <v>6973</v>
      </c>
      <c r="B3289" s="112"/>
      <c r="C3289" s="113" t="s">
        <v>2902</v>
      </c>
      <c r="D3289" s="112" t="s">
        <v>3</v>
      </c>
      <c r="E3289" s="114">
        <v>0.05</v>
      </c>
      <c r="F3289" s="114">
        <v>15.6</v>
      </c>
      <c r="G3289" s="114">
        <v>15.65</v>
      </c>
    </row>
    <row r="3290" spans="1:7">
      <c r="A3290" s="112" t="s">
        <v>6974</v>
      </c>
      <c r="B3290" s="112"/>
      <c r="C3290" s="113" t="s">
        <v>2903</v>
      </c>
      <c r="D3290" s="112" t="s">
        <v>3</v>
      </c>
      <c r="E3290" s="114">
        <v>0.5</v>
      </c>
      <c r="F3290" s="114">
        <v>43.48</v>
      </c>
      <c r="G3290" s="114">
        <v>43.98</v>
      </c>
    </row>
    <row r="3291" spans="1:7">
      <c r="A3291" s="112" t="s">
        <v>6975</v>
      </c>
      <c r="B3291" s="112"/>
      <c r="C3291" s="113" t="s">
        <v>2904</v>
      </c>
      <c r="D3291" s="112" t="s">
        <v>3</v>
      </c>
      <c r="E3291" s="114">
        <v>0</v>
      </c>
      <c r="F3291" s="114">
        <v>77.98</v>
      </c>
      <c r="G3291" s="114">
        <v>77.98</v>
      </c>
    </row>
    <row r="3292" spans="1:7">
      <c r="A3292" s="112" t="s">
        <v>6976</v>
      </c>
      <c r="B3292" s="112"/>
      <c r="C3292" s="113" t="s">
        <v>2905</v>
      </c>
      <c r="D3292" s="112" t="s">
        <v>3</v>
      </c>
      <c r="E3292" s="114">
        <v>26.97</v>
      </c>
      <c r="F3292" s="114">
        <v>3.76</v>
      </c>
      <c r="G3292" s="114">
        <v>30.73</v>
      </c>
    </row>
    <row r="3293" spans="1:7">
      <c r="A3293" s="112" t="s">
        <v>6977</v>
      </c>
      <c r="B3293" s="112"/>
      <c r="C3293" s="113" t="s">
        <v>2906</v>
      </c>
      <c r="D3293" s="112" t="s">
        <v>3</v>
      </c>
      <c r="E3293" s="114">
        <v>4.07</v>
      </c>
      <c r="F3293" s="114">
        <v>3.76</v>
      </c>
      <c r="G3293" s="114">
        <v>7.83</v>
      </c>
    </row>
    <row r="3294" spans="1:7">
      <c r="A3294" s="112" t="s">
        <v>6978</v>
      </c>
      <c r="B3294" s="112"/>
      <c r="C3294" s="113" t="s">
        <v>2907</v>
      </c>
      <c r="D3294" s="112" t="s">
        <v>3</v>
      </c>
      <c r="E3294" s="114">
        <v>83.29</v>
      </c>
      <c r="F3294" s="114">
        <v>2.09</v>
      </c>
      <c r="G3294" s="114">
        <v>85.38</v>
      </c>
    </row>
    <row r="3295" spans="1:7">
      <c r="A3295" s="112" t="s">
        <v>6979</v>
      </c>
      <c r="B3295" s="112"/>
      <c r="C3295" s="113" t="s">
        <v>2908</v>
      </c>
      <c r="D3295" s="112" t="s">
        <v>3</v>
      </c>
      <c r="E3295" s="114">
        <v>24.08</v>
      </c>
      <c r="F3295" s="114">
        <v>1.26</v>
      </c>
      <c r="G3295" s="114">
        <v>25.34</v>
      </c>
    </row>
    <row r="3296" spans="1:7">
      <c r="A3296" s="112" t="s">
        <v>6980</v>
      </c>
      <c r="B3296" s="112"/>
      <c r="C3296" s="113" t="s">
        <v>2909</v>
      </c>
      <c r="D3296" s="112" t="s">
        <v>3</v>
      </c>
      <c r="E3296" s="114">
        <v>43.4</v>
      </c>
      <c r="F3296" s="114">
        <v>3.69</v>
      </c>
      <c r="G3296" s="114">
        <v>47.09</v>
      </c>
    </row>
    <row r="3297" spans="1:7">
      <c r="A3297" s="112" t="s">
        <v>6981</v>
      </c>
      <c r="B3297" s="112"/>
      <c r="C3297" s="113" t="s">
        <v>2910</v>
      </c>
      <c r="D3297" s="112" t="s">
        <v>3</v>
      </c>
      <c r="E3297" s="114">
        <v>29.99</v>
      </c>
      <c r="F3297" s="114">
        <v>2.09</v>
      </c>
      <c r="G3297" s="114">
        <v>32.08</v>
      </c>
    </row>
    <row r="3298" spans="1:7">
      <c r="A3298" s="112" t="s">
        <v>6982</v>
      </c>
      <c r="B3298" s="112"/>
      <c r="C3298" s="113" t="s">
        <v>2911</v>
      </c>
      <c r="D3298" s="112" t="s">
        <v>3</v>
      </c>
      <c r="E3298" s="114">
        <v>34.65</v>
      </c>
      <c r="F3298" s="114">
        <v>2.09</v>
      </c>
      <c r="G3298" s="114">
        <v>36.74</v>
      </c>
    </row>
    <row r="3299" spans="1:7">
      <c r="A3299" s="112" t="s">
        <v>6983</v>
      </c>
      <c r="B3299" s="112"/>
      <c r="C3299" s="113" t="s">
        <v>2912</v>
      </c>
      <c r="D3299" s="112" t="s">
        <v>3</v>
      </c>
      <c r="E3299" s="114">
        <v>36.99</v>
      </c>
      <c r="F3299" s="114">
        <v>28.08</v>
      </c>
      <c r="G3299" s="114">
        <v>65.069999999999993</v>
      </c>
    </row>
    <row r="3300" spans="1:7">
      <c r="A3300" s="112" t="s">
        <v>6984</v>
      </c>
      <c r="B3300" s="112"/>
      <c r="C3300" s="113" t="s">
        <v>2913</v>
      </c>
      <c r="D3300" s="112" t="s">
        <v>3</v>
      </c>
      <c r="E3300" s="114">
        <v>102.91</v>
      </c>
      <c r="F3300" s="114">
        <v>15.6</v>
      </c>
      <c r="G3300" s="114">
        <v>118.51</v>
      </c>
    </row>
    <row r="3301" spans="1:7">
      <c r="A3301" s="112" t="s">
        <v>6985</v>
      </c>
      <c r="B3301" s="112"/>
      <c r="C3301" s="113" t="s">
        <v>2914</v>
      </c>
      <c r="D3301" s="112" t="s">
        <v>3</v>
      </c>
      <c r="E3301" s="114">
        <v>125.02</v>
      </c>
      <c r="F3301" s="114">
        <v>15.6</v>
      </c>
      <c r="G3301" s="114">
        <v>140.62</v>
      </c>
    </row>
    <row r="3302" spans="1:7">
      <c r="A3302" s="112" t="s">
        <v>6986</v>
      </c>
      <c r="B3302" s="112"/>
      <c r="C3302" s="113" t="s">
        <v>2915</v>
      </c>
      <c r="D3302" s="112" t="s">
        <v>3</v>
      </c>
      <c r="E3302" s="114">
        <v>28.52</v>
      </c>
      <c r="F3302" s="114">
        <v>3.76</v>
      </c>
      <c r="G3302" s="114">
        <v>32.28</v>
      </c>
    </row>
    <row r="3303" spans="1:7">
      <c r="A3303" s="112" t="s">
        <v>6987</v>
      </c>
      <c r="B3303" s="112"/>
      <c r="C3303" s="113" t="s">
        <v>2916</v>
      </c>
      <c r="D3303" s="112" t="s">
        <v>3</v>
      </c>
      <c r="E3303" s="114">
        <v>13.11</v>
      </c>
      <c r="F3303" s="114">
        <v>12.48</v>
      </c>
      <c r="G3303" s="114">
        <v>25.59</v>
      </c>
    </row>
    <row r="3304" spans="1:7">
      <c r="A3304" s="112" t="s">
        <v>6988</v>
      </c>
      <c r="B3304" s="112"/>
      <c r="C3304" s="113" t="s">
        <v>2917</v>
      </c>
      <c r="D3304" s="112" t="s">
        <v>3</v>
      </c>
      <c r="E3304" s="114">
        <v>15.67</v>
      </c>
      <c r="F3304" s="114">
        <v>12.48</v>
      </c>
      <c r="G3304" s="114">
        <v>28.15</v>
      </c>
    </row>
    <row r="3305" spans="1:7">
      <c r="A3305" s="112" t="s">
        <v>6989</v>
      </c>
      <c r="B3305" s="112"/>
      <c r="C3305" s="113" t="s">
        <v>2918</v>
      </c>
      <c r="D3305" s="112" t="s">
        <v>3</v>
      </c>
      <c r="E3305" s="114">
        <v>26.56</v>
      </c>
      <c r="F3305" s="114">
        <v>1.85</v>
      </c>
      <c r="G3305" s="114">
        <v>28.41</v>
      </c>
    </row>
    <row r="3306" spans="1:7">
      <c r="A3306" s="112" t="s">
        <v>6990</v>
      </c>
      <c r="B3306" s="112"/>
      <c r="C3306" s="113" t="s">
        <v>2919</v>
      </c>
      <c r="D3306" s="112" t="s">
        <v>3</v>
      </c>
      <c r="E3306" s="114">
        <v>3.33</v>
      </c>
      <c r="F3306" s="114">
        <v>5.3</v>
      </c>
      <c r="G3306" s="114">
        <v>8.6300000000000008</v>
      </c>
    </row>
    <row r="3307" spans="1:7">
      <c r="A3307" s="112" t="s">
        <v>6991</v>
      </c>
      <c r="B3307" s="112"/>
      <c r="C3307" s="113" t="s">
        <v>2920</v>
      </c>
      <c r="D3307" s="112" t="s">
        <v>3</v>
      </c>
      <c r="E3307" s="114">
        <v>276.57</v>
      </c>
      <c r="F3307" s="114">
        <v>21.74</v>
      </c>
      <c r="G3307" s="114">
        <v>298.31</v>
      </c>
    </row>
    <row r="3308" spans="1:7">
      <c r="A3308" s="112" t="s">
        <v>6992</v>
      </c>
      <c r="B3308" s="112"/>
      <c r="C3308" s="113" t="s">
        <v>2921</v>
      </c>
      <c r="D3308" s="112" t="s">
        <v>3</v>
      </c>
      <c r="E3308" s="114">
        <v>3.46</v>
      </c>
      <c r="F3308" s="114">
        <v>1.23</v>
      </c>
      <c r="G3308" s="114">
        <v>4.6900000000000004</v>
      </c>
    </row>
    <row r="3309" spans="1:7">
      <c r="A3309" s="112" t="s">
        <v>6993</v>
      </c>
      <c r="B3309" s="112"/>
      <c r="C3309" s="113" t="s">
        <v>2922</v>
      </c>
      <c r="D3309" s="112" t="s">
        <v>3</v>
      </c>
      <c r="E3309" s="114">
        <v>34.39</v>
      </c>
      <c r="F3309" s="114">
        <v>1.26</v>
      </c>
      <c r="G3309" s="114">
        <v>35.65</v>
      </c>
    </row>
    <row r="3310" spans="1:7">
      <c r="A3310" s="112" t="s">
        <v>6994</v>
      </c>
      <c r="B3310" s="112"/>
      <c r="C3310" s="113" t="s">
        <v>2923</v>
      </c>
      <c r="D3310" s="112" t="s">
        <v>3</v>
      </c>
      <c r="E3310" s="114">
        <v>54.61</v>
      </c>
      <c r="F3310" s="114">
        <v>6.24</v>
      </c>
      <c r="G3310" s="114">
        <v>60.85</v>
      </c>
    </row>
    <row r="3311" spans="1:7">
      <c r="A3311" s="112" t="s">
        <v>6995</v>
      </c>
      <c r="B3311" s="112"/>
      <c r="C3311" s="113" t="s">
        <v>2924</v>
      </c>
      <c r="D3311" s="112" t="s">
        <v>3</v>
      </c>
      <c r="E3311" s="114">
        <v>26.65</v>
      </c>
      <c r="F3311" s="114">
        <v>6.24</v>
      </c>
      <c r="G3311" s="114">
        <v>32.89</v>
      </c>
    </row>
    <row r="3312" spans="1:7">
      <c r="A3312" s="112" t="s">
        <v>6996</v>
      </c>
      <c r="B3312" s="112"/>
      <c r="C3312" s="113" t="s">
        <v>2925</v>
      </c>
      <c r="D3312" s="112" t="s">
        <v>50</v>
      </c>
      <c r="E3312" s="114">
        <v>14.66</v>
      </c>
      <c r="F3312" s="114">
        <v>34.31</v>
      </c>
      <c r="G3312" s="114">
        <v>48.97</v>
      </c>
    </row>
    <row r="3313" spans="1:7">
      <c r="A3313" s="3" t="s">
        <v>2926</v>
      </c>
      <c r="B3313" s="3" t="s">
        <v>2927</v>
      </c>
      <c r="C3313" s="105"/>
      <c r="D3313" s="4"/>
      <c r="E3313" s="4"/>
      <c r="F3313" s="4"/>
      <c r="G3313" s="4"/>
    </row>
    <row r="3314" spans="1:7">
      <c r="A3314" s="107" t="s">
        <v>6997</v>
      </c>
      <c r="B3314" s="108" t="s">
        <v>2928</v>
      </c>
      <c r="C3314" s="109"/>
      <c r="D3314" s="110"/>
      <c r="E3314" s="111"/>
      <c r="F3314" s="111"/>
      <c r="G3314" s="111"/>
    </row>
    <row r="3315" spans="1:7">
      <c r="A3315" s="112" t="s">
        <v>6998</v>
      </c>
      <c r="B3315" s="112"/>
      <c r="C3315" s="113" t="s">
        <v>2929</v>
      </c>
      <c r="D3315" s="112" t="s">
        <v>3</v>
      </c>
      <c r="E3315" s="114">
        <v>479.18</v>
      </c>
      <c r="F3315" s="114">
        <v>378.77</v>
      </c>
      <c r="G3315" s="114">
        <v>857.95</v>
      </c>
    </row>
    <row r="3316" spans="1:7">
      <c r="A3316" s="112" t="s">
        <v>6999</v>
      </c>
      <c r="B3316" s="112"/>
      <c r="C3316" s="113" t="s">
        <v>2931</v>
      </c>
      <c r="D3316" s="112" t="s">
        <v>3</v>
      </c>
      <c r="E3316" s="114">
        <v>505.16</v>
      </c>
      <c r="F3316" s="114">
        <v>378.77</v>
      </c>
      <c r="G3316" s="114">
        <v>883.93</v>
      </c>
    </row>
    <row r="3317" spans="1:7">
      <c r="A3317" s="112" t="s">
        <v>7000</v>
      </c>
      <c r="B3317" s="112"/>
      <c r="C3317" s="113" t="s">
        <v>2933</v>
      </c>
      <c r="D3317" s="112" t="s">
        <v>3</v>
      </c>
      <c r="E3317" s="114">
        <v>1457.04</v>
      </c>
      <c r="F3317" s="114">
        <v>663.43</v>
      </c>
      <c r="G3317" s="114">
        <v>2120.4699999999998</v>
      </c>
    </row>
    <row r="3318" spans="1:7">
      <c r="A3318" s="112" t="s">
        <v>8689</v>
      </c>
      <c r="B3318" s="112"/>
      <c r="C3318" s="113" t="s">
        <v>2932</v>
      </c>
      <c r="D3318" s="112" t="s">
        <v>3</v>
      </c>
      <c r="E3318" s="114">
        <v>1524.9</v>
      </c>
      <c r="F3318" s="114">
        <v>663.43</v>
      </c>
      <c r="G3318" s="114">
        <v>2188.33</v>
      </c>
    </row>
    <row r="3319" spans="1:7">
      <c r="A3319" s="112" t="s">
        <v>7001</v>
      </c>
      <c r="B3319" s="112"/>
      <c r="C3319" s="113" t="s">
        <v>2934</v>
      </c>
      <c r="D3319" s="112" t="s">
        <v>3</v>
      </c>
      <c r="E3319" s="114">
        <v>1682.38</v>
      </c>
      <c r="F3319" s="114">
        <v>663.43</v>
      </c>
      <c r="G3319" s="114">
        <v>2345.81</v>
      </c>
    </row>
    <row r="3320" spans="1:7">
      <c r="A3320" s="112" t="s">
        <v>8288</v>
      </c>
      <c r="B3320" s="112"/>
      <c r="C3320" s="113" t="s">
        <v>2930</v>
      </c>
      <c r="D3320" s="112" t="s">
        <v>3</v>
      </c>
      <c r="E3320" s="114">
        <v>1870.08</v>
      </c>
      <c r="F3320" s="114">
        <v>663.43</v>
      </c>
      <c r="G3320" s="114">
        <v>2533.5100000000002</v>
      </c>
    </row>
    <row r="3321" spans="1:7">
      <c r="A3321" s="107" t="s">
        <v>7002</v>
      </c>
      <c r="B3321" s="108" t="s">
        <v>2935</v>
      </c>
      <c r="C3321" s="109"/>
      <c r="D3321" s="110"/>
      <c r="E3321" s="111"/>
      <c r="F3321" s="111"/>
      <c r="G3321" s="111"/>
    </row>
    <row r="3322" spans="1:7">
      <c r="A3322" s="112" t="s">
        <v>7003</v>
      </c>
      <c r="B3322" s="112"/>
      <c r="C3322" s="113" t="s">
        <v>2936</v>
      </c>
      <c r="D3322" s="112" t="s">
        <v>3</v>
      </c>
      <c r="E3322" s="114">
        <v>1059.58</v>
      </c>
      <c r="F3322" s="114">
        <v>478.65</v>
      </c>
      <c r="G3322" s="114">
        <v>1538.23</v>
      </c>
    </row>
    <row r="3323" spans="1:7">
      <c r="A3323" s="112" t="s">
        <v>7004</v>
      </c>
      <c r="B3323" s="112"/>
      <c r="C3323" s="113" t="s">
        <v>8289</v>
      </c>
      <c r="D3323" s="112" t="s">
        <v>3</v>
      </c>
      <c r="E3323" s="114">
        <v>2899.99</v>
      </c>
      <c r="F3323" s="114">
        <v>1028.29</v>
      </c>
      <c r="G3323" s="114">
        <v>3928.28</v>
      </c>
    </row>
    <row r="3324" spans="1:7">
      <c r="A3324" s="112" t="s">
        <v>7005</v>
      </c>
      <c r="B3324" s="112"/>
      <c r="C3324" s="113" t="s">
        <v>8290</v>
      </c>
      <c r="D3324" s="112" t="s">
        <v>3</v>
      </c>
      <c r="E3324" s="114">
        <v>4975.13</v>
      </c>
      <c r="F3324" s="114">
        <v>1355.39</v>
      </c>
      <c r="G3324" s="114">
        <v>6330.52</v>
      </c>
    </row>
    <row r="3325" spans="1:7">
      <c r="A3325" s="112" t="s">
        <v>7006</v>
      </c>
      <c r="B3325" s="112"/>
      <c r="C3325" s="113" t="s">
        <v>8291</v>
      </c>
      <c r="D3325" s="112" t="s">
        <v>3</v>
      </c>
      <c r="E3325" s="114">
        <v>7041.24</v>
      </c>
      <c r="F3325" s="114">
        <v>1643.19</v>
      </c>
      <c r="G3325" s="114">
        <v>8684.43</v>
      </c>
    </row>
    <row r="3326" spans="1:7">
      <c r="A3326" s="112" t="s">
        <v>7007</v>
      </c>
      <c r="B3326" s="112"/>
      <c r="C3326" s="113" t="s">
        <v>2937</v>
      </c>
      <c r="D3326" s="112" t="s">
        <v>3</v>
      </c>
      <c r="E3326" s="114">
        <v>341.57</v>
      </c>
      <c r="F3326" s="114">
        <v>326.33</v>
      </c>
      <c r="G3326" s="114">
        <v>667.9</v>
      </c>
    </row>
    <row r="3327" spans="1:7">
      <c r="A3327" s="107" t="s">
        <v>7008</v>
      </c>
      <c r="B3327" s="108" t="s">
        <v>2938</v>
      </c>
      <c r="C3327" s="109"/>
      <c r="D3327" s="110"/>
      <c r="E3327" s="111"/>
      <c r="F3327" s="111"/>
      <c r="G3327" s="111"/>
    </row>
    <row r="3328" spans="1:7">
      <c r="A3328" s="112" t="s">
        <v>7009</v>
      </c>
      <c r="B3328" s="112"/>
      <c r="C3328" s="113" t="s">
        <v>2939</v>
      </c>
      <c r="D3328" s="112" t="s">
        <v>3</v>
      </c>
      <c r="E3328" s="114">
        <v>2105.84</v>
      </c>
      <c r="F3328" s="114">
        <v>23.4</v>
      </c>
      <c r="G3328" s="114">
        <v>2129.2399999999998</v>
      </c>
    </row>
    <row r="3329" spans="1:7">
      <c r="A3329" s="112" t="s">
        <v>7010</v>
      </c>
      <c r="B3329" s="112"/>
      <c r="C3329" s="113" t="s">
        <v>2940</v>
      </c>
      <c r="D3329" s="112" t="s">
        <v>3</v>
      </c>
      <c r="E3329" s="114">
        <v>2754.94</v>
      </c>
      <c r="F3329" s="114">
        <v>23.4</v>
      </c>
      <c r="G3329" s="114">
        <v>2778.34</v>
      </c>
    </row>
    <row r="3330" spans="1:7">
      <c r="A3330" s="112" t="s">
        <v>7011</v>
      </c>
      <c r="B3330" s="112"/>
      <c r="C3330" s="113" t="s">
        <v>2941</v>
      </c>
      <c r="D3330" s="112" t="s">
        <v>3</v>
      </c>
      <c r="E3330" s="114">
        <v>3278.02</v>
      </c>
      <c r="F3330" s="114">
        <v>23.4</v>
      </c>
      <c r="G3330" s="114">
        <v>3301.42</v>
      </c>
    </row>
    <row r="3331" spans="1:7">
      <c r="A3331" s="112" t="s">
        <v>7012</v>
      </c>
      <c r="B3331" s="112"/>
      <c r="C3331" s="113" t="s">
        <v>2942</v>
      </c>
      <c r="D3331" s="112" t="s">
        <v>3</v>
      </c>
      <c r="E3331" s="114">
        <v>4809.51</v>
      </c>
      <c r="F3331" s="114">
        <v>23.4</v>
      </c>
      <c r="G3331" s="114">
        <v>4832.91</v>
      </c>
    </row>
    <row r="3332" spans="1:7">
      <c r="A3332" s="112" t="s">
        <v>7013</v>
      </c>
      <c r="B3332" s="112"/>
      <c r="C3332" s="113" t="s">
        <v>2943</v>
      </c>
      <c r="D3332" s="112" t="s">
        <v>3</v>
      </c>
      <c r="E3332" s="114">
        <v>415.28</v>
      </c>
      <c r="F3332" s="114">
        <v>37.43</v>
      </c>
      <c r="G3332" s="114">
        <v>452.71</v>
      </c>
    </row>
    <row r="3333" spans="1:7">
      <c r="A3333" s="112" t="s">
        <v>7014</v>
      </c>
      <c r="B3333" s="112"/>
      <c r="C3333" s="113" t="s">
        <v>2944</v>
      </c>
      <c r="D3333" s="112" t="s">
        <v>3</v>
      </c>
      <c r="E3333" s="114">
        <v>704.18</v>
      </c>
      <c r="F3333" s="114">
        <v>37.43</v>
      </c>
      <c r="G3333" s="114">
        <v>741.61</v>
      </c>
    </row>
    <row r="3334" spans="1:7">
      <c r="A3334" s="112" t="s">
        <v>7015</v>
      </c>
      <c r="B3334" s="112"/>
      <c r="C3334" s="113" t="s">
        <v>2945</v>
      </c>
      <c r="D3334" s="112" t="s">
        <v>3</v>
      </c>
      <c r="E3334" s="114">
        <v>942.88</v>
      </c>
      <c r="F3334" s="114">
        <v>23.4</v>
      </c>
      <c r="G3334" s="114">
        <v>966.28</v>
      </c>
    </row>
    <row r="3335" spans="1:7">
      <c r="A3335" s="112" t="s">
        <v>7016</v>
      </c>
      <c r="B3335" s="112"/>
      <c r="C3335" s="113" t="s">
        <v>2946</v>
      </c>
      <c r="D3335" s="112" t="s">
        <v>3</v>
      </c>
      <c r="E3335" s="114">
        <v>1367.87</v>
      </c>
      <c r="F3335" s="114">
        <v>23.4</v>
      </c>
      <c r="G3335" s="114">
        <v>1391.27</v>
      </c>
    </row>
    <row r="3336" spans="1:7">
      <c r="A3336" s="112" t="s">
        <v>7017</v>
      </c>
      <c r="B3336" s="112"/>
      <c r="C3336" s="113" t="s">
        <v>2947</v>
      </c>
      <c r="D3336" s="112" t="s">
        <v>3</v>
      </c>
      <c r="E3336" s="114">
        <v>1721.96</v>
      </c>
      <c r="F3336" s="114">
        <v>23.4</v>
      </c>
      <c r="G3336" s="114">
        <v>1745.36</v>
      </c>
    </row>
    <row r="3337" spans="1:7">
      <c r="A3337" s="112" t="s">
        <v>7018</v>
      </c>
      <c r="B3337" s="112"/>
      <c r="C3337" s="113" t="s">
        <v>2948</v>
      </c>
      <c r="D3337" s="112" t="s">
        <v>3</v>
      </c>
      <c r="E3337" s="114">
        <v>3131.02</v>
      </c>
      <c r="F3337" s="114">
        <v>23.4</v>
      </c>
      <c r="G3337" s="114">
        <v>3154.42</v>
      </c>
    </row>
    <row r="3338" spans="1:7">
      <c r="A3338" s="107" t="s">
        <v>7019</v>
      </c>
      <c r="B3338" s="108" t="s">
        <v>2949</v>
      </c>
      <c r="C3338" s="109"/>
      <c r="D3338" s="110"/>
      <c r="E3338" s="111"/>
      <c r="F3338" s="111"/>
      <c r="G3338" s="111"/>
    </row>
    <row r="3339" spans="1:7">
      <c r="A3339" s="112" t="s">
        <v>7020</v>
      </c>
      <c r="B3339" s="112"/>
      <c r="C3339" s="113" t="s">
        <v>8292</v>
      </c>
      <c r="D3339" s="112" t="s">
        <v>3</v>
      </c>
      <c r="E3339" s="114">
        <v>708.75</v>
      </c>
      <c r="F3339" s="114">
        <v>0</v>
      </c>
      <c r="G3339" s="114">
        <v>708.75</v>
      </c>
    </row>
    <row r="3340" spans="1:7">
      <c r="A3340" s="3" t="s">
        <v>2950</v>
      </c>
      <c r="B3340" s="3" t="s">
        <v>8690</v>
      </c>
      <c r="C3340" s="105"/>
      <c r="D3340" s="4"/>
      <c r="E3340" s="4"/>
      <c r="F3340" s="4"/>
      <c r="G3340" s="4"/>
    </row>
    <row r="3341" spans="1:7">
      <c r="A3341" s="107" t="s">
        <v>7021</v>
      </c>
      <c r="B3341" s="108" t="s">
        <v>2951</v>
      </c>
      <c r="C3341" s="109"/>
      <c r="D3341" s="110"/>
      <c r="E3341" s="111"/>
      <c r="F3341" s="111"/>
      <c r="G3341" s="111"/>
    </row>
    <row r="3342" spans="1:7">
      <c r="A3342" s="112" t="s">
        <v>7022</v>
      </c>
      <c r="B3342" s="112"/>
      <c r="C3342" s="113" t="s">
        <v>2952</v>
      </c>
      <c r="D3342" s="112" t="s">
        <v>50</v>
      </c>
      <c r="E3342" s="114">
        <v>3.14</v>
      </c>
      <c r="F3342" s="114">
        <v>15.6</v>
      </c>
      <c r="G3342" s="114">
        <v>18.739999999999998</v>
      </c>
    </row>
    <row r="3343" spans="1:7">
      <c r="A3343" s="112" t="s">
        <v>7023</v>
      </c>
      <c r="B3343" s="112"/>
      <c r="C3343" s="113" t="s">
        <v>2953</v>
      </c>
      <c r="D3343" s="112" t="s">
        <v>50</v>
      </c>
      <c r="E3343" s="114">
        <v>3.63</v>
      </c>
      <c r="F3343" s="114">
        <v>15.6</v>
      </c>
      <c r="G3343" s="114">
        <v>19.23</v>
      </c>
    </row>
    <row r="3344" spans="1:7">
      <c r="A3344" s="112" t="s">
        <v>7024</v>
      </c>
      <c r="B3344" s="112"/>
      <c r="C3344" s="113" t="s">
        <v>2954</v>
      </c>
      <c r="D3344" s="112" t="s">
        <v>50</v>
      </c>
      <c r="E3344" s="114">
        <v>8.34</v>
      </c>
      <c r="F3344" s="114">
        <v>15.6</v>
      </c>
      <c r="G3344" s="114">
        <v>23.94</v>
      </c>
    </row>
    <row r="3345" spans="1:7" ht="26.25">
      <c r="A3345" s="112" t="s">
        <v>7025</v>
      </c>
      <c r="B3345" s="112"/>
      <c r="C3345" s="113" t="s">
        <v>2955</v>
      </c>
      <c r="D3345" s="112" t="s">
        <v>50</v>
      </c>
      <c r="E3345" s="114">
        <v>12.08</v>
      </c>
      <c r="F3345" s="114">
        <v>15.6</v>
      </c>
      <c r="G3345" s="114">
        <v>27.68</v>
      </c>
    </row>
    <row r="3346" spans="1:7" ht="26.25">
      <c r="A3346" s="112" t="s">
        <v>7026</v>
      </c>
      <c r="B3346" s="112"/>
      <c r="C3346" s="113" t="s">
        <v>2956</v>
      </c>
      <c r="D3346" s="112" t="s">
        <v>50</v>
      </c>
      <c r="E3346" s="114">
        <v>12.32</v>
      </c>
      <c r="F3346" s="114">
        <v>18.71</v>
      </c>
      <c r="G3346" s="114">
        <v>31.03</v>
      </c>
    </row>
    <row r="3347" spans="1:7">
      <c r="A3347" s="112" t="s">
        <v>7027</v>
      </c>
      <c r="B3347" s="112"/>
      <c r="C3347" s="113" t="s">
        <v>2957</v>
      </c>
      <c r="D3347" s="112" t="s">
        <v>50</v>
      </c>
      <c r="E3347" s="114">
        <v>20.88</v>
      </c>
      <c r="F3347" s="114">
        <v>21.84</v>
      </c>
      <c r="G3347" s="114">
        <v>42.72</v>
      </c>
    </row>
    <row r="3348" spans="1:7" ht="26.25">
      <c r="A3348" s="112" t="s">
        <v>7028</v>
      </c>
      <c r="B3348" s="112"/>
      <c r="C3348" s="113" t="s">
        <v>2958</v>
      </c>
      <c r="D3348" s="112" t="s">
        <v>50</v>
      </c>
      <c r="E3348" s="114">
        <v>30.89</v>
      </c>
      <c r="F3348" s="114">
        <v>28.08</v>
      </c>
      <c r="G3348" s="114">
        <v>58.97</v>
      </c>
    </row>
    <row r="3349" spans="1:7">
      <c r="A3349" s="112" t="s">
        <v>7029</v>
      </c>
      <c r="B3349" s="112"/>
      <c r="C3349" s="113" t="s">
        <v>2959</v>
      </c>
      <c r="D3349" s="112" t="s">
        <v>50</v>
      </c>
      <c r="E3349" s="114">
        <v>37.57</v>
      </c>
      <c r="F3349" s="114">
        <v>31.19</v>
      </c>
      <c r="G3349" s="114">
        <v>68.760000000000005</v>
      </c>
    </row>
    <row r="3350" spans="1:7">
      <c r="A3350" s="112" t="s">
        <v>7030</v>
      </c>
      <c r="B3350" s="112"/>
      <c r="C3350" s="113" t="s">
        <v>2960</v>
      </c>
      <c r="D3350" s="112" t="s">
        <v>50</v>
      </c>
      <c r="E3350" s="114">
        <v>72.88</v>
      </c>
      <c r="F3350" s="114">
        <v>34.31</v>
      </c>
      <c r="G3350" s="114">
        <v>107.19</v>
      </c>
    </row>
    <row r="3351" spans="1:7">
      <c r="A3351" s="107" t="s">
        <v>7031</v>
      </c>
      <c r="B3351" s="108" t="s">
        <v>2961</v>
      </c>
      <c r="C3351" s="109"/>
      <c r="D3351" s="110"/>
      <c r="E3351" s="111"/>
      <c r="F3351" s="111"/>
      <c r="G3351" s="111"/>
    </row>
    <row r="3352" spans="1:7" ht="26.25">
      <c r="A3352" s="112" t="s">
        <v>7032</v>
      </c>
      <c r="B3352" s="112"/>
      <c r="C3352" s="113" t="s">
        <v>2962</v>
      </c>
      <c r="D3352" s="112" t="s">
        <v>50</v>
      </c>
      <c r="E3352" s="114">
        <v>6.54</v>
      </c>
      <c r="F3352" s="114">
        <v>15.6</v>
      </c>
      <c r="G3352" s="114">
        <v>22.14</v>
      </c>
    </row>
    <row r="3353" spans="1:7" ht="26.25">
      <c r="A3353" s="112" t="s">
        <v>7033</v>
      </c>
      <c r="B3353" s="112"/>
      <c r="C3353" s="113" t="s">
        <v>2963</v>
      </c>
      <c r="D3353" s="112" t="s">
        <v>50</v>
      </c>
      <c r="E3353" s="114">
        <v>9.2899999999999991</v>
      </c>
      <c r="F3353" s="114">
        <v>18.71</v>
      </c>
      <c r="G3353" s="114">
        <v>28</v>
      </c>
    </row>
    <row r="3354" spans="1:7" ht="26.25">
      <c r="A3354" s="112" t="s">
        <v>7034</v>
      </c>
      <c r="B3354" s="112"/>
      <c r="C3354" s="113" t="s">
        <v>2964</v>
      </c>
      <c r="D3354" s="112" t="s">
        <v>50</v>
      </c>
      <c r="E3354" s="114">
        <v>15.24</v>
      </c>
      <c r="F3354" s="114">
        <v>28.08</v>
      </c>
      <c r="G3354" s="114">
        <v>43.32</v>
      </c>
    </row>
    <row r="3355" spans="1:7" ht="26.25">
      <c r="A3355" s="112" t="s">
        <v>7035</v>
      </c>
      <c r="B3355" s="112"/>
      <c r="C3355" s="113" t="s">
        <v>2965</v>
      </c>
      <c r="D3355" s="112" t="s">
        <v>50</v>
      </c>
      <c r="E3355" s="114">
        <v>13.93</v>
      </c>
      <c r="F3355" s="114">
        <v>34.31</v>
      </c>
      <c r="G3355" s="114">
        <v>48.24</v>
      </c>
    </row>
    <row r="3356" spans="1:7">
      <c r="A3356" s="107" t="s">
        <v>7036</v>
      </c>
      <c r="B3356" s="108" t="s">
        <v>8691</v>
      </c>
      <c r="C3356" s="109"/>
      <c r="D3356" s="110"/>
      <c r="E3356" s="111"/>
      <c r="F3356" s="111"/>
      <c r="G3356" s="111"/>
    </row>
    <row r="3357" spans="1:7" ht="26.25">
      <c r="A3357" s="112" t="s">
        <v>8293</v>
      </c>
      <c r="B3357" s="112"/>
      <c r="C3357" s="113" t="s">
        <v>2970</v>
      </c>
      <c r="D3357" s="112" t="s">
        <v>50</v>
      </c>
      <c r="E3357" s="114">
        <v>13.8</v>
      </c>
      <c r="F3357" s="114">
        <v>18.71</v>
      </c>
      <c r="G3357" s="114">
        <v>32.51</v>
      </c>
    </row>
    <row r="3358" spans="1:7" ht="26.25">
      <c r="A3358" s="112" t="s">
        <v>7037</v>
      </c>
      <c r="B3358" s="112"/>
      <c r="C3358" s="113" t="s">
        <v>2966</v>
      </c>
      <c r="D3358" s="112" t="s">
        <v>50</v>
      </c>
      <c r="E3358" s="114">
        <v>19.690000000000001</v>
      </c>
      <c r="F3358" s="114">
        <v>28.08</v>
      </c>
      <c r="G3358" s="114">
        <v>47.77</v>
      </c>
    </row>
    <row r="3359" spans="1:7" ht="26.25">
      <c r="A3359" s="112" t="s">
        <v>7038</v>
      </c>
      <c r="B3359" s="112"/>
      <c r="C3359" s="113" t="s">
        <v>2967</v>
      </c>
      <c r="D3359" s="112" t="s">
        <v>50</v>
      </c>
      <c r="E3359" s="114">
        <v>27.93</v>
      </c>
      <c r="F3359" s="114">
        <v>34.31</v>
      </c>
      <c r="G3359" s="114">
        <v>62.24</v>
      </c>
    </row>
    <row r="3360" spans="1:7" ht="26.25">
      <c r="A3360" s="112" t="s">
        <v>7039</v>
      </c>
      <c r="B3360" s="112"/>
      <c r="C3360" s="113" t="s">
        <v>2968</v>
      </c>
      <c r="D3360" s="112" t="s">
        <v>50</v>
      </c>
      <c r="E3360" s="114">
        <v>62.89</v>
      </c>
      <c r="F3360" s="114">
        <v>34.31</v>
      </c>
      <c r="G3360" s="114">
        <v>97.2</v>
      </c>
    </row>
    <row r="3361" spans="1:7" ht="26.25">
      <c r="A3361" s="112" t="s">
        <v>7040</v>
      </c>
      <c r="B3361" s="112"/>
      <c r="C3361" s="113" t="s">
        <v>2969</v>
      </c>
      <c r="D3361" s="112" t="s">
        <v>50</v>
      </c>
      <c r="E3361" s="114">
        <v>11.76</v>
      </c>
      <c r="F3361" s="114">
        <v>15.6</v>
      </c>
      <c r="G3361" s="114">
        <v>27.36</v>
      </c>
    </row>
    <row r="3362" spans="1:7">
      <c r="A3362" s="107" t="s">
        <v>7041</v>
      </c>
      <c r="B3362" s="108" t="s">
        <v>2971</v>
      </c>
      <c r="C3362" s="109"/>
      <c r="D3362" s="110"/>
      <c r="E3362" s="111"/>
      <c r="F3362" s="111"/>
      <c r="G3362" s="111"/>
    </row>
    <row r="3363" spans="1:7" ht="26.25">
      <c r="A3363" s="112" t="s">
        <v>7042</v>
      </c>
      <c r="B3363" s="112"/>
      <c r="C3363" s="113" t="s">
        <v>2972</v>
      </c>
      <c r="D3363" s="112" t="s">
        <v>50</v>
      </c>
      <c r="E3363" s="114">
        <v>10.53</v>
      </c>
      <c r="F3363" s="114">
        <v>10.88</v>
      </c>
      <c r="G3363" s="114">
        <v>21.41</v>
      </c>
    </row>
    <row r="3364" spans="1:7" ht="26.25">
      <c r="A3364" s="112" t="s">
        <v>7043</v>
      </c>
      <c r="B3364" s="112"/>
      <c r="C3364" s="113" t="s">
        <v>2973</v>
      </c>
      <c r="D3364" s="112" t="s">
        <v>50</v>
      </c>
      <c r="E3364" s="114">
        <v>19.940000000000001</v>
      </c>
      <c r="F3364" s="114">
        <v>10.88</v>
      </c>
      <c r="G3364" s="114">
        <v>30.82</v>
      </c>
    </row>
    <row r="3365" spans="1:7" ht="26.25">
      <c r="A3365" s="112" t="s">
        <v>7044</v>
      </c>
      <c r="B3365" s="112"/>
      <c r="C3365" s="113" t="s">
        <v>2974</v>
      </c>
      <c r="D3365" s="112" t="s">
        <v>50</v>
      </c>
      <c r="E3365" s="114">
        <v>36.270000000000003</v>
      </c>
      <c r="F3365" s="114">
        <v>10.88</v>
      </c>
      <c r="G3365" s="114">
        <v>47.15</v>
      </c>
    </row>
    <row r="3366" spans="1:7">
      <c r="A3366" s="112" t="s">
        <v>7045</v>
      </c>
      <c r="B3366" s="112"/>
      <c r="C3366" s="113" t="s">
        <v>2975</v>
      </c>
      <c r="D3366" s="112" t="s">
        <v>50</v>
      </c>
      <c r="E3366" s="114">
        <v>39.06</v>
      </c>
      <c r="F3366" s="114">
        <v>10.88</v>
      </c>
      <c r="G3366" s="114">
        <v>49.94</v>
      </c>
    </row>
    <row r="3367" spans="1:7">
      <c r="A3367" s="112" t="s">
        <v>7046</v>
      </c>
      <c r="B3367" s="112"/>
      <c r="C3367" s="113" t="s">
        <v>2976</v>
      </c>
      <c r="D3367" s="112" t="s">
        <v>50</v>
      </c>
      <c r="E3367" s="114">
        <v>95.4</v>
      </c>
      <c r="F3367" s="114">
        <v>10.88</v>
      </c>
      <c r="G3367" s="114">
        <v>106.28</v>
      </c>
    </row>
    <row r="3368" spans="1:7">
      <c r="A3368" s="112" t="s">
        <v>7047</v>
      </c>
      <c r="B3368" s="112"/>
      <c r="C3368" s="113" t="s">
        <v>2977</v>
      </c>
      <c r="D3368" s="112" t="s">
        <v>50</v>
      </c>
      <c r="E3368" s="114">
        <v>153.56</v>
      </c>
      <c r="F3368" s="114">
        <v>21.74</v>
      </c>
      <c r="G3368" s="114">
        <v>175.3</v>
      </c>
    </row>
    <row r="3369" spans="1:7">
      <c r="A3369" s="112" t="s">
        <v>7048</v>
      </c>
      <c r="B3369" s="112"/>
      <c r="C3369" s="113" t="s">
        <v>2978</v>
      </c>
      <c r="D3369" s="112" t="s">
        <v>50</v>
      </c>
      <c r="E3369" s="114">
        <v>236.82</v>
      </c>
      <c r="F3369" s="114">
        <v>21.74</v>
      </c>
      <c r="G3369" s="114">
        <v>258.56</v>
      </c>
    </row>
    <row r="3370" spans="1:7">
      <c r="A3370" s="112" t="s">
        <v>7049</v>
      </c>
      <c r="B3370" s="112"/>
      <c r="C3370" s="113" t="s">
        <v>2979</v>
      </c>
      <c r="D3370" s="112" t="s">
        <v>50</v>
      </c>
      <c r="E3370" s="114">
        <v>332.79</v>
      </c>
      <c r="F3370" s="114">
        <v>21.74</v>
      </c>
      <c r="G3370" s="114">
        <v>354.53</v>
      </c>
    </row>
    <row r="3371" spans="1:7">
      <c r="A3371" s="107" t="s">
        <v>7050</v>
      </c>
      <c r="B3371" s="108" t="s">
        <v>8692</v>
      </c>
      <c r="C3371" s="109"/>
      <c r="D3371" s="110"/>
      <c r="E3371" s="111"/>
      <c r="F3371" s="111"/>
      <c r="G3371" s="111"/>
    </row>
    <row r="3372" spans="1:7" ht="26.25">
      <c r="A3372" s="112" t="s">
        <v>7051</v>
      </c>
      <c r="B3372" s="112"/>
      <c r="C3372" s="113" t="s">
        <v>8693</v>
      </c>
      <c r="D3372" s="112" t="s">
        <v>50</v>
      </c>
      <c r="E3372" s="114">
        <v>13.04</v>
      </c>
      <c r="F3372" s="114">
        <v>10.88</v>
      </c>
      <c r="G3372" s="114">
        <v>23.92</v>
      </c>
    </row>
    <row r="3373" spans="1:7" ht="26.25">
      <c r="A3373" s="112" t="s">
        <v>7052</v>
      </c>
      <c r="B3373" s="112"/>
      <c r="C3373" s="113" t="s">
        <v>8694</v>
      </c>
      <c r="D3373" s="112" t="s">
        <v>50</v>
      </c>
      <c r="E3373" s="114">
        <v>28.07</v>
      </c>
      <c r="F3373" s="114">
        <v>10.88</v>
      </c>
      <c r="G3373" s="114">
        <v>38.950000000000003</v>
      </c>
    </row>
    <row r="3374" spans="1:7" ht="26.25">
      <c r="A3374" s="112" t="s">
        <v>7053</v>
      </c>
      <c r="B3374" s="112"/>
      <c r="C3374" s="113" t="s">
        <v>8695</v>
      </c>
      <c r="D3374" s="112" t="s">
        <v>50</v>
      </c>
      <c r="E3374" s="114">
        <v>44.43</v>
      </c>
      <c r="F3374" s="114">
        <v>21.74</v>
      </c>
      <c r="G3374" s="114">
        <v>66.17</v>
      </c>
    </row>
    <row r="3375" spans="1:7" ht="26.25">
      <c r="A3375" s="112" t="s">
        <v>7054</v>
      </c>
      <c r="B3375" s="112"/>
      <c r="C3375" s="113" t="s">
        <v>8696</v>
      </c>
      <c r="D3375" s="112" t="s">
        <v>50</v>
      </c>
      <c r="E3375" s="114">
        <v>74.72</v>
      </c>
      <c r="F3375" s="114">
        <v>21.74</v>
      </c>
      <c r="G3375" s="114">
        <v>96.46</v>
      </c>
    </row>
    <row r="3376" spans="1:7" ht="26.25">
      <c r="A3376" s="112" t="s">
        <v>7055</v>
      </c>
      <c r="B3376" s="112"/>
      <c r="C3376" s="113" t="s">
        <v>8697</v>
      </c>
      <c r="D3376" s="112" t="s">
        <v>50</v>
      </c>
      <c r="E3376" s="114">
        <v>119.09</v>
      </c>
      <c r="F3376" s="114">
        <v>21.74</v>
      </c>
      <c r="G3376" s="114">
        <v>140.83000000000001</v>
      </c>
    </row>
    <row r="3377" spans="1:7" ht="26.25">
      <c r="A3377" s="112" t="s">
        <v>7056</v>
      </c>
      <c r="B3377" s="112"/>
      <c r="C3377" s="113" t="s">
        <v>8698</v>
      </c>
      <c r="D3377" s="112" t="s">
        <v>50</v>
      </c>
      <c r="E3377" s="114">
        <v>202.64</v>
      </c>
      <c r="F3377" s="114">
        <v>21.74</v>
      </c>
      <c r="G3377" s="114">
        <v>224.38</v>
      </c>
    </row>
    <row r="3378" spans="1:7" ht="26.25">
      <c r="A3378" s="112" t="s">
        <v>7057</v>
      </c>
      <c r="B3378" s="112"/>
      <c r="C3378" s="113" t="s">
        <v>8699</v>
      </c>
      <c r="D3378" s="112" t="s">
        <v>50</v>
      </c>
      <c r="E3378" s="114">
        <v>249.86</v>
      </c>
      <c r="F3378" s="114">
        <v>21.74</v>
      </c>
      <c r="G3378" s="114">
        <v>271.60000000000002</v>
      </c>
    </row>
    <row r="3379" spans="1:7">
      <c r="A3379" s="107" t="s">
        <v>7058</v>
      </c>
      <c r="B3379" s="108" t="s">
        <v>2980</v>
      </c>
      <c r="C3379" s="109"/>
      <c r="D3379" s="110"/>
      <c r="E3379" s="111"/>
      <c r="F3379" s="111"/>
      <c r="G3379" s="111"/>
    </row>
    <row r="3380" spans="1:7">
      <c r="A3380" s="112" t="s">
        <v>7059</v>
      </c>
      <c r="B3380" s="112"/>
      <c r="C3380" s="113" t="s">
        <v>2981</v>
      </c>
      <c r="D3380" s="112" t="s">
        <v>50</v>
      </c>
      <c r="E3380" s="114">
        <v>18.170000000000002</v>
      </c>
      <c r="F3380" s="114">
        <v>31.19</v>
      </c>
      <c r="G3380" s="114">
        <v>49.36</v>
      </c>
    </row>
    <row r="3381" spans="1:7">
      <c r="A3381" s="112" t="s">
        <v>7060</v>
      </c>
      <c r="B3381" s="112"/>
      <c r="C3381" s="113" t="s">
        <v>2982</v>
      </c>
      <c r="D3381" s="112" t="s">
        <v>50</v>
      </c>
      <c r="E3381" s="114">
        <v>22.35</v>
      </c>
      <c r="F3381" s="114">
        <v>34.31</v>
      </c>
      <c r="G3381" s="114">
        <v>56.66</v>
      </c>
    </row>
    <row r="3382" spans="1:7">
      <c r="A3382" s="112" t="s">
        <v>7061</v>
      </c>
      <c r="B3382" s="112"/>
      <c r="C3382" s="113" t="s">
        <v>2983</v>
      </c>
      <c r="D3382" s="112" t="s">
        <v>50</v>
      </c>
      <c r="E3382" s="114">
        <v>31.65</v>
      </c>
      <c r="F3382" s="114">
        <v>40.549999999999997</v>
      </c>
      <c r="G3382" s="114">
        <v>72.2</v>
      </c>
    </row>
    <row r="3383" spans="1:7">
      <c r="A3383" s="112" t="s">
        <v>7062</v>
      </c>
      <c r="B3383" s="112"/>
      <c r="C3383" s="113" t="s">
        <v>2984</v>
      </c>
      <c r="D3383" s="112" t="s">
        <v>50</v>
      </c>
      <c r="E3383" s="114">
        <v>40.67</v>
      </c>
      <c r="F3383" s="114">
        <v>43.67</v>
      </c>
      <c r="G3383" s="114">
        <v>84.34</v>
      </c>
    </row>
    <row r="3384" spans="1:7">
      <c r="A3384" s="112" t="s">
        <v>7063</v>
      </c>
      <c r="B3384" s="112"/>
      <c r="C3384" s="113" t="s">
        <v>2985</v>
      </c>
      <c r="D3384" s="112" t="s">
        <v>50</v>
      </c>
      <c r="E3384" s="114">
        <v>44.06</v>
      </c>
      <c r="F3384" s="114">
        <v>49.9</v>
      </c>
      <c r="G3384" s="114">
        <v>93.96</v>
      </c>
    </row>
    <row r="3385" spans="1:7">
      <c r="A3385" s="112" t="s">
        <v>7064</v>
      </c>
      <c r="B3385" s="112"/>
      <c r="C3385" s="113" t="s">
        <v>2986</v>
      </c>
      <c r="D3385" s="112" t="s">
        <v>50</v>
      </c>
      <c r="E3385" s="114">
        <v>60.66</v>
      </c>
      <c r="F3385" s="114">
        <v>56.14</v>
      </c>
      <c r="G3385" s="114">
        <v>116.8</v>
      </c>
    </row>
    <row r="3386" spans="1:7">
      <c r="A3386" s="112" t="s">
        <v>7065</v>
      </c>
      <c r="B3386" s="112"/>
      <c r="C3386" s="113" t="s">
        <v>2987</v>
      </c>
      <c r="D3386" s="112" t="s">
        <v>50</v>
      </c>
      <c r="E3386" s="114">
        <v>78.760000000000005</v>
      </c>
      <c r="F3386" s="114">
        <v>62.38</v>
      </c>
      <c r="G3386" s="114">
        <v>141.13999999999999</v>
      </c>
    </row>
    <row r="3387" spans="1:7">
      <c r="A3387" s="112" t="s">
        <v>7066</v>
      </c>
      <c r="B3387" s="112"/>
      <c r="C3387" s="113" t="s">
        <v>2988</v>
      </c>
      <c r="D3387" s="112" t="s">
        <v>50</v>
      </c>
      <c r="E3387" s="114">
        <v>90.16</v>
      </c>
      <c r="F3387" s="114">
        <v>70.180000000000007</v>
      </c>
      <c r="G3387" s="114">
        <v>160.34</v>
      </c>
    </row>
    <row r="3388" spans="1:7">
      <c r="A3388" s="112" t="s">
        <v>7067</v>
      </c>
      <c r="B3388" s="112"/>
      <c r="C3388" s="113" t="s">
        <v>2989</v>
      </c>
      <c r="D3388" s="112" t="s">
        <v>50</v>
      </c>
      <c r="E3388" s="114">
        <v>130.94999999999999</v>
      </c>
      <c r="F3388" s="114">
        <v>77.98</v>
      </c>
      <c r="G3388" s="114">
        <v>208.93</v>
      </c>
    </row>
    <row r="3389" spans="1:7">
      <c r="A3389" s="112" t="s">
        <v>7068</v>
      </c>
      <c r="B3389" s="112"/>
      <c r="C3389" s="113" t="s">
        <v>2990</v>
      </c>
      <c r="D3389" s="112" t="s">
        <v>50</v>
      </c>
      <c r="E3389" s="114">
        <v>199.87</v>
      </c>
      <c r="F3389" s="114">
        <v>85.78</v>
      </c>
      <c r="G3389" s="114">
        <v>285.64999999999998</v>
      </c>
    </row>
    <row r="3390" spans="1:7">
      <c r="A3390" s="107" t="s">
        <v>7069</v>
      </c>
      <c r="B3390" s="108" t="s">
        <v>2991</v>
      </c>
      <c r="C3390" s="109"/>
      <c r="D3390" s="110"/>
      <c r="E3390" s="111"/>
      <c r="F3390" s="111"/>
      <c r="G3390" s="111"/>
    </row>
    <row r="3391" spans="1:7">
      <c r="A3391" s="112" t="s">
        <v>8294</v>
      </c>
      <c r="B3391" s="112"/>
      <c r="C3391" s="113" t="s">
        <v>2997</v>
      </c>
      <c r="D3391" s="112" t="s">
        <v>50</v>
      </c>
      <c r="E3391" s="114">
        <v>29.37</v>
      </c>
      <c r="F3391" s="114">
        <v>31.19</v>
      </c>
      <c r="G3391" s="114">
        <v>60.56</v>
      </c>
    </row>
    <row r="3392" spans="1:7">
      <c r="A3392" s="112" t="s">
        <v>7070</v>
      </c>
      <c r="B3392" s="112"/>
      <c r="C3392" s="113" t="s">
        <v>2992</v>
      </c>
      <c r="D3392" s="112" t="s">
        <v>50</v>
      </c>
      <c r="E3392" s="114">
        <v>36.090000000000003</v>
      </c>
      <c r="F3392" s="114">
        <v>34.31</v>
      </c>
      <c r="G3392" s="114">
        <v>70.400000000000006</v>
      </c>
    </row>
    <row r="3393" spans="1:7">
      <c r="A3393" s="112" t="s">
        <v>7071</v>
      </c>
      <c r="B3393" s="112"/>
      <c r="C3393" s="113" t="s">
        <v>2993</v>
      </c>
      <c r="D3393" s="112" t="s">
        <v>50</v>
      </c>
      <c r="E3393" s="114">
        <v>39.92</v>
      </c>
      <c r="F3393" s="114">
        <v>40.549999999999997</v>
      </c>
      <c r="G3393" s="114">
        <v>80.47</v>
      </c>
    </row>
    <row r="3394" spans="1:7" ht="26.25">
      <c r="A3394" s="112" t="s">
        <v>7072</v>
      </c>
      <c r="B3394" s="112"/>
      <c r="C3394" s="113" t="s">
        <v>2994</v>
      </c>
      <c r="D3394" s="112" t="s">
        <v>50</v>
      </c>
      <c r="E3394" s="114">
        <v>51.41</v>
      </c>
      <c r="F3394" s="114">
        <v>43.67</v>
      </c>
      <c r="G3394" s="114">
        <v>95.08</v>
      </c>
    </row>
    <row r="3395" spans="1:7" ht="26.25">
      <c r="A3395" s="112" t="s">
        <v>7073</v>
      </c>
      <c r="B3395" s="112"/>
      <c r="C3395" s="113" t="s">
        <v>2995</v>
      </c>
      <c r="D3395" s="112" t="s">
        <v>50</v>
      </c>
      <c r="E3395" s="114">
        <v>56.59</v>
      </c>
      <c r="F3395" s="114">
        <v>49.9</v>
      </c>
      <c r="G3395" s="114">
        <v>106.49</v>
      </c>
    </row>
    <row r="3396" spans="1:7">
      <c r="A3396" s="112" t="s">
        <v>7074</v>
      </c>
      <c r="B3396" s="112"/>
      <c r="C3396" s="113" t="s">
        <v>2996</v>
      </c>
      <c r="D3396" s="112" t="s">
        <v>50</v>
      </c>
      <c r="E3396" s="114">
        <v>72.13</v>
      </c>
      <c r="F3396" s="114">
        <v>56.14</v>
      </c>
      <c r="G3396" s="114">
        <v>128.27000000000001</v>
      </c>
    </row>
    <row r="3397" spans="1:7" ht="26.25">
      <c r="A3397" s="112" t="s">
        <v>7075</v>
      </c>
      <c r="B3397" s="112"/>
      <c r="C3397" s="113" t="s">
        <v>2998</v>
      </c>
      <c r="D3397" s="112" t="s">
        <v>50</v>
      </c>
      <c r="E3397" s="114">
        <v>116.33</v>
      </c>
      <c r="F3397" s="114">
        <v>62.38</v>
      </c>
      <c r="G3397" s="114">
        <v>178.71</v>
      </c>
    </row>
    <row r="3398" spans="1:7">
      <c r="A3398" s="112" t="s">
        <v>7076</v>
      </c>
      <c r="B3398" s="112"/>
      <c r="C3398" s="113" t="s">
        <v>2999</v>
      </c>
      <c r="D3398" s="112" t="s">
        <v>50</v>
      </c>
      <c r="E3398" s="114">
        <v>138.68</v>
      </c>
      <c r="F3398" s="114">
        <v>70.180000000000007</v>
      </c>
      <c r="G3398" s="114">
        <v>208.86</v>
      </c>
    </row>
    <row r="3399" spans="1:7">
      <c r="A3399" s="112" t="s">
        <v>7077</v>
      </c>
      <c r="B3399" s="112"/>
      <c r="C3399" s="113" t="s">
        <v>3000</v>
      </c>
      <c r="D3399" s="112" t="s">
        <v>50</v>
      </c>
      <c r="E3399" s="114">
        <v>192.5</v>
      </c>
      <c r="F3399" s="114">
        <v>77.98</v>
      </c>
      <c r="G3399" s="114">
        <v>270.48</v>
      </c>
    </row>
    <row r="3400" spans="1:7">
      <c r="A3400" s="112" t="s">
        <v>7078</v>
      </c>
      <c r="B3400" s="112"/>
      <c r="C3400" s="113" t="s">
        <v>3001</v>
      </c>
      <c r="D3400" s="112" t="s">
        <v>50</v>
      </c>
      <c r="E3400" s="114">
        <v>340.54</v>
      </c>
      <c r="F3400" s="114">
        <v>85.78</v>
      </c>
      <c r="G3400" s="114">
        <v>426.32</v>
      </c>
    </row>
    <row r="3401" spans="1:7">
      <c r="A3401" s="107" t="s">
        <v>7079</v>
      </c>
      <c r="B3401" s="108" t="s">
        <v>3002</v>
      </c>
      <c r="C3401" s="109"/>
      <c r="D3401" s="110"/>
      <c r="E3401" s="111"/>
      <c r="F3401" s="111"/>
      <c r="G3401" s="111"/>
    </row>
    <row r="3402" spans="1:7">
      <c r="A3402" s="112" t="s">
        <v>7080</v>
      </c>
      <c r="B3402" s="112"/>
      <c r="C3402" s="113" t="s">
        <v>3003</v>
      </c>
      <c r="D3402" s="112" t="s">
        <v>3</v>
      </c>
      <c r="E3402" s="114">
        <v>43.61</v>
      </c>
      <c r="F3402" s="114">
        <v>9.36</v>
      </c>
      <c r="G3402" s="114">
        <v>52.97</v>
      </c>
    </row>
    <row r="3403" spans="1:7">
      <c r="A3403" s="112" t="s">
        <v>7081</v>
      </c>
      <c r="B3403" s="112"/>
      <c r="C3403" s="113" t="s">
        <v>3004</v>
      </c>
      <c r="D3403" s="112" t="s">
        <v>3</v>
      </c>
      <c r="E3403" s="114">
        <v>57.86</v>
      </c>
      <c r="F3403" s="114">
        <v>9.36</v>
      </c>
      <c r="G3403" s="114">
        <v>67.22</v>
      </c>
    </row>
    <row r="3404" spans="1:7">
      <c r="A3404" s="112" t="s">
        <v>7082</v>
      </c>
      <c r="B3404" s="112"/>
      <c r="C3404" s="113" t="s">
        <v>3005</v>
      </c>
      <c r="D3404" s="112" t="s">
        <v>3</v>
      </c>
      <c r="E3404" s="114">
        <v>62.18</v>
      </c>
      <c r="F3404" s="114">
        <v>12.48</v>
      </c>
      <c r="G3404" s="114">
        <v>74.66</v>
      </c>
    </row>
    <row r="3405" spans="1:7">
      <c r="A3405" s="112" t="s">
        <v>7083</v>
      </c>
      <c r="B3405" s="112"/>
      <c r="C3405" s="113" t="s">
        <v>3006</v>
      </c>
      <c r="D3405" s="112" t="s">
        <v>3</v>
      </c>
      <c r="E3405" s="114">
        <v>118.93</v>
      </c>
      <c r="F3405" s="114">
        <v>12.48</v>
      </c>
      <c r="G3405" s="114">
        <v>131.41</v>
      </c>
    </row>
    <row r="3406" spans="1:7">
      <c r="A3406" s="112" t="s">
        <v>7084</v>
      </c>
      <c r="B3406" s="112"/>
      <c r="C3406" s="113" t="s">
        <v>3007</v>
      </c>
      <c r="D3406" s="112" t="s">
        <v>3</v>
      </c>
      <c r="E3406" s="114">
        <v>54.65</v>
      </c>
      <c r="F3406" s="114">
        <v>9.36</v>
      </c>
      <c r="G3406" s="114">
        <v>64.010000000000005</v>
      </c>
    </row>
    <row r="3407" spans="1:7">
      <c r="A3407" s="112" t="s">
        <v>7085</v>
      </c>
      <c r="B3407" s="112"/>
      <c r="C3407" s="113" t="s">
        <v>3008</v>
      </c>
      <c r="D3407" s="112" t="s">
        <v>3</v>
      </c>
      <c r="E3407" s="114">
        <v>66.69</v>
      </c>
      <c r="F3407" s="114">
        <v>9.36</v>
      </c>
      <c r="G3407" s="114">
        <v>76.05</v>
      </c>
    </row>
    <row r="3408" spans="1:7">
      <c r="A3408" s="112" t="s">
        <v>7086</v>
      </c>
      <c r="B3408" s="112"/>
      <c r="C3408" s="113" t="s">
        <v>3009</v>
      </c>
      <c r="D3408" s="112" t="s">
        <v>3</v>
      </c>
      <c r="E3408" s="114">
        <v>95.44</v>
      </c>
      <c r="F3408" s="114">
        <v>12.48</v>
      </c>
      <c r="G3408" s="114">
        <v>107.92</v>
      </c>
    </row>
    <row r="3409" spans="1:7">
      <c r="A3409" s="112" t="s">
        <v>7087</v>
      </c>
      <c r="B3409" s="112"/>
      <c r="C3409" s="113" t="s">
        <v>3010</v>
      </c>
      <c r="D3409" s="112" t="s">
        <v>3</v>
      </c>
      <c r="E3409" s="114">
        <v>159.5</v>
      </c>
      <c r="F3409" s="114">
        <v>12.48</v>
      </c>
      <c r="G3409" s="114">
        <v>171.98</v>
      </c>
    </row>
    <row r="3410" spans="1:7">
      <c r="A3410" s="112" t="s">
        <v>7088</v>
      </c>
      <c r="B3410" s="112"/>
      <c r="C3410" s="113" t="s">
        <v>3011</v>
      </c>
      <c r="D3410" s="112" t="s">
        <v>3</v>
      </c>
      <c r="E3410" s="114">
        <v>38.1</v>
      </c>
      <c r="F3410" s="114">
        <v>9.36</v>
      </c>
      <c r="G3410" s="114">
        <v>47.46</v>
      </c>
    </row>
    <row r="3411" spans="1:7">
      <c r="A3411" s="112" t="s">
        <v>7089</v>
      </c>
      <c r="B3411" s="112"/>
      <c r="C3411" s="113" t="s">
        <v>3012</v>
      </c>
      <c r="D3411" s="112" t="s">
        <v>3</v>
      </c>
      <c r="E3411" s="114">
        <v>45.96</v>
      </c>
      <c r="F3411" s="114">
        <v>9.36</v>
      </c>
      <c r="G3411" s="114">
        <v>55.32</v>
      </c>
    </row>
    <row r="3412" spans="1:7">
      <c r="A3412" s="112" t="s">
        <v>7090</v>
      </c>
      <c r="B3412" s="112"/>
      <c r="C3412" s="113" t="s">
        <v>3013</v>
      </c>
      <c r="D3412" s="112" t="s">
        <v>3</v>
      </c>
      <c r="E3412" s="114">
        <v>57.11</v>
      </c>
      <c r="F3412" s="114">
        <v>12.48</v>
      </c>
      <c r="G3412" s="114">
        <v>69.59</v>
      </c>
    </row>
    <row r="3413" spans="1:7">
      <c r="A3413" s="112" t="s">
        <v>7091</v>
      </c>
      <c r="B3413" s="112"/>
      <c r="C3413" s="113" t="s">
        <v>3014</v>
      </c>
      <c r="D3413" s="112" t="s">
        <v>3</v>
      </c>
      <c r="E3413" s="114">
        <v>78.650000000000006</v>
      </c>
      <c r="F3413" s="114">
        <v>12.48</v>
      </c>
      <c r="G3413" s="114">
        <v>91.13</v>
      </c>
    </row>
    <row r="3414" spans="1:7">
      <c r="A3414" s="112" t="s">
        <v>7092</v>
      </c>
      <c r="B3414" s="112"/>
      <c r="C3414" s="113" t="s">
        <v>3015</v>
      </c>
      <c r="D3414" s="112" t="s">
        <v>3</v>
      </c>
      <c r="E3414" s="114">
        <v>33.51</v>
      </c>
      <c r="F3414" s="114">
        <v>9.36</v>
      </c>
      <c r="G3414" s="114">
        <v>42.87</v>
      </c>
    </row>
    <row r="3415" spans="1:7">
      <c r="A3415" s="112" t="s">
        <v>7093</v>
      </c>
      <c r="B3415" s="112"/>
      <c r="C3415" s="113" t="s">
        <v>3016</v>
      </c>
      <c r="D3415" s="112" t="s">
        <v>3</v>
      </c>
      <c r="E3415" s="114">
        <v>36.880000000000003</v>
      </c>
      <c r="F3415" s="114">
        <v>12.48</v>
      </c>
      <c r="G3415" s="114">
        <v>49.36</v>
      </c>
    </row>
    <row r="3416" spans="1:7">
      <c r="A3416" s="112" t="s">
        <v>7094</v>
      </c>
      <c r="B3416" s="112"/>
      <c r="C3416" s="113" t="s">
        <v>3017</v>
      </c>
      <c r="D3416" s="112" t="s">
        <v>3</v>
      </c>
      <c r="E3416" s="114">
        <v>59.65</v>
      </c>
      <c r="F3416" s="114">
        <v>9.36</v>
      </c>
      <c r="G3416" s="114">
        <v>69.010000000000005</v>
      </c>
    </row>
    <row r="3417" spans="1:7">
      <c r="A3417" s="112" t="s">
        <v>7095</v>
      </c>
      <c r="B3417" s="112"/>
      <c r="C3417" s="113" t="s">
        <v>3018</v>
      </c>
      <c r="D3417" s="112" t="s">
        <v>3</v>
      </c>
      <c r="E3417" s="114">
        <v>92.2</v>
      </c>
      <c r="F3417" s="114">
        <v>12.48</v>
      </c>
      <c r="G3417" s="114">
        <v>104.68</v>
      </c>
    </row>
    <row r="3418" spans="1:7">
      <c r="A3418" s="112" t="s">
        <v>7096</v>
      </c>
      <c r="B3418" s="112"/>
      <c r="C3418" s="113" t="s">
        <v>3019</v>
      </c>
      <c r="D3418" s="112" t="s">
        <v>3</v>
      </c>
      <c r="E3418" s="114">
        <v>90.32</v>
      </c>
      <c r="F3418" s="114">
        <v>12.48</v>
      </c>
      <c r="G3418" s="114">
        <v>102.8</v>
      </c>
    </row>
    <row r="3419" spans="1:7">
      <c r="A3419" s="112" t="s">
        <v>7097</v>
      </c>
      <c r="B3419" s="112"/>
      <c r="C3419" s="113" t="s">
        <v>3020</v>
      </c>
      <c r="D3419" s="112" t="s">
        <v>3</v>
      </c>
      <c r="E3419" s="114">
        <v>106.01</v>
      </c>
      <c r="F3419" s="114">
        <v>12.48</v>
      </c>
      <c r="G3419" s="114">
        <v>118.49</v>
      </c>
    </row>
    <row r="3420" spans="1:7">
      <c r="A3420" s="112" t="s">
        <v>7098</v>
      </c>
      <c r="B3420" s="112"/>
      <c r="C3420" s="113" t="s">
        <v>3021</v>
      </c>
      <c r="D3420" s="112" t="s">
        <v>3</v>
      </c>
      <c r="E3420" s="114">
        <v>105.27</v>
      </c>
      <c r="F3420" s="114">
        <v>12.48</v>
      </c>
      <c r="G3420" s="114">
        <v>117.75</v>
      </c>
    </row>
    <row r="3421" spans="1:7">
      <c r="A3421" s="112" t="s">
        <v>7099</v>
      </c>
      <c r="B3421" s="112"/>
      <c r="C3421" s="113" t="s">
        <v>3022</v>
      </c>
      <c r="D3421" s="112" t="s">
        <v>3</v>
      </c>
      <c r="E3421" s="114">
        <v>124.84</v>
      </c>
      <c r="F3421" s="114">
        <v>12.48</v>
      </c>
      <c r="G3421" s="114">
        <v>137.32</v>
      </c>
    </row>
    <row r="3422" spans="1:7">
      <c r="A3422" s="112" t="s">
        <v>7100</v>
      </c>
      <c r="B3422" s="112"/>
      <c r="C3422" s="113" t="s">
        <v>3023</v>
      </c>
      <c r="D3422" s="112" t="s">
        <v>3</v>
      </c>
      <c r="E3422" s="114">
        <v>164.62</v>
      </c>
      <c r="F3422" s="114">
        <v>15.6</v>
      </c>
      <c r="G3422" s="114">
        <v>180.22</v>
      </c>
    </row>
    <row r="3423" spans="1:7">
      <c r="A3423" s="112" t="s">
        <v>7101</v>
      </c>
      <c r="B3423" s="112"/>
      <c r="C3423" s="113" t="s">
        <v>3024</v>
      </c>
      <c r="D3423" s="112" t="s">
        <v>3</v>
      </c>
      <c r="E3423" s="114">
        <v>151.79</v>
      </c>
      <c r="F3423" s="114">
        <v>12.48</v>
      </c>
      <c r="G3423" s="114">
        <v>164.27</v>
      </c>
    </row>
    <row r="3424" spans="1:7" ht="26.25">
      <c r="A3424" s="112" t="s">
        <v>7102</v>
      </c>
      <c r="B3424" s="112"/>
      <c r="C3424" s="113" t="s">
        <v>3025</v>
      </c>
      <c r="D3424" s="112" t="s">
        <v>3</v>
      </c>
      <c r="E3424" s="114">
        <v>62.06</v>
      </c>
      <c r="F3424" s="114">
        <v>9.36</v>
      </c>
      <c r="G3424" s="114">
        <v>71.42</v>
      </c>
    </row>
    <row r="3425" spans="1:7" ht="26.25">
      <c r="A3425" s="112" t="s">
        <v>7103</v>
      </c>
      <c r="B3425" s="112"/>
      <c r="C3425" s="113" t="s">
        <v>3026</v>
      </c>
      <c r="D3425" s="112" t="s">
        <v>3</v>
      </c>
      <c r="E3425" s="114">
        <v>78.7</v>
      </c>
      <c r="F3425" s="114">
        <v>12.48</v>
      </c>
      <c r="G3425" s="114">
        <v>91.18</v>
      </c>
    </row>
    <row r="3426" spans="1:7" ht="26.25">
      <c r="A3426" s="112" t="s">
        <v>7104</v>
      </c>
      <c r="B3426" s="112"/>
      <c r="C3426" s="113" t="s">
        <v>3027</v>
      </c>
      <c r="D3426" s="112" t="s">
        <v>3</v>
      </c>
      <c r="E3426" s="114">
        <v>84.59</v>
      </c>
      <c r="F3426" s="114">
        <v>12.48</v>
      </c>
      <c r="G3426" s="114">
        <v>97.07</v>
      </c>
    </row>
    <row r="3427" spans="1:7" ht="26.25">
      <c r="A3427" s="112" t="s">
        <v>7105</v>
      </c>
      <c r="B3427" s="112"/>
      <c r="C3427" s="113" t="s">
        <v>3028</v>
      </c>
      <c r="D3427" s="112" t="s">
        <v>3</v>
      </c>
      <c r="E3427" s="114">
        <v>86.69</v>
      </c>
      <c r="F3427" s="114">
        <v>12.48</v>
      </c>
      <c r="G3427" s="114">
        <v>99.17</v>
      </c>
    </row>
    <row r="3428" spans="1:7" ht="26.25">
      <c r="A3428" s="112" t="s">
        <v>7106</v>
      </c>
      <c r="B3428" s="112"/>
      <c r="C3428" s="113" t="s">
        <v>3029</v>
      </c>
      <c r="D3428" s="112" t="s">
        <v>3</v>
      </c>
      <c r="E3428" s="114">
        <v>97.89</v>
      </c>
      <c r="F3428" s="114">
        <v>12.48</v>
      </c>
      <c r="G3428" s="114">
        <v>110.37</v>
      </c>
    </row>
    <row r="3429" spans="1:7" ht="26.25">
      <c r="A3429" s="112" t="s">
        <v>7107</v>
      </c>
      <c r="B3429" s="112"/>
      <c r="C3429" s="113" t="s">
        <v>3030</v>
      </c>
      <c r="D3429" s="112" t="s">
        <v>3</v>
      </c>
      <c r="E3429" s="114">
        <v>122.52</v>
      </c>
      <c r="F3429" s="114">
        <v>12.48</v>
      </c>
      <c r="G3429" s="114">
        <v>135</v>
      </c>
    </row>
    <row r="3430" spans="1:7">
      <c r="A3430" s="112" t="s">
        <v>7108</v>
      </c>
      <c r="B3430" s="112"/>
      <c r="C3430" s="113" t="s">
        <v>3031</v>
      </c>
      <c r="D3430" s="112" t="s">
        <v>3</v>
      </c>
      <c r="E3430" s="114">
        <v>28.05</v>
      </c>
      <c r="F3430" s="114">
        <v>12.48</v>
      </c>
      <c r="G3430" s="114">
        <v>40.53</v>
      </c>
    </row>
    <row r="3431" spans="1:7" ht="26.25">
      <c r="A3431" s="112" t="s">
        <v>7109</v>
      </c>
      <c r="B3431" s="112"/>
      <c r="C3431" s="113" t="s">
        <v>3032</v>
      </c>
      <c r="D3431" s="112" t="s">
        <v>3</v>
      </c>
      <c r="E3431" s="114">
        <v>30.5</v>
      </c>
      <c r="F3431" s="114">
        <v>12.48</v>
      </c>
      <c r="G3431" s="114">
        <v>42.98</v>
      </c>
    </row>
    <row r="3432" spans="1:7" ht="26.25">
      <c r="A3432" s="112" t="s">
        <v>7110</v>
      </c>
      <c r="B3432" s="112"/>
      <c r="C3432" s="113" t="s">
        <v>3033</v>
      </c>
      <c r="D3432" s="112" t="s">
        <v>3</v>
      </c>
      <c r="E3432" s="114">
        <v>89.14</v>
      </c>
      <c r="F3432" s="114">
        <v>15.6</v>
      </c>
      <c r="G3432" s="114">
        <v>104.74</v>
      </c>
    </row>
    <row r="3433" spans="1:7">
      <c r="A3433" s="107" t="s">
        <v>7111</v>
      </c>
      <c r="B3433" s="108" t="s">
        <v>3034</v>
      </c>
      <c r="C3433" s="109"/>
      <c r="D3433" s="110"/>
      <c r="E3433" s="111"/>
      <c r="F3433" s="111"/>
      <c r="G3433" s="111"/>
    </row>
    <row r="3434" spans="1:7">
      <c r="A3434" s="112" t="s">
        <v>7112</v>
      </c>
      <c r="B3434" s="112"/>
      <c r="C3434" s="113" t="s">
        <v>3035</v>
      </c>
      <c r="D3434" s="112" t="s">
        <v>50</v>
      </c>
      <c r="E3434" s="114">
        <v>29</v>
      </c>
      <c r="F3434" s="114">
        <v>10.3</v>
      </c>
      <c r="G3434" s="114">
        <v>39.299999999999997</v>
      </c>
    </row>
    <row r="3435" spans="1:7">
      <c r="A3435" s="112" t="s">
        <v>7113</v>
      </c>
      <c r="B3435" s="112"/>
      <c r="C3435" s="113" t="s">
        <v>3036</v>
      </c>
      <c r="D3435" s="112" t="s">
        <v>50</v>
      </c>
      <c r="E3435" s="114">
        <v>44.86</v>
      </c>
      <c r="F3435" s="114">
        <v>11.24</v>
      </c>
      <c r="G3435" s="114">
        <v>56.1</v>
      </c>
    </row>
    <row r="3436" spans="1:7">
      <c r="A3436" s="112" t="s">
        <v>7114</v>
      </c>
      <c r="B3436" s="112"/>
      <c r="C3436" s="113" t="s">
        <v>3037</v>
      </c>
      <c r="D3436" s="112" t="s">
        <v>50</v>
      </c>
      <c r="E3436" s="114">
        <v>52.97</v>
      </c>
      <c r="F3436" s="114">
        <v>14.04</v>
      </c>
      <c r="G3436" s="114">
        <v>67.010000000000005</v>
      </c>
    </row>
    <row r="3437" spans="1:7">
      <c r="A3437" s="112" t="s">
        <v>7115</v>
      </c>
      <c r="B3437" s="112"/>
      <c r="C3437" s="113" t="s">
        <v>3038</v>
      </c>
      <c r="D3437" s="112" t="s">
        <v>50</v>
      </c>
      <c r="E3437" s="114">
        <v>81.55</v>
      </c>
      <c r="F3437" s="114">
        <v>15.91</v>
      </c>
      <c r="G3437" s="114">
        <v>97.46</v>
      </c>
    </row>
    <row r="3438" spans="1:7">
      <c r="A3438" s="112" t="s">
        <v>7116</v>
      </c>
      <c r="B3438" s="112"/>
      <c r="C3438" s="113" t="s">
        <v>3039</v>
      </c>
      <c r="D3438" s="112" t="s">
        <v>50</v>
      </c>
      <c r="E3438" s="114">
        <v>92.14</v>
      </c>
      <c r="F3438" s="114">
        <v>15.91</v>
      </c>
      <c r="G3438" s="114">
        <v>108.05</v>
      </c>
    </row>
    <row r="3439" spans="1:7">
      <c r="A3439" s="112" t="s">
        <v>7117</v>
      </c>
      <c r="B3439" s="112"/>
      <c r="C3439" s="113" t="s">
        <v>3040</v>
      </c>
      <c r="D3439" s="112" t="s">
        <v>50</v>
      </c>
      <c r="E3439" s="114">
        <v>127.03</v>
      </c>
      <c r="F3439" s="114">
        <v>21.52</v>
      </c>
      <c r="G3439" s="114">
        <v>148.55000000000001</v>
      </c>
    </row>
    <row r="3440" spans="1:7">
      <c r="A3440" s="112" t="s">
        <v>7118</v>
      </c>
      <c r="B3440" s="112"/>
      <c r="C3440" s="113" t="s">
        <v>3041</v>
      </c>
      <c r="D3440" s="112" t="s">
        <v>50</v>
      </c>
      <c r="E3440" s="114">
        <v>170.85</v>
      </c>
      <c r="F3440" s="114">
        <v>25.26</v>
      </c>
      <c r="G3440" s="114">
        <v>196.11</v>
      </c>
    </row>
    <row r="3441" spans="1:7">
      <c r="A3441" s="112" t="s">
        <v>7119</v>
      </c>
      <c r="B3441" s="112"/>
      <c r="C3441" s="113" t="s">
        <v>3042</v>
      </c>
      <c r="D3441" s="112" t="s">
        <v>50</v>
      </c>
      <c r="E3441" s="114">
        <v>231.6</v>
      </c>
      <c r="F3441" s="114">
        <v>27.13</v>
      </c>
      <c r="G3441" s="114">
        <v>258.73</v>
      </c>
    </row>
    <row r="3442" spans="1:7">
      <c r="A3442" s="112" t="s">
        <v>7120</v>
      </c>
      <c r="B3442" s="112"/>
      <c r="C3442" s="113" t="s">
        <v>3043</v>
      </c>
      <c r="D3442" s="112" t="s">
        <v>50</v>
      </c>
      <c r="E3442" s="114">
        <v>320.60000000000002</v>
      </c>
      <c r="F3442" s="114">
        <v>30.88</v>
      </c>
      <c r="G3442" s="114">
        <v>351.48</v>
      </c>
    </row>
    <row r="3443" spans="1:7">
      <c r="A3443" s="112" t="s">
        <v>7121</v>
      </c>
      <c r="B3443" s="112"/>
      <c r="C3443" s="113" t="s">
        <v>3044</v>
      </c>
      <c r="D3443" s="112" t="s">
        <v>50</v>
      </c>
      <c r="E3443" s="114">
        <v>31.4</v>
      </c>
      <c r="F3443" s="114">
        <v>11.24</v>
      </c>
      <c r="G3443" s="114">
        <v>42.64</v>
      </c>
    </row>
    <row r="3444" spans="1:7">
      <c r="A3444" s="112" t="s">
        <v>7122</v>
      </c>
      <c r="B3444" s="112"/>
      <c r="C3444" s="113" t="s">
        <v>3045</v>
      </c>
      <c r="D3444" s="112" t="s">
        <v>50</v>
      </c>
      <c r="E3444" s="114">
        <v>37.97</v>
      </c>
      <c r="F3444" s="114">
        <v>14.04</v>
      </c>
      <c r="G3444" s="114">
        <v>52.01</v>
      </c>
    </row>
    <row r="3445" spans="1:7">
      <c r="A3445" s="112" t="s">
        <v>7123</v>
      </c>
      <c r="B3445" s="112"/>
      <c r="C3445" s="113" t="s">
        <v>3046</v>
      </c>
      <c r="D3445" s="112" t="s">
        <v>50</v>
      </c>
      <c r="E3445" s="114">
        <v>56.28</v>
      </c>
      <c r="F3445" s="114">
        <v>15.91</v>
      </c>
      <c r="G3445" s="114">
        <v>72.19</v>
      </c>
    </row>
    <row r="3446" spans="1:7">
      <c r="A3446" s="112" t="s">
        <v>7124</v>
      </c>
      <c r="B3446" s="112"/>
      <c r="C3446" s="113" t="s">
        <v>3047</v>
      </c>
      <c r="D3446" s="112" t="s">
        <v>50</v>
      </c>
      <c r="E3446" s="114">
        <v>69.099999999999994</v>
      </c>
      <c r="F3446" s="114">
        <v>15.91</v>
      </c>
      <c r="G3446" s="114">
        <v>85.01</v>
      </c>
    </row>
    <row r="3447" spans="1:7">
      <c r="A3447" s="112" t="s">
        <v>7125</v>
      </c>
      <c r="B3447" s="112"/>
      <c r="C3447" s="113" t="s">
        <v>3048</v>
      </c>
      <c r="D3447" s="112" t="s">
        <v>50</v>
      </c>
      <c r="E3447" s="114">
        <v>98.78</v>
      </c>
      <c r="F3447" s="114">
        <v>21.52</v>
      </c>
      <c r="G3447" s="114">
        <v>120.3</v>
      </c>
    </row>
    <row r="3448" spans="1:7">
      <c r="A3448" s="112" t="s">
        <v>7126</v>
      </c>
      <c r="B3448" s="112"/>
      <c r="C3448" s="113" t="s">
        <v>3049</v>
      </c>
      <c r="D3448" s="112" t="s">
        <v>50</v>
      </c>
      <c r="E3448" s="114">
        <v>143.43</v>
      </c>
      <c r="F3448" s="114">
        <v>25.26</v>
      </c>
      <c r="G3448" s="114">
        <v>168.69</v>
      </c>
    </row>
    <row r="3449" spans="1:7">
      <c r="A3449" s="107" t="s">
        <v>7127</v>
      </c>
      <c r="B3449" s="108" t="s">
        <v>3050</v>
      </c>
      <c r="C3449" s="109"/>
      <c r="D3449" s="110"/>
      <c r="E3449" s="111"/>
      <c r="F3449" s="111"/>
      <c r="G3449" s="111"/>
    </row>
    <row r="3450" spans="1:7">
      <c r="A3450" s="112" t="s">
        <v>7128</v>
      </c>
      <c r="B3450" s="112"/>
      <c r="C3450" s="113" t="s">
        <v>3051</v>
      </c>
      <c r="D3450" s="112" t="s">
        <v>50</v>
      </c>
      <c r="E3450" s="114">
        <v>34.44</v>
      </c>
      <c r="F3450" s="114">
        <v>20.6</v>
      </c>
      <c r="G3450" s="114">
        <v>55.04</v>
      </c>
    </row>
    <row r="3451" spans="1:7">
      <c r="A3451" s="112" t="s">
        <v>7129</v>
      </c>
      <c r="B3451" s="112"/>
      <c r="C3451" s="113" t="s">
        <v>3052</v>
      </c>
      <c r="D3451" s="112" t="s">
        <v>50</v>
      </c>
      <c r="E3451" s="114">
        <v>44.53</v>
      </c>
      <c r="F3451" s="114">
        <v>23.9</v>
      </c>
      <c r="G3451" s="114">
        <v>68.430000000000007</v>
      </c>
    </row>
    <row r="3452" spans="1:7">
      <c r="A3452" s="112" t="s">
        <v>7130</v>
      </c>
      <c r="B3452" s="112"/>
      <c r="C3452" s="113" t="s">
        <v>3053</v>
      </c>
      <c r="D3452" s="112" t="s">
        <v>50</v>
      </c>
      <c r="E3452" s="114">
        <v>64.73</v>
      </c>
      <c r="F3452" s="114">
        <v>29.5</v>
      </c>
      <c r="G3452" s="114">
        <v>94.23</v>
      </c>
    </row>
    <row r="3453" spans="1:7">
      <c r="A3453" s="112" t="s">
        <v>7131</v>
      </c>
      <c r="B3453" s="112"/>
      <c r="C3453" s="113" t="s">
        <v>3054</v>
      </c>
      <c r="D3453" s="112" t="s">
        <v>50</v>
      </c>
      <c r="E3453" s="114">
        <v>81.05</v>
      </c>
      <c r="F3453" s="114">
        <v>33.57</v>
      </c>
      <c r="G3453" s="114">
        <v>114.62</v>
      </c>
    </row>
    <row r="3454" spans="1:7">
      <c r="A3454" s="112" t="s">
        <v>7132</v>
      </c>
      <c r="B3454" s="112"/>
      <c r="C3454" s="113" t="s">
        <v>3055</v>
      </c>
      <c r="D3454" s="112" t="s">
        <v>50</v>
      </c>
      <c r="E3454" s="114">
        <v>35.71</v>
      </c>
      <c r="F3454" s="114">
        <v>20.6</v>
      </c>
      <c r="G3454" s="114">
        <v>56.31</v>
      </c>
    </row>
    <row r="3455" spans="1:7">
      <c r="A3455" s="112" t="s">
        <v>7133</v>
      </c>
      <c r="B3455" s="112"/>
      <c r="C3455" s="113" t="s">
        <v>3056</v>
      </c>
      <c r="D3455" s="112" t="s">
        <v>50</v>
      </c>
      <c r="E3455" s="114">
        <v>45.43</v>
      </c>
      <c r="F3455" s="114">
        <v>23.9</v>
      </c>
      <c r="G3455" s="114">
        <v>69.33</v>
      </c>
    </row>
    <row r="3456" spans="1:7">
      <c r="A3456" s="112" t="s">
        <v>7134</v>
      </c>
      <c r="B3456" s="112"/>
      <c r="C3456" s="113" t="s">
        <v>3057</v>
      </c>
      <c r="D3456" s="112" t="s">
        <v>50</v>
      </c>
      <c r="E3456" s="114">
        <v>65.760000000000005</v>
      </c>
      <c r="F3456" s="114">
        <v>29.5</v>
      </c>
      <c r="G3456" s="114">
        <v>95.26</v>
      </c>
    </row>
    <row r="3457" spans="1:7">
      <c r="A3457" s="112" t="s">
        <v>7135</v>
      </c>
      <c r="B3457" s="112"/>
      <c r="C3457" s="113" t="s">
        <v>3058</v>
      </c>
      <c r="D3457" s="112" t="s">
        <v>50</v>
      </c>
      <c r="E3457" s="114">
        <v>98.58</v>
      </c>
      <c r="F3457" s="114">
        <v>33.57</v>
      </c>
      <c r="G3457" s="114">
        <v>132.15</v>
      </c>
    </row>
    <row r="3458" spans="1:7">
      <c r="A3458" s="112" t="s">
        <v>7136</v>
      </c>
      <c r="B3458" s="112"/>
      <c r="C3458" s="113" t="s">
        <v>3059</v>
      </c>
      <c r="D3458" s="112" t="s">
        <v>50</v>
      </c>
      <c r="E3458" s="114">
        <v>136.13</v>
      </c>
      <c r="F3458" s="114">
        <v>37.65</v>
      </c>
      <c r="G3458" s="114">
        <v>173.78</v>
      </c>
    </row>
    <row r="3459" spans="1:7">
      <c r="A3459" s="112" t="s">
        <v>7137</v>
      </c>
      <c r="B3459" s="112"/>
      <c r="C3459" s="113" t="s">
        <v>3060</v>
      </c>
      <c r="D3459" s="112" t="s">
        <v>50</v>
      </c>
      <c r="E3459" s="114">
        <v>173.59</v>
      </c>
      <c r="F3459" s="114">
        <v>43.26</v>
      </c>
      <c r="G3459" s="114">
        <v>216.85</v>
      </c>
    </row>
    <row r="3460" spans="1:7">
      <c r="A3460" s="112" t="s">
        <v>7138</v>
      </c>
      <c r="B3460" s="112"/>
      <c r="C3460" s="113" t="s">
        <v>3061</v>
      </c>
      <c r="D3460" s="112" t="s">
        <v>50</v>
      </c>
      <c r="E3460" s="114">
        <v>234.02</v>
      </c>
      <c r="F3460" s="114">
        <v>48.87</v>
      </c>
      <c r="G3460" s="114">
        <v>282.89</v>
      </c>
    </row>
    <row r="3461" spans="1:7">
      <c r="A3461" s="112" t="s">
        <v>7139</v>
      </c>
      <c r="B3461" s="112"/>
      <c r="C3461" s="113" t="s">
        <v>3062</v>
      </c>
      <c r="D3461" s="112" t="s">
        <v>50</v>
      </c>
      <c r="E3461" s="114">
        <v>249.48</v>
      </c>
      <c r="F3461" s="114">
        <v>54.46</v>
      </c>
      <c r="G3461" s="114">
        <v>303.94</v>
      </c>
    </row>
    <row r="3462" spans="1:7">
      <c r="A3462" s="112" t="s">
        <v>7140</v>
      </c>
      <c r="B3462" s="112"/>
      <c r="C3462" s="113" t="s">
        <v>3063</v>
      </c>
      <c r="D3462" s="112" t="s">
        <v>50</v>
      </c>
      <c r="E3462" s="114">
        <v>360.62</v>
      </c>
      <c r="F3462" s="114">
        <v>81.44</v>
      </c>
      <c r="G3462" s="114">
        <v>442.06</v>
      </c>
    </row>
    <row r="3463" spans="1:7">
      <c r="A3463" s="112" t="s">
        <v>3966</v>
      </c>
      <c r="B3463" s="112"/>
      <c r="C3463" s="113" t="s">
        <v>3064</v>
      </c>
      <c r="D3463" s="112" t="s">
        <v>50</v>
      </c>
      <c r="E3463" s="114">
        <v>103.4</v>
      </c>
      <c r="F3463" s="114">
        <v>33.57</v>
      </c>
      <c r="G3463" s="114">
        <v>136.97</v>
      </c>
    </row>
    <row r="3464" spans="1:7">
      <c r="A3464" s="112" t="s">
        <v>3967</v>
      </c>
      <c r="B3464" s="112"/>
      <c r="C3464" s="113" t="s">
        <v>3065</v>
      </c>
      <c r="D3464" s="112" t="s">
        <v>50</v>
      </c>
      <c r="E3464" s="114">
        <v>180.84</v>
      </c>
      <c r="F3464" s="114">
        <v>43.26</v>
      </c>
      <c r="G3464" s="114">
        <v>224.1</v>
      </c>
    </row>
    <row r="3465" spans="1:7">
      <c r="A3465" s="112" t="s">
        <v>7141</v>
      </c>
      <c r="B3465" s="112"/>
      <c r="C3465" s="113" t="s">
        <v>3066</v>
      </c>
      <c r="D3465" s="112" t="s">
        <v>50</v>
      </c>
      <c r="E3465" s="114">
        <v>264.93</v>
      </c>
      <c r="F3465" s="114">
        <v>54.46</v>
      </c>
      <c r="G3465" s="114">
        <v>319.39</v>
      </c>
    </row>
    <row r="3466" spans="1:7">
      <c r="A3466" s="112" t="s">
        <v>7142</v>
      </c>
      <c r="B3466" s="112"/>
      <c r="C3466" s="113" t="s">
        <v>3067</v>
      </c>
      <c r="D3466" s="112" t="s">
        <v>50</v>
      </c>
      <c r="E3466" s="114">
        <v>133.75</v>
      </c>
      <c r="F3466" s="114">
        <v>33.57</v>
      </c>
      <c r="G3466" s="114">
        <v>167.32</v>
      </c>
    </row>
    <row r="3467" spans="1:7">
      <c r="A3467" s="112" t="s">
        <v>7143</v>
      </c>
      <c r="B3467" s="112"/>
      <c r="C3467" s="113" t="s">
        <v>3068</v>
      </c>
      <c r="D3467" s="112" t="s">
        <v>50</v>
      </c>
      <c r="E3467" s="114">
        <v>235.2</v>
      </c>
      <c r="F3467" s="114">
        <v>43.26</v>
      </c>
      <c r="G3467" s="114">
        <v>278.45999999999998</v>
      </c>
    </row>
    <row r="3468" spans="1:7">
      <c r="A3468" s="112" t="s">
        <v>7144</v>
      </c>
      <c r="B3468" s="112"/>
      <c r="C3468" s="113" t="s">
        <v>3069</v>
      </c>
      <c r="D3468" s="112" t="s">
        <v>50</v>
      </c>
      <c r="E3468" s="114">
        <v>341.73</v>
      </c>
      <c r="F3468" s="114">
        <v>54.46</v>
      </c>
      <c r="G3468" s="114">
        <v>396.19</v>
      </c>
    </row>
    <row r="3469" spans="1:7">
      <c r="A3469" s="112" t="s">
        <v>7145</v>
      </c>
      <c r="B3469" s="112"/>
      <c r="C3469" s="113" t="s">
        <v>3070</v>
      </c>
      <c r="D3469" s="112" t="s">
        <v>50</v>
      </c>
      <c r="E3469" s="114">
        <v>21.49</v>
      </c>
      <c r="F3469" s="114">
        <v>19.95</v>
      </c>
      <c r="G3469" s="114">
        <v>41.44</v>
      </c>
    </row>
    <row r="3470" spans="1:7">
      <c r="A3470" s="112" t="s">
        <v>7146</v>
      </c>
      <c r="B3470" s="112"/>
      <c r="C3470" s="113" t="s">
        <v>3071</v>
      </c>
      <c r="D3470" s="112" t="s">
        <v>50</v>
      </c>
      <c r="E3470" s="114">
        <v>26.85</v>
      </c>
      <c r="F3470" s="114">
        <v>25.41</v>
      </c>
      <c r="G3470" s="114">
        <v>52.26</v>
      </c>
    </row>
    <row r="3471" spans="1:7">
      <c r="A3471" s="112" t="s">
        <v>7147</v>
      </c>
      <c r="B3471" s="112"/>
      <c r="C3471" s="113" t="s">
        <v>3072</v>
      </c>
      <c r="D3471" s="112" t="s">
        <v>50</v>
      </c>
      <c r="E3471" s="114">
        <v>35.979999999999997</v>
      </c>
      <c r="F3471" s="114">
        <v>33.42</v>
      </c>
      <c r="G3471" s="114">
        <v>69.400000000000006</v>
      </c>
    </row>
    <row r="3472" spans="1:7">
      <c r="A3472" s="112" t="s">
        <v>7148</v>
      </c>
      <c r="B3472" s="112"/>
      <c r="C3472" s="113" t="s">
        <v>3073</v>
      </c>
      <c r="D3472" s="112" t="s">
        <v>50</v>
      </c>
      <c r="E3472" s="114">
        <v>47.12</v>
      </c>
      <c r="F3472" s="114">
        <v>42.96</v>
      </c>
      <c r="G3472" s="114">
        <v>90.08</v>
      </c>
    </row>
    <row r="3473" spans="1:7">
      <c r="A3473" s="112" t="s">
        <v>7149</v>
      </c>
      <c r="B3473" s="112"/>
      <c r="C3473" s="113" t="s">
        <v>3074</v>
      </c>
      <c r="D3473" s="112" t="s">
        <v>50</v>
      </c>
      <c r="E3473" s="114">
        <v>604.42999999999995</v>
      </c>
      <c r="F3473" s="114">
        <v>122.16</v>
      </c>
      <c r="G3473" s="114">
        <v>726.59</v>
      </c>
    </row>
    <row r="3474" spans="1:7">
      <c r="A3474" s="112" t="s">
        <v>3965</v>
      </c>
      <c r="B3474" s="112"/>
      <c r="C3474" s="113" t="s">
        <v>3075</v>
      </c>
      <c r="D3474" s="112" t="s">
        <v>50</v>
      </c>
      <c r="E3474" s="114">
        <v>60.45</v>
      </c>
      <c r="F3474" s="114">
        <v>23.9</v>
      </c>
      <c r="G3474" s="114">
        <v>84.35</v>
      </c>
    </row>
    <row r="3475" spans="1:7">
      <c r="A3475" s="112" t="s">
        <v>7150</v>
      </c>
      <c r="B3475" s="112"/>
      <c r="C3475" s="113" t="s">
        <v>3076</v>
      </c>
      <c r="D3475" s="112" t="s">
        <v>50</v>
      </c>
      <c r="E3475" s="114">
        <v>57.54</v>
      </c>
      <c r="F3475" s="114">
        <v>23.9</v>
      </c>
      <c r="G3475" s="114">
        <v>81.44</v>
      </c>
    </row>
    <row r="3476" spans="1:7">
      <c r="A3476" s="112" t="s">
        <v>7151</v>
      </c>
      <c r="B3476" s="112"/>
      <c r="C3476" s="113" t="s">
        <v>3077</v>
      </c>
      <c r="D3476" s="112" t="s">
        <v>50</v>
      </c>
      <c r="E3476" s="114">
        <v>79.39</v>
      </c>
      <c r="F3476" s="114">
        <v>23.9</v>
      </c>
      <c r="G3476" s="114">
        <v>103.29</v>
      </c>
    </row>
    <row r="3477" spans="1:7">
      <c r="A3477" s="112" t="s">
        <v>7152</v>
      </c>
      <c r="B3477" s="112"/>
      <c r="C3477" s="113" t="s">
        <v>3078</v>
      </c>
      <c r="D3477" s="112" t="s">
        <v>50</v>
      </c>
      <c r="E3477" s="114">
        <v>146.03</v>
      </c>
      <c r="F3477" s="114">
        <v>37.65</v>
      </c>
      <c r="G3477" s="114">
        <v>183.68</v>
      </c>
    </row>
    <row r="3478" spans="1:7">
      <c r="A3478" s="112" t="s">
        <v>7153</v>
      </c>
      <c r="B3478" s="112"/>
      <c r="C3478" s="113" t="s">
        <v>3079</v>
      </c>
      <c r="D3478" s="112" t="s">
        <v>50</v>
      </c>
      <c r="E3478" s="114">
        <v>84.11</v>
      </c>
      <c r="F3478" s="114">
        <v>29.5</v>
      </c>
      <c r="G3478" s="114">
        <v>113.61</v>
      </c>
    </row>
    <row r="3479" spans="1:7">
      <c r="A3479" s="112" t="s">
        <v>7154</v>
      </c>
      <c r="B3479" s="112"/>
      <c r="C3479" s="113" t="s">
        <v>3080</v>
      </c>
      <c r="D3479" s="112" t="s">
        <v>50</v>
      </c>
      <c r="E3479" s="114">
        <v>237.32</v>
      </c>
      <c r="F3479" s="114">
        <v>48.87</v>
      </c>
      <c r="G3479" s="114">
        <v>286.19</v>
      </c>
    </row>
    <row r="3480" spans="1:7">
      <c r="A3480" s="112" t="s">
        <v>7155</v>
      </c>
      <c r="B3480" s="112"/>
      <c r="C3480" s="113" t="s">
        <v>3081</v>
      </c>
      <c r="D3480" s="112" t="s">
        <v>50</v>
      </c>
      <c r="E3480" s="114">
        <v>53.71</v>
      </c>
      <c r="F3480" s="114">
        <v>20.6</v>
      </c>
      <c r="G3480" s="114">
        <v>74.31</v>
      </c>
    </row>
    <row r="3481" spans="1:7">
      <c r="A3481" s="112" t="s">
        <v>7156</v>
      </c>
      <c r="B3481" s="112"/>
      <c r="C3481" s="113" t="s">
        <v>3082</v>
      </c>
      <c r="D3481" s="112" t="s">
        <v>50</v>
      </c>
      <c r="E3481" s="114">
        <v>54.52</v>
      </c>
      <c r="F3481" s="114">
        <v>20.6</v>
      </c>
      <c r="G3481" s="114">
        <v>75.12</v>
      </c>
    </row>
    <row r="3482" spans="1:7">
      <c r="A3482" s="112" t="s">
        <v>7157</v>
      </c>
      <c r="B3482" s="112"/>
      <c r="C3482" s="113" t="s">
        <v>3083</v>
      </c>
      <c r="D3482" s="112" t="s">
        <v>50</v>
      </c>
      <c r="E3482" s="114">
        <v>13.72</v>
      </c>
      <c r="F3482" s="114">
        <v>7.27</v>
      </c>
      <c r="G3482" s="114">
        <v>20.99</v>
      </c>
    </row>
    <row r="3483" spans="1:7">
      <c r="A3483" s="107" t="s">
        <v>7158</v>
      </c>
      <c r="B3483" s="108" t="s">
        <v>3084</v>
      </c>
      <c r="C3483" s="109"/>
      <c r="D3483" s="110"/>
      <c r="E3483" s="111"/>
      <c r="F3483" s="111"/>
      <c r="G3483" s="111"/>
    </row>
    <row r="3484" spans="1:7" ht="26.25">
      <c r="A3484" s="112" t="s">
        <v>8295</v>
      </c>
      <c r="B3484" s="112"/>
      <c r="C3484" s="113" t="s">
        <v>3088</v>
      </c>
      <c r="D3484" s="112" t="s">
        <v>50</v>
      </c>
      <c r="E3484" s="114">
        <v>8.92</v>
      </c>
      <c r="F3484" s="114">
        <v>1.04</v>
      </c>
      <c r="G3484" s="114">
        <v>9.9600000000000009</v>
      </c>
    </row>
    <row r="3485" spans="1:7" ht="26.25">
      <c r="A3485" s="112" t="s">
        <v>7159</v>
      </c>
      <c r="B3485" s="112"/>
      <c r="C3485" s="113" t="s">
        <v>3085</v>
      </c>
      <c r="D3485" s="112" t="s">
        <v>50</v>
      </c>
      <c r="E3485" s="114">
        <v>10.62</v>
      </c>
      <c r="F3485" s="114">
        <v>1.04</v>
      </c>
      <c r="G3485" s="114">
        <v>11.66</v>
      </c>
    </row>
    <row r="3486" spans="1:7" ht="26.25">
      <c r="A3486" s="112" t="s">
        <v>7160</v>
      </c>
      <c r="B3486" s="112"/>
      <c r="C3486" s="113" t="s">
        <v>3086</v>
      </c>
      <c r="D3486" s="112" t="s">
        <v>50</v>
      </c>
      <c r="E3486" s="114">
        <v>13.03</v>
      </c>
      <c r="F3486" s="114">
        <v>1.04</v>
      </c>
      <c r="G3486" s="114">
        <v>14.07</v>
      </c>
    </row>
    <row r="3487" spans="1:7" ht="26.25">
      <c r="A3487" s="112" t="s">
        <v>8296</v>
      </c>
      <c r="B3487" s="112"/>
      <c r="C3487" s="113" t="s">
        <v>3089</v>
      </c>
      <c r="D3487" s="112" t="s">
        <v>50</v>
      </c>
      <c r="E3487" s="114">
        <v>34.369999999999997</v>
      </c>
      <c r="F3487" s="114">
        <v>1.04</v>
      </c>
      <c r="G3487" s="114">
        <v>35.409999999999997</v>
      </c>
    </row>
    <row r="3488" spans="1:7" ht="26.25">
      <c r="A3488" s="112" t="s">
        <v>7161</v>
      </c>
      <c r="B3488" s="112"/>
      <c r="C3488" s="113" t="s">
        <v>3087</v>
      </c>
      <c r="D3488" s="112" t="s">
        <v>50</v>
      </c>
      <c r="E3488" s="114">
        <v>52.59</v>
      </c>
      <c r="F3488" s="114">
        <v>1.04</v>
      </c>
      <c r="G3488" s="114">
        <v>53.63</v>
      </c>
    </row>
    <row r="3489" spans="1:7">
      <c r="A3489" s="107" t="s">
        <v>7162</v>
      </c>
      <c r="B3489" s="108" t="s">
        <v>3090</v>
      </c>
      <c r="C3489" s="109"/>
      <c r="D3489" s="110"/>
      <c r="E3489" s="111"/>
      <c r="F3489" s="111"/>
      <c r="G3489" s="111"/>
    </row>
    <row r="3490" spans="1:7" ht="26.25">
      <c r="A3490" s="112" t="s">
        <v>7163</v>
      </c>
      <c r="B3490" s="112"/>
      <c r="C3490" s="113" t="s">
        <v>3091</v>
      </c>
      <c r="D3490" s="112" t="s">
        <v>50</v>
      </c>
      <c r="E3490" s="114">
        <v>279.95999999999998</v>
      </c>
      <c r="F3490" s="114">
        <v>21.74</v>
      </c>
      <c r="G3490" s="114">
        <v>301.7</v>
      </c>
    </row>
    <row r="3491" spans="1:7" ht="26.25">
      <c r="A3491" s="112" t="s">
        <v>7164</v>
      </c>
      <c r="B3491" s="112"/>
      <c r="C3491" s="113" t="s">
        <v>3092</v>
      </c>
      <c r="D3491" s="112" t="s">
        <v>50</v>
      </c>
      <c r="E3491" s="114">
        <v>272.05</v>
      </c>
      <c r="F3491" s="114">
        <v>21.74</v>
      </c>
      <c r="G3491" s="114">
        <v>293.79000000000002</v>
      </c>
    </row>
    <row r="3492" spans="1:7" ht="26.25">
      <c r="A3492" s="112" t="s">
        <v>7165</v>
      </c>
      <c r="B3492" s="112"/>
      <c r="C3492" s="113" t="s">
        <v>3093</v>
      </c>
      <c r="D3492" s="112" t="s">
        <v>50</v>
      </c>
      <c r="E3492" s="114">
        <v>419.54</v>
      </c>
      <c r="F3492" s="114">
        <v>21.74</v>
      </c>
      <c r="G3492" s="114">
        <v>441.28</v>
      </c>
    </row>
    <row r="3493" spans="1:7" ht="26.25">
      <c r="A3493" s="112" t="s">
        <v>7166</v>
      </c>
      <c r="B3493" s="112"/>
      <c r="C3493" s="113" t="s">
        <v>3094</v>
      </c>
      <c r="D3493" s="112" t="s">
        <v>50</v>
      </c>
      <c r="E3493" s="114">
        <v>540.4</v>
      </c>
      <c r="F3493" s="114">
        <v>21.74</v>
      </c>
      <c r="G3493" s="114">
        <v>562.14</v>
      </c>
    </row>
    <row r="3494" spans="1:7" ht="26.25">
      <c r="A3494" s="112" t="s">
        <v>7167</v>
      </c>
      <c r="B3494" s="112"/>
      <c r="C3494" s="113" t="s">
        <v>3095</v>
      </c>
      <c r="D3494" s="112" t="s">
        <v>50</v>
      </c>
      <c r="E3494" s="114">
        <v>378.28</v>
      </c>
      <c r="F3494" s="114">
        <v>21.74</v>
      </c>
      <c r="G3494" s="114">
        <v>400.02</v>
      </c>
    </row>
    <row r="3495" spans="1:7" ht="26.25">
      <c r="A3495" s="112" t="s">
        <v>7168</v>
      </c>
      <c r="B3495" s="112"/>
      <c r="C3495" s="113" t="s">
        <v>3096</v>
      </c>
      <c r="D3495" s="112" t="s">
        <v>50</v>
      </c>
      <c r="E3495" s="114">
        <v>183.03</v>
      </c>
      <c r="F3495" s="114">
        <v>21.74</v>
      </c>
      <c r="G3495" s="114">
        <v>204.77</v>
      </c>
    </row>
    <row r="3496" spans="1:7" ht="26.25">
      <c r="A3496" s="112" t="s">
        <v>7169</v>
      </c>
      <c r="B3496" s="112"/>
      <c r="C3496" s="113" t="s">
        <v>3097</v>
      </c>
      <c r="D3496" s="112" t="s">
        <v>50</v>
      </c>
      <c r="E3496" s="114">
        <v>223.55</v>
      </c>
      <c r="F3496" s="114">
        <v>21.74</v>
      </c>
      <c r="G3496" s="114">
        <v>245.29</v>
      </c>
    </row>
    <row r="3497" spans="1:7" ht="26.25">
      <c r="A3497" s="112" t="s">
        <v>7170</v>
      </c>
      <c r="B3497" s="112"/>
      <c r="C3497" s="113" t="s">
        <v>3916</v>
      </c>
      <c r="D3497" s="112" t="s">
        <v>50</v>
      </c>
      <c r="E3497" s="114">
        <v>234.38</v>
      </c>
      <c r="F3497" s="114">
        <v>21.74</v>
      </c>
      <c r="G3497" s="114">
        <v>256.12</v>
      </c>
    </row>
    <row r="3498" spans="1:7" ht="26.25">
      <c r="A3498" s="112" t="s">
        <v>7171</v>
      </c>
      <c r="B3498" s="112"/>
      <c r="C3498" s="113" t="s">
        <v>3098</v>
      </c>
      <c r="D3498" s="112" t="s">
        <v>50</v>
      </c>
      <c r="E3498" s="114">
        <v>303.14999999999998</v>
      </c>
      <c r="F3498" s="114">
        <v>21.74</v>
      </c>
      <c r="G3498" s="114">
        <v>324.89</v>
      </c>
    </row>
    <row r="3499" spans="1:7" ht="26.25">
      <c r="A3499" s="112" t="s">
        <v>7172</v>
      </c>
      <c r="B3499" s="112"/>
      <c r="C3499" s="113" t="s">
        <v>3099</v>
      </c>
      <c r="D3499" s="112" t="s">
        <v>50</v>
      </c>
      <c r="E3499" s="114">
        <v>374.07</v>
      </c>
      <c r="F3499" s="114">
        <v>21.74</v>
      </c>
      <c r="G3499" s="114">
        <v>395.81</v>
      </c>
    </row>
    <row r="3500" spans="1:7" ht="26.25">
      <c r="A3500" s="112" t="s">
        <v>7173</v>
      </c>
      <c r="B3500" s="112"/>
      <c r="C3500" s="113" t="s">
        <v>3100</v>
      </c>
      <c r="D3500" s="112" t="s">
        <v>50</v>
      </c>
      <c r="E3500" s="114">
        <v>516.72</v>
      </c>
      <c r="F3500" s="114">
        <v>21.74</v>
      </c>
      <c r="G3500" s="114">
        <v>538.46</v>
      </c>
    </row>
    <row r="3501" spans="1:7" ht="26.25">
      <c r="A3501" s="112" t="s">
        <v>7174</v>
      </c>
      <c r="B3501" s="112"/>
      <c r="C3501" s="113" t="s">
        <v>3101</v>
      </c>
      <c r="D3501" s="112" t="s">
        <v>50</v>
      </c>
      <c r="E3501" s="114">
        <v>523.97</v>
      </c>
      <c r="F3501" s="114">
        <v>21.74</v>
      </c>
      <c r="G3501" s="114">
        <v>545.71</v>
      </c>
    </row>
    <row r="3502" spans="1:7">
      <c r="A3502" s="107" t="s">
        <v>7175</v>
      </c>
      <c r="B3502" s="108" t="s">
        <v>3102</v>
      </c>
      <c r="C3502" s="109"/>
      <c r="D3502" s="110"/>
      <c r="E3502" s="111"/>
      <c r="F3502" s="111"/>
      <c r="G3502" s="111"/>
    </row>
    <row r="3503" spans="1:7" ht="26.25">
      <c r="A3503" s="112" t="s">
        <v>7176</v>
      </c>
      <c r="B3503" s="112"/>
      <c r="C3503" s="113" t="s">
        <v>3103</v>
      </c>
      <c r="D3503" s="112" t="s">
        <v>50</v>
      </c>
      <c r="E3503" s="114">
        <v>98.28</v>
      </c>
      <c r="F3503" s="114">
        <v>13.04</v>
      </c>
      <c r="G3503" s="114">
        <v>111.32</v>
      </c>
    </row>
    <row r="3504" spans="1:7" ht="26.25">
      <c r="A3504" s="112" t="s">
        <v>7177</v>
      </c>
      <c r="B3504" s="112"/>
      <c r="C3504" s="113" t="s">
        <v>3104</v>
      </c>
      <c r="D3504" s="112" t="s">
        <v>50</v>
      </c>
      <c r="E3504" s="114">
        <v>135.65</v>
      </c>
      <c r="F3504" s="114">
        <v>17.39</v>
      </c>
      <c r="G3504" s="114">
        <v>153.04</v>
      </c>
    </row>
    <row r="3505" spans="1:7" ht="26.25">
      <c r="A3505" s="112" t="s">
        <v>7178</v>
      </c>
      <c r="B3505" s="112"/>
      <c r="C3505" s="113" t="s">
        <v>3105</v>
      </c>
      <c r="D3505" s="112" t="s">
        <v>50</v>
      </c>
      <c r="E3505" s="114">
        <v>162.63999999999999</v>
      </c>
      <c r="F3505" s="114">
        <v>17.39</v>
      </c>
      <c r="G3505" s="114">
        <v>180.03</v>
      </c>
    </row>
    <row r="3506" spans="1:7">
      <c r="A3506" s="107" t="s">
        <v>7179</v>
      </c>
      <c r="B3506" s="108" t="s">
        <v>3106</v>
      </c>
      <c r="C3506" s="109"/>
      <c r="D3506" s="110"/>
      <c r="E3506" s="111"/>
      <c r="F3506" s="111"/>
      <c r="G3506" s="111"/>
    </row>
    <row r="3507" spans="1:7" ht="26.25">
      <c r="A3507" s="112" t="s">
        <v>7180</v>
      </c>
      <c r="B3507" s="112"/>
      <c r="C3507" s="113" t="s">
        <v>3107</v>
      </c>
      <c r="D3507" s="112" t="s">
        <v>50</v>
      </c>
      <c r="E3507" s="114">
        <v>321.14999999999998</v>
      </c>
      <c r="F3507" s="114">
        <v>24.86</v>
      </c>
      <c r="G3507" s="114">
        <v>346.01</v>
      </c>
    </row>
    <row r="3508" spans="1:7" ht="26.25">
      <c r="A3508" s="112" t="s">
        <v>7181</v>
      </c>
      <c r="B3508" s="112"/>
      <c r="C3508" s="113" t="s">
        <v>3108</v>
      </c>
      <c r="D3508" s="112" t="s">
        <v>50</v>
      </c>
      <c r="E3508" s="114">
        <v>314.98</v>
      </c>
      <c r="F3508" s="114">
        <v>24.86</v>
      </c>
      <c r="G3508" s="114">
        <v>339.84</v>
      </c>
    </row>
    <row r="3509" spans="1:7" ht="26.25">
      <c r="A3509" s="112" t="s">
        <v>7182</v>
      </c>
      <c r="B3509" s="112"/>
      <c r="C3509" s="113" t="s">
        <v>3109</v>
      </c>
      <c r="D3509" s="112" t="s">
        <v>50</v>
      </c>
      <c r="E3509" s="114">
        <v>523.14</v>
      </c>
      <c r="F3509" s="114">
        <v>24.86</v>
      </c>
      <c r="G3509" s="114">
        <v>548</v>
      </c>
    </row>
    <row r="3510" spans="1:7" ht="26.25">
      <c r="A3510" s="112" t="s">
        <v>7183</v>
      </c>
      <c r="B3510" s="112"/>
      <c r="C3510" s="113" t="s">
        <v>3110</v>
      </c>
      <c r="D3510" s="112" t="s">
        <v>50</v>
      </c>
      <c r="E3510" s="114">
        <v>547.79</v>
      </c>
      <c r="F3510" s="114">
        <v>24.86</v>
      </c>
      <c r="G3510" s="114">
        <v>572.65</v>
      </c>
    </row>
    <row r="3511" spans="1:7" ht="26.25">
      <c r="A3511" s="112" t="s">
        <v>7184</v>
      </c>
      <c r="B3511" s="112"/>
      <c r="C3511" s="113" t="s">
        <v>3111</v>
      </c>
      <c r="D3511" s="112" t="s">
        <v>50</v>
      </c>
      <c r="E3511" s="114">
        <v>794.61</v>
      </c>
      <c r="F3511" s="114">
        <v>26.74</v>
      </c>
      <c r="G3511" s="114">
        <v>821.35</v>
      </c>
    </row>
    <row r="3512" spans="1:7" ht="26.25">
      <c r="A3512" s="112" t="s">
        <v>7185</v>
      </c>
      <c r="B3512" s="112"/>
      <c r="C3512" s="113" t="s">
        <v>3112</v>
      </c>
      <c r="D3512" s="112" t="s">
        <v>50</v>
      </c>
      <c r="E3512" s="114">
        <v>951.41</v>
      </c>
      <c r="F3512" s="114">
        <v>26.74</v>
      </c>
      <c r="G3512" s="114">
        <v>978.15</v>
      </c>
    </row>
    <row r="3513" spans="1:7" ht="26.25">
      <c r="A3513" s="112" t="s">
        <v>7186</v>
      </c>
      <c r="B3513" s="112"/>
      <c r="C3513" s="113" t="s">
        <v>3113</v>
      </c>
      <c r="D3513" s="112" t="s">
        <v>50</v>
      </c>
      <c r="E3513" s="114">
        <v>1207.83</v>
      </c>
      <c r="F3513" s="114">
        <v>26.74</v>
      </c>
      <c r="G3513" s="114">
        <v>1234.57</v>
      </c>
    </row>
    <row r="3514" spans="1:7" ht="26.25">
      <c r="A3514" s="112" t="s">
        <v>7187</v>
      </c>
      <c r="B3514" s="112"/>
      <c r="C3514" s="113" t="s">
        <v>3114</v>
      </c>
      <c r="D3514" s="112" t="s">
        <v>50</v>
      </c>
      <c r="E3514" s="114">
        <v>1371.82</v>
      </c>
      <c r="F3514" s="114">
        <v>26.74</v>
      </c>
      <c r="G3514" s="114">
        <v>1398.56</v>
      </c>
    </row>
    <row r="3515" spans="1:7">
      <c r="A3515" s="112" t="s">
        <v>7188</v>
      </c>
      <c r="B3515" s="112"/>
      <c r="C3515" s="113" t="s">
        <v>3142</v>
      </c>
      <c r="D3515" s="112" t="s">
        <v>3</v>
      </c>
      <c r="E3515" s="114">
        <v>73.27</v>
      </c>
      <c r="F3515" s="114">
        <v>13.72</v>
      </c>
      <c r="G3515" s="114">
        <v>86.99</v>
      </c>
    </row>
    <row r="3516" spans="1:7">
      <c r="A3516" s="112" t="s">
        <v>7189</v>
      </c>
      <c r="B3516" s="112"/>
      <c r="C3516" s="113" t="s">
        <v>3115</v>
      </c>
      <c r="D3516" s="112" t="s">
        <v>3</v>
      </c>
      <c r="E3516" s="114">
        <v>75.849999999999994</v>
      </c>
      <c r="F3516" s="114">
        <v>13.72</v>
      </c>
      <c r="G3516" s="114">
        <v>89.57</v>
      </c>
    </row>
    <row r="3517" spans="1:7">
      <c r="A3517" s="112" t="s">
        <v>7190</v>
      </c>
      <c r="B3517" s="112"/>
      <c r="C3517" s="113" t="s">
        <v>3116</v>
      </c>
      <c r="D3517" s="112" t="s">
        <v>3</v>
      </c>
      <c r="E3517" s="114">
        <v>99.07</v>
      </c>
      <c r="F3517" s="114">
        <v>14.97</v>
      </c>
      <c r="G3517" s="114">
        <v>114.04</v>
      </c>
    </row>
    <row r="3518" spans="1:7">
      <c r="A3518" s="112" t="s">
        <v>7191</v>
      </c>
      <c r="B3518" s="112"/>
      <c r="C3518" s="113" t="s">
        <v>3117</v>
      </c>
      <c r="D3518" s="112" t="s">
        <v>3</v>
      </c>
      <c r="E3518" s="114">
        <v>132.76</v>
      </c>
      <c r="F3518" s="114">
        <v>16.22</v>
      </c>
      <c r="G3518" s="114">
        <v>148.97999999999999</v>
      </c>
    </row>
    <row r="3519" spans="1:7">
      <c r="A3519" s="112" t="s">
        <v>7192</v>
      </c>
      <c r="B3519" s="112"/>
      <c r="C3519" s="113" t="s">
        <v>3118</v>
      </c>
      <c r="D3519" s="112" t="s">
        <v>3</v>
      </c>
      <c r="E3519" s="114">
        <v>159.86000000000001</v>
      </c>
      <c r="F3519" s="114">
        <v>17.47</v>
      </c>
      <c r="G3519" s="114">
        <v>177.33</v>
      </c>
    </row>
    <row r="3520" spans="1:7">
      <c r="A3520" s="112" t="s">
        <v>7193</v>
      </c>
      <c r="B3520" s="112"/>
      <c r="C3520" s="113" t="s">
        <v>3119</v>
      </c>
      <c r="D3520" s="112" t="s">
        <v>3</v>
      </c>
      <c r="E3520" s="114">
        <v>220.9</v>
      </c>
      <c r="F3520" s="114">
        <v>18.71</v>
      </c>
      <c r="G3520" s="114">
        <v>239.61</v>
      </c>
    </row>
    <row r="3521" spans="1:7">
      <c r="A3521" s="112" t="s">
        <v>7194</v>
      </c>
      <c r="B3521" s="112"/>
      <c r="C3521" s="113" t="s">
        <v>3120</v>
      </c>
      <c r="D3521" s="112" t="s">
        <v>3</v>
      </c>
      <c r="E3521" s="114">
        <v>267.25</v>
      </c>
      <c r="F3521" s="114">
        <v>19.95</v>
      </c>
      <c r="G3521" s="114">
        <v>287.2</v>
      </c>
    </row>
    <row r="3522" spans="1:7">
      <c r="A3522" s="112" t="s">
        <v>7195</v>
      </c>
      <c r="B3522" s="112"/>
      <c r="C3522" s="113" t="s">
        <v>3121</v>
      </c>
      <c r="D3522" s="112" t="s">
        <v>3</v>
      </c>
      <c r="E3522" s="114">
        <v>361.06</v>
      </c>
      <c r="F3522" s="114">
        <v>21.2</v>
      </c>
      <c r="G3522" s="114">
        <v>382.26</v>
      </c>
    </row>
    <row r="3523" spans="1:7">
      <c r="A3523" s="112" t="s">
        <v>7196</v>
      </c>
      <c r="B3523" s="112"/>
      <c r="C3523" s="113" t="s">
        <v>3122</v>
      </c>
      <c r="D3523" s="112" t="s">
        <v>3</v>
      </c>
      <c r="E3523" s="114">
        <v>470.7</v>
      </c>
      <c r="F3523" s="114">
        <v>22.46</v>
      </c>
      <c r="G3523" s="114">
        <v>493.16</v>
      </c>
    </row>
    <row r="3524" spans="1:7">
      <c r="A3524" s="112" t="s">
        <v>7197</v>
      </c>
      <c r="B3524" s="112"/>
      <c r="C3524" s="113" t="s">
        <v>3132</v>
      </c>
      <c r="D3524" s="112" t="s">
        <v>3</v>
      </c>
      <c r="E3524" s="114">
        <v>124.14</v>
      </c>
      <c r="F3524" s="114">
        <v>17.47</v>
      </c>
      <c r="G3524" s="114">
        <v>141.61000000000001</v>
      </c>
    </row>
    <row r="3525" spans="1:7">
      <c r="A3525" s="112" t="s">
        <v>7198</v>
      </c>
      <c r="B3525" s="112"/>
      <c r="C3525" s="113" t="s">
        <v>3123</v>
      </c>
      <c r="D3525" s="112" t="s">
        <v>3</v>
      </c>
      <c r="E3525" s="114">
        <v>187.28</v>
      </c>
      <c r="F3525" s="114">
        <v>13.72</v>
      </c>
      <c r="G3525" s="114">
        <v>201</v>
      </c>
    </row>
    <row r="3526" spans="1:7">
      <c r="A3526" s="112" t="s">
        <v>7199</v>
      </c>
      <c r="B3526" s="112"/>
      <c r="C3526" s="113" t="s">
        <v>3124</v>
      </c>
      <c r="D3526" s="112" t="s">
        <v>3</v>
      </c>
      <c r="E3526" s="114">
        <v>235.83</v>
      </c>
      <c r="F3526" s="114">
        <v>17.47</v>
      </c>
      <c r="G3526" s="114">
        <v>253.3</v>
      </c>
    </row>
    <row r="3527" spans="1:7">
      <c r="A3527" s="112" t="s">
        <v>7200</v>
      </c>
      <c r="B3527" s="112"/>
      <c r="C3527" s="113" t="s">
        <v>3125</v>
      </c>
      <c r="D3527" s="112" t="s">
        <v>3</v>
      </c>
      <c r="E3527" s="114">
        <v>380.09</v>
      </c>
      <c r="F3527" s="114">
        <v>19.95</v>
      </c>
      <c r="G3527" s="114">
        <v>400.04</v>
      </c>
    </row>
    <row r="3528" spans="1:7" ht="26.25">
      <c r="A3528" s="112" t="s">
        <v>7201</v>
      </c>
      <c r="B3528" s="112"/>
      <c r="C3528" s="113" t="s">
        <v>3126</v>
      </c>
      <c r="D3528" s="112" t="s">
        <v>3</v>
      </c>
      <c r="E3528" s="114">
        <v>245.13</v>
      </c>
      <c r="F3528" s="114">
        <v>14.97</v>
      </c>
      <c r="G3528" s="114">
        <v>260.10000000000002</v>
      </c>
    </row>
    <row r="3529" spans="1:7" ht="26.25">
      <c r="A3529" s="112" t="s">
        <v>7202</v>
      </c>
      <c r="B3529" s="112"/>
      <c r="C3529" s="113" t="s">
        <v>3127</v>
      </c>
      <c r="D3529" s="112" t="s">
        <v>3</v>
      </c>
      <c r="E3529" s="114">
        <v>360.72</v>
      </c>
      <c r="F3529" s="114">
        <v>17.47</v>
      </c>
      <c r="G3529" s="114">
        <v>378.19</v>
      </c>
    </row>
    <row r="3530" spans="1:7" ht="26.25">
      <c r="A3530" s="112" t="s">
        <v>7203</v>
      </c>
      <c r="B3530" s="112"/>
      <c r="C3530" s="113" t="s">
        <v>3128</v>
      </c>
      <c r="D3530" s="112" t="s">
        <v>3</v>
      </c>
      <c r="E3530" s="114">
        <v>544.32000000000005</v>
      </c>
      <c r="F3530" s="114">
        <v>19.95</v>
      </c>
      <c r="G3530" s="114">
        <v>564.27</v>
      </c>
    </row>
    <row r="3531" spans="1:7">
      <c r="A3531" s="112" t="s">
        <v>7204</v>
      </c>
      <c r="B3531" s="112"/>
      <c r="C3531" s="113" t="s">
        <v>3129</v>
      </c>
      <c r="D3531" s="112" t="s">
        <v>3</v>
      </c>
      <c r="E3531" s="114">
        <v>86.71</v>
      </c>
      <c r="F3531" s="114">
        <v>13.72</v>
      </c>
      <c r="G3531" s="114">
        <v>100.43</v>
      </c>
    </row>
    <row r="3532" spans="1:7">
      <c r="A3532" s="112" t="s">
        <v>7205</v>
      </c>
      <c r="B3532" s="112"/>
      <c r="C3532" s="113" t="s">
        <v>3130</v>
      </c>
      <c r="D3532" s="112" t="s">
        <v>3</v>
      </c>
      <c r="E3532" s="114">
        <v>99.67</v>
      </c>
      <c r="F3532" s="114">
        <v>14.97</v>
      </c>
      <c r="G3532" s="114">
        <v>114.64</v>
      </c>
    </row>
    <row r="3533" spans="1:7">
      <c r="A3533" s="107" t="s">
        <v>7206</v>
      </c>
      <c r="B3533" s="108" t="s">
        <v>3131</v>
      </c>
      <c r="C3533" s="109"/>
      <c r="D3533" s="110"/>
      <c r="E3533" s="111"/>
      <c r="F3533" s="111"/>
      <c r="G3533" s="111"/>
    </row>
    <row r="3534" spans="1:7" ht="26.25">
      <c r="A3534" s="112" t="s">
        <v>7207</v>
      </c>
      <c r="B3534" s="112"/>
      <c r="C3534" s="113" t="s">
        <v>3134</v>
      </c>
      <c r="D3534" s="112" t="s">
        <v>3</v>
      </c>
      <c r="E3534" s="114">
        <v>321.32</v>
      </c>
      <c r="F3534" s="114">
        <v>17.47</v>
      </c>
      <c r="G3534" s="114">
        <v>338.79</v>
      </c>
    </row>
    <row r="3535" spans="1:7" ht="26.25">
      <c r="A3535" s="112" t="s">
        <v>7208</v>
      </c>
      <c r="B3535" s="112"/>
      <c r="C3535" s="113" t="s">
        <v>3135</v>
      </c>
      <c r="D3535" s="112" t="s">
        <v>3</v>
      </c>
      <c r="E3535" s="114">
        <v>336.63</v>
      </c>
      <c r="F3535" s="114">
        <v>19.95</v>
      </c>
      <c r="G3535" s="114">
        <v>356.58</v>
      </c>
    </row>
    <row r="3536" spans="1:7" ht="26.25">
      <c r="A3536" s="112" t="s">
        <v>7209</v>
      </c>
      <c r="B3536" s="112"/>
      <c r="C3536" s="113" t="s">
        <v>3136</v>
      </c>
      <c r="D3536" s="112" t="s">
        <v>3</v>
      </c>
      <c r="E3536" s="114">
        <v>437.81</v>
      </c>
      <c r="F3536" s="114">
        <v>22.46</v>
      </c>
      <c r="G3536" s="114">
        <v>460.27</v>
      </c>
    </row>
    <row r="3537" spans="1:7" ht="26.25">
      <c r="A3537" s="112" t="s">
        <v>7210</v>
      </c>
      <c r="B3537" s="112"/>
      <c r="C3537" s="113" t="s">
        <v>3137</v>
      </c>
      <c r="D3537" s="112" t="s">
        <v>3</v>
      </c>
      <c r="E3537" s="114">
        <v>842.4</v>
      </c>
      <c r="F3537" s="114">
        <v>24.95</v>
      </c>
      <c r="G3537" s="114">
        <v>867.35</v>
      </c>
    </row>
    <row r="3538" spans="1:7" ht="26.25">
      <c r="A3538" s="112" t="s">
        <v>8297</v>
      </c>
      <c r="B3538" s="112"/>
      <c r="C3538" s="113" t="s">
        <v>3133</v>
      </c>
      <c r="D3538" s="112" t="s">
        <v>3</v>
      </c>
      <c r="E3538" s="114">
        <v>150.38999999999999</v>
      </c>
      <c r="F3538" s="114">
        <v>17.47</v>
      </c>
      <c r="G3538" s="114">
        <v>167.86</v>
      </c>
    </row>
    <row r="3539" spans="1:7" ht="26.25">
      <c r="A3539" s="112" t="s">
        <v>7211</v>
      </c>
      <c r="B3539" s="112"/>
      <c r="C3539" s="113" t="s">
        <v>3138</v>
      </c>
      <c r="D3539" s="112" t="s">
        <v>3</v>
      </c>
      <c r="E3539" s="114">
        <v>222.88</v>
      </c>
      <c r="F3539" s="114">
        <v>17.47</v>
      </c>
      <c r="G3539" s="114">
        <v>240.35</v>
      </c>
    </row>
    <row r="3540" spans="1:7" ht="26.25">
      <c r="A3540" s="112" t="s">
        <v>7212</v>
      </c>
      <c r="B3540" s="112"/>
      <c r="C3540" s="113" t="s">
        <v>3139</v>
      </c>
      <c r="D3540" s="112" t="s">
        <v>3</v>
      </c>
      <c r="E3540" s="114">
        <v>316.04000000000002</v>
      </c>
      <c r="F3540" s="114">
        <v>19.95</v>
      </c>
      <c r="G3540" s="114">
        <v>335.99</v>
      </c>
    </row>
    <row r="3541" spans="1:7" ht="26.25">
      <c r="A3541" s="112" t="s">
        <v>7213</v>
      </c>
      <c r="B3541" s="112"/>
      <c r="C3541" s="113" t="s">
        <v>3140</v>
      </c>
      <c r="D3541" s="112" t="s">
        <v>3</v>
      </c>
      <c r="E3541" s="114">
        <v>602.28</v>
      </c>
      <c r="F3541" s="114">
        <v>22.46</v>
      </c>
      <c r="G3541" s="114">
        <v>624.74</v>
      </c>
    </row>
    <row r="3542" spans="1:7" ht="26.25">
      <c r="A3542" s="112" t="s">
        <v>7214</v>
      </c>
      <c r="B3542" s="112"/>
      <c r="C3542" s="113" t="s">
        <v>3141</v>
      </c>
      <c r="D3542" s="112" t="s">
        <v>3</v>
      </c>
      <c r="E3542" s="114">
        <v>667.11</v>
      </c>
      <c r="F3542" s="114">
        <v>24.95</v>
      </c>
      <c r="G3542" s="114">
        <v>692.06</v>
      </c>
    </row>
    <row r="3543" spans="1:7">
      <c r="A3543" s="107" t="s">
        <v>7215</v>
      </c>
      <c r="B3543" s="108" t="s">
        <v>3143</v>
      </c>
      <c r="C3543" s="109"/>
      <c r="D3543" s="110"/>
      <c r="E3543" s="111"/>
      <c r="F3543" s="111"/>
      <c r="G3543" s="111"/>
    </row>
    <row r="3544" spans="1:7">
      <c r="A3544" s="112" t="s">
        <v>7216</v>
      </c>
      <c r="B3544" s="112"/>
      <c r="C3544" s="113" t="s">
        <v>3144</v>
      </c>
      <c r="D3544" s="112" t="s">
        <v>50</v>
      </c>
      <c r="E3544" s="114">
        <v>0.97</v>
      </c>
      <c r="F3544" s="114">
        <v>42.96</v>
      </c>
      <c r="G3544" s="114">
        <v>43.93</v>
      </c>
    </row>
    <row r="3545" spans="1:7">
      <c r="A3545" s="112" t="s">
        <v>7217</v>
      </c>
      <c r="B3545" s="112"/>
      <c r="C3545" s="113" t="s">
        <v>3145</v>
      </c>
      <c r="D3545" s="112" t="s">
        <v>50</v>
      </c>
      <c r="E3545" s="114">
        <v>40.869999999999997</v>
      </c>
      <c r="F3545" s="114">
        <v>24.97</v>
      </c>
      <c r="G3545" s="114">
        <v>65.84</v>
      </c>
    </row>
    <row r="3546" spans="1:7">
      <c r="A3546" s="107" t="s">
        <v>7218</v>
      </c>
      <c r="B3546" s="108" t="s">
        <v>3146</v>
      </c>
      <c r="C3546" s="109"/>
      <c r="D3546" s="110"/>
      <c r="E3546" s="111"/>
      <c r="F3546" s="111"/>
      <c r="G3546" s="111"/>
    </row>
    <row r="3547" spans="1:7" ht="26.25">
      <c r="A3547" s="112" t="s">
        <v>8298</v>
      </c>
      <c r="B3547" s="112"/>
      <c r="C3547" s="113" t="s">
        <v>3149</v>
      </c>
      <c r="D3547" s="112" t="s">
        <v>50</v>
      </c>
      <c r="E3547" s="114">
        <v>28.92</v>
      </c>
      <c r="F3547" s="114">
        <v>43.67</v>
      </c>
      <c r="G3547" s="114">
        <v>72.59</v>
      </c>
    </row>
    <row r="3548" spans="1:7" ht="26.25">
      <c r="A3548" s="112" t="s">
        <v>8299</v>
      </c>
      <c r="B3548" s="112"/>
      <c r="C3548" s="113" t="s">
        <v>3156</v>
      </c>
      <c r="D3548" s="112" t="s">
        <v>50</v>
      </c>
      <c r="E3548" s="114">
        <v>31.93</v>
      </c>
      <c r="F3548" s="114">
        <v>49.9</v>
      </c>
      <c r="G3548" s="114">
        <v>81.83</v>
      </c>
    </row>
    <row r="3549" spans="1:7" ht="26.25">
      <c r="A3549" s="112" t="s">
        <v>7219</v>
      </c>
      <c r="B3549" s="112"/>
      <c r="C3549" s="113" t="s">
        <v>3148</v>
      </c>
      <c r="D3549" s="112" t="s">
        <v>50</v>
      </c>
      <c r="E3549" s="114">
        <v>37.909999999999997</v>
      </c>
      <c r="F3549" s="114">
        <v>49.9</v>
      </c>
      <c r="G3549" s="114">
        <v>87.81</v>
      </c>
    </row>
    <row r="3550" spans="1:7" ht="26.25">
      <c r="A3550" s="112" t="s">
        <v>8300</v>
      </c>
      <c r="B3550" s="112"/>
      <c r="C3550" s="113" t="s">
        <v>3147</v>
      </c>
      <c r="D3550" s="112" t="s">
        <v>50</v>
      </c>
      <c r="E3550" s="114">
        <v>48.65</v>
      </c>
      <c r="F3550" s="114">
        <v>56.14</v>
      </c>
      <c r="G3550" s="114">
        <v>104.79</v>
      </c>
    </row>
    <row r="3551" spans="1:7" ht="26.25">
      <c r="A3551" s="112" t="s">
        <v>8301</v>
      </c>
      <c r="B3551" s="112"/>
      <c r="C3551" s="113" t="s">
        <v>3151</v>
      </c>
      <c r="D3551" s="112" t="s">
        <v>50</v>
      </c>
      <c r="E3551" s="114">
        <v>89.24</v>
      </c>
      <c r="F3551" s="114">
        <v>62.38</v>
      </c>
      <c r="G3551" s="114">
        <v>151.62</v>
      </c>
    </row>
    <row r="3552" spans="1:7" ht="26.25">
      <c r="A3552" s="112" t="s">
        <v>7220</v>
      </c>
      <c r="B3552" s="112"/>
      <c r="C3552" s="113" t="s">
        <v>3150</v>
      </c>
      <c r="D3552" s="112" t="s">
        <v>50</v>
      </c>
      <c r="E3552" s="114">
        <v>90.62</v>
      </c>
      <c r="F3552" s="114">
        <v>70.180000000000007</v>
      </c>
      <c r="G3552" s="114">
        <v>160.80000000000001</v>
      </c>
    </row>
    <row r="3553" spans="1:7" ht="26.25">
      <c r="A3553" s="112" t="s">
        <v>8302</v>
      </c>
      <c r="B3553" s="112"/>
      <c r="C3553" s="113" t="s">
        <v>3157</v>
      </c>
      <c r="D3553" s="112" t="s">
        <v>50</v>
      </c>
      <c r="E3553" s="114">
        <v>123.79</v>
      </c>
      <c r="F3553" s="114">
        <v>74.86</v>
      </c>
      <c r="G3553" s="114">
        <v>198.65</v>
      </c>
    </row>
    <row r="3554" spans="1:7" ht="26.25">
      <c r="A3554" s="112" t="s">
        <v>7221</v>
      </c>
      <c r="B3554" s="112"/>
      <c r="C3554" s="113" t="s">
        <v>3152</v>
      </c>
      <c r="D3554" s="112" t="s">
        <v>50</v>
      </c>
      <c r="E3554" s="114">
        <v>127.07</v>
      </c>
      <c r="F3554" s="114">
        <v>77.98</v>
      </c>
      <c r="G3554" s="114">
        <v>205.05</v>
      </c>
    </row>
    <row r="3555" spans="1:7" ht="26.25">
      <c r="A3555" s="112" t="s">
        <v>7222</v>
      </c>
      <c r="B3555" s="112"/>
      <c r="C3555" s="113" t="s">
        <v>3153</v>
      </c>
      <c r="D3555" s="112" t="s">
        <v>50</v>
      </c>
      <c r="E3555" s="114">
        <v>175.69</v>
      </c>
      <c r="F3555" s="114">
        <v>82.66</v>
      </c>
      <c r="G3555" s="114">
        <v>258.35000000000002</v>
      </c>
    </row>
    <row r="3556" spans="1:7" ht="26.25">
      <c r="A3556" s="112" t="s">
        <v>7223</v>
      </c>
      <c r="B3556" s="112"/>
      <c r="C3556" s="113" t="s">
        <v>3154</v>
      </c>
      <c r="D3556" s="112" t="s">
        <v>50</v>
      </c>
      <c r="E3556" s="114">
        <v>225.13</v>
      </c>
      <c r="F3556" s="114">
        <v>85.78</v>
      </c>
      <c r="G3556" s="114">
        <v>310.91000000000003</v>
      </c>
    </row>
    <row r="3557" spans="1:7" ht="26.25">
      <c r="A3557" s="112" t="s">
        <v>7224</v>
      </c>
      <c r="B3557" s="112"/>
      <c r="C3557" s="113" t="s">
        <v>3155</v>
      </c>
      <c r="D3557" s="112" t="s">
        <v>50</v>
      </c>
      <c r="E3557" s="114">
        <v>343.35</v>
      </c>
      <c r="F3557" s="114">
        <v>93.57</v>
      </c>
      <c r="G3557" s="114">
        <v>436.92</v>
      </c>
    </row>
    <row r="3558" spans="1:7" ht="26.25">
      <c r="A3558" s="112" t="s">
        <v>8303</v>
      </c>
      <c r="B3558" s="112"/>
      <c r="C3558" s="113" t="s">
        <v>3158</v>
      </c>
      <c r="D3558" s="112" t="s">
        <v>50</v>
      </c>
      <c r="E3558" s="114">
        <v>395.52</v>
      </c>
      <c r="F3558" s="114">
        <v>102.93</v>
      </c>
      <c r="G3558" s="114">
        <v>498.45</v>
      </c>
    </row>
    <row r="3559" spans="1:7" ht="26.25">
      <c r="A3559" s="112" t="s">
        <v>8304</v>
      </c>
      <c r="B3559" s="112"/>
      <c r="C3559" s="113" t="s">
        <v>3159</v>
      </c>
      <c r="D3559" s="112" t="s">
        <v>50</v>
      </c>
      <c r="E3559" s="114">
        <v>605.77</v>
      </c>
      <c r="F3559" s="114">
        <v>109.17</v>
      </c>
      <c r="G3559" s="114">
        <v>714.94</v>
      </c>
    </row>
    <row r="3560" spans="1:7">
      <c r="A3560" s="107" t="s">
        <v>7225</v>
      </c>
      <c r="B3560" s="108" t="s">
        <v>3160</v>
      </c>
      <c r="C3560" s="109"/>
      <c r="D3560" s="110"/>
      <c r="E3560" s="111"/>
      <c r="F3560" s="111"/>
      <c r="G3560" s="111"/>
    </row>
    <row r="3561" spans="1:7">
      <c r="A3561" s="112" t="s">
        <v>7226</v>
      </c>
      <c r="B3561" s="112"/>
      <c r="C3561" s="113" t="s">
        <v>3161</v>
      </c>
      <c r="D3561" s="112" t="s">
        <v>50</v>
      </c>
      <c r="E3561" s="114">
        <v>82.35</v>
      </c>
      <c r="F3561" s="114">
        <v>10.14</v>
      </c>
      <c r="G3561" s="114">
        <v>92.49</v>
      </c>
    </row>
    <row r="3562" spans="1:7">
      <c r="A3562" s="112" t="s">
        <v>7227</v>
      </c>
      <c r="B3562" s="112"/>
      <c r="C3562" s="113" t="s">
        <v>3162</v>
      </c>
      <c r="D3562" s="112" t="s">
        <v>50</v>
      </c>
      <c r="E3562" s="114">
        <v>102.85</v>
      </c>
      <c r="F3562" s="114">
        <v>15.22</v>
      </c>
      <c r="G3562" s="114">
        <v>118.07</v>
      </c>
    </row>
    <row r="3563" spans="1:7">
      <c r="A3563" s="112" t="s">
        <v>7228</v>
      </c>
      <c r="B3563" s="112"/>
      <c r="C3563" s="113" t="s">
        <v>3163</v>
      </c>
      <c r="D3563" s="112" t="s">
        <v>50</v>
      </c>
      <c r="E3563" s="114">
        <v>132.5</v>
      </c>
      <c r="F3563" s="114">
        <v>17.760000000000002</v>
      </c>
      <c r="G3563" s="114">
        <v>150.26</v>
      </c>
    </row>
    <row r="3564" spans="1:7">
      <c r="A3564" s="112" t="s">
        <v>7229</v>
      </c>
      <c r="B3564" s="112"/>
      <c r="C3564" s="113" t="s">
        <v>3164</v>
      </c>
      <c r="D3564" s="112" t="s">
        <v>50</v>
      </c>
      <c r="E3564" s="114">
        <v>176.91</v>
      </c>
      <c r="F3564" s="114">
        <v>20.28</v>
      </c>
      <c r="G3564" s="114">
        <v>197.19</v>
      </c>
    </row>
    <row r="3565" spans="1:7">
      <c r="A3565" s="112" t="s">
        <v>7230</v>
      </c>
      <c r="B3565" s="112"/>
      <c r="C3565" s="113" t="s">
        <v>3165</v>
      </c>
      <c r="D3565" s="112" t="s">
        <v>50</v>
      </c>
      <c r="E3565" s="114">
        <v>206.02</v>
      </c>
      <c r="F3565" s="114">
        <v>25.36</v>
      </c>
      <c r="G3565" s="114">
        <v>231.38</v>
      </c>
    </row>
    <row r="3566" spans="1:7">
      <c r="A3566" s="112" t="s">
        <v>7231</v>
      </c>
      <c r="B3566" s="112"/>
      <c r="C3566" s="113" t="s">
        <v>3166</v>
      </c>
      <c r="D3566" s="112" t="s">
        <v>50</v>
      </c>
      <c r="E3566" s="114">
        <v>284.35000000000002</v>
      </c>
      <c r="F3566" s="114">
        <v>30.44</v>
      </c>
      <c r="G3566" s="114">
        <v>314.79000000000002</v>
      </c>
    </row>
    <row r="3567" spans="1:7">
      <c r="A3567" s="112" t="s">
        <v>7232</v>
      </c>
      <c r="B3567" s="112"/>
      <c r="C3567" s="113" t="s">
        <v>3167</v>
      </c>
      <c r="D3567" s="112" t="s">
        <v>50</v>
      </c>
      <c r="E3567" s="114">
        <v>332.85</v>
      </c>
      <c r="F3567" s="114">
        <v>38.04</v>
      </c>
      <c r="G3567" s="114">
        <v>370.89</v>
      </c>
    </row>
    <row r="3568" spans="1:7">
      <c r="A3568" s="112" t="s">
        <v>7233</v>
      </c>
      <c r="B3568" s="112"/>
      <c r="C3568" s="113" t="s">
        <v>3168</v>
      </c>
      <c r="D3568" s="112" t="s">
        <v>50</v>
      </c>
      <c r="E3568" s="114">
        <v>477.02</v>
      </c>
      <c r="F3568" s="114">
        <v>76.08</v>
      </c>
      <c r="G3568" s="114">
        <v>553.1</v>
      </c>
    </row>
    <row r="3569" spans="1:7">
      <c r="A3569" s="112" t="s">
        <v>7234</v>
      </c>
      <c r="B3569" s="112"/>
      <c r="C3569" s="113" t="s">
        <v>3169</v>
      </c>
      <c r="D3569" s="112" t="s">
        <v>50</v>
      </c>
      <c r="E3569" s="114">
        <v>87.2</v>
      </c>
      <c r="F3569" s="114">
        <v>10.14</v>
      </c>
      <c r="G3569" s="114">
        <v>97.34</v>
      </c>
    </row>
    <row r="3570" spans="1:7">
      <c r="A3570" s="112" t="s">
        <v>7235</v>
      </c>
      <c r="B3570" s="112"/>
      <c r="C3570" s="113" t="s">
        <v>3170</v>
      </c>
      <c r="D3570" s="112" t="s">
        <v>50</v>
      </c>
      <c r="E3570" s="114">
        <v>107.66</v>
      </c>
      <c r="F3570" s="114">
        <v>15.22</v>
      </c>
      <c r="G3570" s="114">
        <v>122.88</v>
      </c>
    </row>
    <row r="3571" spans="1:7">
      <c r="A3571" s="112" t="s">
        <v>7236</v>
      </c>
      <c r="B3571" s="112"/>
      <c r="C3571" s="113" t="s">
        <v>3171</v>
      </c>
      <c r="D3571" s="112" t="s">
        <v>50</v>
      </c>
      <c r="E3571" s="114">
        <v>142.61000000000001</v>
      </c>
      <c r="F3571" s="114">
        <v>17.760000000000002</v>
      </c>
      <c r="G3571" s="114">
        <v>160.37</v>
      </c>
    </row>
    <row r="3572" spans="1:7">
      <c r="A3572" s="112" t="s">
        <v>7237</v>
      </c>
      <c r="B3572" s="112"/>
      <c r="C3572" s="113" t="s">
        <v>3172</v>
      </c>
      <c r="D3572" s="112" t="s">
        <v>50</v>
      </c>
      <c r="E3572" s="114">
        <v>183.12</v>
      </c>
      <c r="F3572" s="114">
        <v>20.28</v>
      </c>
      <c r="G3572" s="114">
        <v>203.4</v>
      </c>
    </row>
    <row r="3573" spans="1:7">
      <c r="A3573" s="112" t="s">
        <v>7238</v>
      </c>
      <c r="B3573" s="112"/>
      <c r="C3573" s="113" t="s">
        <v>3173</v>
      </c>
      <c r="D3573" s="112" t="s">
        <v>50</v>
      </c>
      <c r="E3573" s="114">
        <v>234.67</v>
      </c>
      <c r="F3573" s="114">
        <v>25.36</v>
      </c>
      <c r="G3573" s="114">
        <v>260.02999999999997</v>
      </c>
    </row>
    <row r="3574" spans="1:7">
      <c r="A3574" s="112" t="s">
        <v>7239</v>
      </c>
      <c r="B3574" s="112"/>
      <c r="C3574" s="113" t="s">
        <v>3174</v>
      </c>
      <c r="D3574" s="112" t="s">
        <v>50</v>
      </c>
      <c r="E3574" s="114">
        <v>297.43</v>
      </c>
      <c r="F3574" s="114">
        <v>30.44</v>
      </c>
      <c r="G3574" s="114">
        <v>327.87</v>
      </c>
    </row>
    <row r="3575" spans="1:7">
      <c r="A3575" s="112" t="s">
        <v>7240</v>
      </c>
      <c r="B3575" s="112"/>
      <c r="C3575" s="113" t="s">
        <v>3175</v>
      </c>
      <c r="D3575" s="112" t="s">
        <v>50</v>
      </c>
      <c r="E3575" s="114">
        <v>359.19</v>
      </c>
      <c r="F3575" s="114">
        <v>38.04</v>
      </c>
      <c r="G3575" s="114">
        <v>397.23</v>
      </c>
    </row>
    <row r="3576" spans="1:7">
      <c r="A3576" s="112" t="s">
        <v>7241</v>
      </c>
      <c r="B3576" s="112"/>
      <c r="C3576" s="113" t="s">
        <v>3176</v>
      </c>
      <c r="D3576" s="112" t="s">
        <v>50</v>
      </c>
      <c r="E3576" s="114">
        <v>526.32000000000005</v>
      </c>
      <c r="F3576" s="114">
        <v>76.08</v>
      </c>
      <c r="G3576" s="114">
        <v>602.4</v>
      </c>
    </row>
    <row r="3577" spans="1:7">
      <c r="A3577" s="107" t="s">
        <v>7242</v>
      </c>
      <c r="B3577" s="108" t="s">
        <v>3177</v>
      </c>
      <c r="C3577" s="109"/>
      <c r="D3577" s="110"/>
      <c r="E3577" s="111"/>
      <c r="F3577" s="111"/>
      <c r="G3577" s="111"/>
    </row>
    <row r="3578" spans="1:7">
      <c r="A3578" s="112" t="s">
        <v>7243</v>
      </c>
      <c r="B3578" s="112"/>
      <c r="C3578" s="113" t="s">
        <v>3178</v>
      </c>
      <c r="D3578" s="112" t="s">
        <v>50</v>
      </c>
      <c r="E3578" s="114">
        <v>65.39</v>
      </c>
      <c r="F3578" s="114">
        <v>15.6</v>
      </c>
      <c r="G3578" s="114">
        <v>80.989999999999995</v>
      </c>
    </row>
    <row r="3579" spans="1:7">
      <c r="A3579" s="112" t="s">
        <v>7244</v>
      </c>
      <c r="B3579" s="112"/>
      <c r="C3579" s="113" t="s">
        <v>3179</v>
      </c>
      <c r="D3579" s="112" t="s">
        <v>50</v>
      </c>
      <c r="E3579" s="114">
        <v>97.97</v>
      </c>
      <c r="F3579" s="114">
        <v>15.6</v>
      </c>
      <c r="G3579" s="114">
        <v>113.57</v>
      </c>
    </row>
    <row r="3580" spans="1:7">
      <c r="A3580" s="112" t="s">
        <v>7245</v>
      </c>
      <c r="B3580" s="112"/>
      <c r="C3580" s="113" t="s">
        <v>3180</v>
      </c>
      <c r="D3580" s="112" t="s">
        <v>50</v>
      </c>
      <c r="E3580" s="114">
        <v>104.38</v>
      </c>
      <c r="F3580" s="114">
        <v>21.74</v>
      </c>
      <c r="G3580" s="114">
        <v>126.12</v>
      </c>
    </row>
    <row r="3581" spans="1:7">
      <c r="A3581" s="112" t="s">
        <v>7246</v>
      </c>
      <c r="B3581" s="112"/>
      <c r="C3581" s="113" t="s">
        <v>3181</v>
      </c>
      <c r="D3581" s="112" t="s">
        <v>50</v>
      </c>
      <c r="E3581" s="114">
        <v>174.42</v>
      </c>
      <c r="F3581" s="114">
        <v>21.74</v>
      </c>
      <c r="G3581" s="114">
        <v>196.16</v>
      </c>
    </row>
    <row r="3582" spans="1:7">
      <c r="A3582" s="112" t="s">
        <v>7247</v>
      </c>
      <c r="B3582" s="112"/>
      <c r="C3582" s="113" t="s">
        <v>3182</v>
      </c>
      <c r="D3582" s="112" t="s">
        <v>50</v>
      </c>
      <c r="E3582" s="114">
        <v>297.18</v>
      </c>
      <c r="F3582" s="114">
        <v>21.74</v>
      </c>
      <c r="G3582" s="114">
        <v>318.92</v>
      </c>
    </row>
    <row r="3583" spans="1:7" ht="26.25">
      <c r="A3583" s="112" t="s">
        <v>7248</v>
      </c>
      <c r="B3583" s="112"/>
      <c r="C3583" s="113" t="s">
        <v>3183</v>
      </c>
      <c r="D3583" s="112" t="s">
        <v>3</v>
      </c>
      <c r="E3583" s="114">
        <v>29.34</v>
      </c>
      <c r="F3583" s="114">
        <v>12.48</v>
      </c>
      <c r="G3583" s="114">
        <v>41.82</v>
      </c>
    </row>
    <row r="3584" spans="1:7" ht="26.25">
      <c r="A3584" s="112" t="s">
        <v>7249</v>
      </c>
      <c r="B3584" s="112"/>
      <c r="C3584" s="113" t="s">
        <v>3184</v>
      </c>
      <c r="D3584" s="112" t="s">
        <v>3</v>
      </c>
      <c r="E3584" s="114">
        <v>34.85</v>
      </c>
      <c r="F3584" s="114">
        <v>12.48</v>
      </c>
      <c r="G3584" s="114">
        <v>47.33</v>
      </c>
    </row>
    <row r="3585" spans="1:7" ht="26.25">
      <c r="A3585" s="112" t="s">
        <v>7250</v>
      </c>
      <c r="B3585" s="112"/>
      <c r="C3585" s="113" t="s">
        <v>3185</v>
      </c>
      <c r="D3585" s="112" t="s">
        <v>3</v>
      </c>
      <c r="E3585" s="114">
        <v>35.79</v>
      </c>
      <c r="F3585" s="114">
        <v>15.6</v>
      </c>
      <c r="G3585" s="114">
        <v>51.39</v>
      </c>
    </row>
    <row r="3586" spans="1:7" ht="26.25">
      <c r="A3586" s="112" t="s">
        <v>7251</v>
      </c>
      <c r="B3586" s="112"/>
      <c r="C3586" s="113" t="s">
        <v>3186</v>
      </c>
      <c r="D3586" s="112" t="s">
        <v>3</v>
      </c>
      <c r="E3586" s="114">
        <v>69.94</v>
      </c>
      <c r="F3586" s="114">
        <v>15.6</v>
      </c>
      <c r="G3586" s="114">
        <v>85.54</v>
      </c>
    </row>
    <row r="3587" spans="1:7" ht="26.25">
      <c r="A3587" s="112" t="s">
        <v>7252</v>
      </c>
      <c r="B3587" s="112"/>
      <c r="C3587" s="113" t="s">
        <v>3187</v>
      </c>
      <c r="D3587" s="112" t="s">
        <v>3</v>
      </c>
      <c r="E3587" s="114">
        <v>105.89</v>
      </c>
      <c r="F3587" s="114">
        <v>15.6</v>
      </c>
      <c r="G3587" s="114">
        <v>121.49</v>
      </c>
    </row>
    <row r="3588" spans="1:7">
      <c r="A3588" s="112" t="s">
        <v>7253</v>
      </c>
      <c r="B3588" s="112"/>
      <c r="C3588" s="113" t="s">
        <v>3188</v>
      </c>
      <c r="D3588" s="112" t="s">
        <v>134</v>
      </c>
      <c r="E3588" s="114">
        <v>662.33</v>
      </c>
      <c r="F3588" s="114">
        <v>12.48</v>
      </c>
      <c r="G3588" s="114">
        <v>674.81</v>
      </c>
    </row>
    <row r="3589" spans="1:7">
      <c r="A3589" s="112" t="s">
        <v>7254</v>
      </c>
      <c r="B3589" s="112"/>
      <c r="C3589" s="113" t="s">
        <v>3189</v>
      </c>
      <c r="D3589" s="112" t="s">
        <v>134</v>
      </c>
      <c r="E3589" s="114">
        <v>667.35</v>
      </c>
      <c r="F3589" s="114">
        <v>12.48</v>
      </c>
      <c r="G3589" s="114">
        <v>679.83</v>
      </c>
    </row>
    <row r="3590" spans="1:7">
      <c r="A3590" s="112" t="s">
        <v>7255</v>
      </c>
      <c r="B3590" s="112"/>
      <c r="C3590" s="113" t="s">
        <v>3190</v>
      </c>
      <c r="D3590" s="112" t="s">
        <v>134</v>
      </c>
      <c r="E3590" s="114">
        <v>670.98</v>
      </c>
      <c r="F3590" s="114">
        <v>15.6</v>
      </c>
      <c r="G3590" s="114">
        <v>686.58</v>
      </c>
    </row>
    <row r="3591" spans="1:7">
      <c r="A3591" s="112" t="s">
        <v>8305</v>
      </c>
      <c r="B3591" s="112"/>
      <c r="C3591" s="113" t="s">
        <v>3193</v>
      </c>
      <c r="D3591" s="112" t="s">
        <v>134</v>
      </c>
      <c r="E3591" s="114">
        <v>824.23</v>
      </c>
      <c r="F3591" s="114">
        <v>15.6</v>
      </c>
      <c r="G3591" s="114">
        <v>839.83</v>
      </c>
    </row>
    <row r="3592" spans="1:7">
      <c r="A3592" s="112" t="s">
        <v>7256</v>
      </c>
      <c r="B3592" s="112"/>
      <c r="C3592" s="113" t="s">
        <v>3191</v>
      </c>
      <c r="D3592" s="112" t="s">
        <v>134</v>
      </c>
      <c r="E3592" s="114">
        <v>1037.6300000000001</v>
      </c>
      <c r="F3592" s="114">
        <v>15.6</v>
      </c>
      <c r="G3592" s="114">
        <v>1053.23</v>
      </c>
    </row>
    <row r="3593" spans="1:7">
      <c r="A3593" s="112" t="s">
        <v>7257</v>
      </c>
      <c r="B3593" s="112"/>
      <c r="C3593" s="113" t="s">
        <v>3192</v>
      </c>
      <c r="D3593" s="112" t="s">
        <v>134</v>
      </c>
      <c r="E3593" s="114">
        <v>1470.04</v>
      </c>
      <c r="F3593" s="114">
        <v>15.6</v>
      </c>
      <c r="G3593" s="114">
        <v>1485.64</v>
      </c>
    </row>
    <row r="3594" spans="1:7">
      <c r="A3594" s="112" t="s">
        <v>7258</v>
      </c>
      <c r="B3594" s="112"/>
      <c r="C3594" s="113" t="s">
        <v>3194</v>
      </c>
      <c r="D3594" s="112" t="s">
        <v>50</v>
      </c>
      <c r="E3594" s="114">
        <v>181.27</v>
      </c>
      <c r="F3594" s="114">
        <v>21.74</v>
      </c>
      <c r="G3594" s="114">
        <v>203.01</v>
      </c>
    </row>
    <row r="3595" spans="1:7">
      <c r="A3595" s="112" t="s">
        <v>7259</v>
      </c>
      <c r="B3595" s="112"/>
      <c r="C3595" s="113" t="s">
        <v>3195</v>
      </c>
      <c r="D3595" s="112" t="s">
        <v>50</v>
      </c>
      <c r="E3595" s="114">
        <v>405.24</v>
      </c>
      <c r="F3595" s="114">
        <v>21.74</v>
      </c>
      <c r="G3595" s="114">
        <v>426.98</v>
      </c>
    </row>
    <row r="3596" spans="1:7">
      <c r="A3596" s="112" t="s">
        <v>7260</v>
      </c>
      <c r="B3596" s="112"/>
      <c r="C3596" s="113" t="s">
        <v>3196</v>
      </c>
      <c r="D3596" s="112" t="s">
        <v>3</v>
      </c>
      <c r="E3596" s="114">
        <v>88.36</v>
      </c>
      <c r="F3596" s="114">
        <v>12.48</v>
      </c>
      <c r="G3596" s="114">
        <v>100.84</v>
      </c>
    </row>
    <row r="3597" spans="1:7">
      <c r="A3597" s="112" t="s">
        <v>7261</v>
      </c>
      <c r="B3597" s="112"/>
      <c r="C3597" s="113" t="s">
        <v>3197</v>
      </c>
      <c r="D3597" s="112" t="s">
        <v>3</v>
      </c>
      <c r="E3597" s="114">
        <v>93.32</v>
      </c>
      <c r="F3597" s="114">
        <v>12.48</v>
      </c>
      <c r="G3597" s="114">
        <v>105.8</v>
      </c>
    </row>
    <row r="3598" spans="1:7">
      <c r="A3598" s="112" t="s">
        <v>7262</v>
      </c>
      <c r="B3598" s="112"/>
      <c r="C3598" s="113" t="s">
        <v>3198</v>
      </c>
      <c r="D3598" s="112" t="s">
        <v>3</v>
      </c>
      <c r="E3598" s="114">
        <v>123.53</v>
      </c>
      <c r="F3598" s="114">
        <v>15.6</v>
      </c>
      <c r="G3598" s="114">
        <v>139.13</v>
      </c>
    </row>
    <row r="3599" spans="1:7">
      <c r="A3599" s="112" t="s">
        <v>8306</v>
      </c>
      <c r="B3599" s="112"/>
      <c r="C3599" s="113" t="s">
        <v>3201</v>
      </c>
      <c r="D3599" s="112" t="s">
        <v>3</v>
      </c>
      <c r="E3599" s="114">
        <v>140.33000000000001</v>
      </c>
      <c r="F3599" s="114">
        <v>15.6</v>
      </c>
      <c r="G3599" s="114">
        <v>155.93</v>
      </c>
    </row>
    <row r="3600" spans="1:7">
      <c r="A3600" s="112" t="s">
        <v>7263</v>
      </c>
      <c r="B3600" s="112"/>
      <c r="C3600" s="113" t="s">
        <v>3199</v>
      </c>
      <c r="D3600" s="112" t="s">
        <v>3</v>
      </c>
      <c r="E3600" s="114">
        <v>199.11</v>
      </c>
      <c r="F3600" s="114">
        <v>15.6</v>
      </c>
      <c r="G3600" s="114">
        <v>214.71</v>
      </c>
    </row>
    <row r="3601" spans="1:7">
      <c r="A3601" s="112" t="s">
        <v>7264</v>
      </c>
      <c r="B3601" s="112"/>
      <c r="C3601" s="113" t="s">
        <v>3200</v>
      </c>
      <c r="D3601" s="112" t="s">
        <v>3</v>
      </c>
      <c r="E3601" s="114">
        <v>441.87</v>
      </c>
      <c r="F3601" s="114">
        <v>15.6</v>
      </c>
      <c r="G3601" s="114">
        <v>457.47</v>
      </c>
    </row>
    <row r="3602" spans="1:7">
      <c r="A3602" s="112" t="s">
        <v>7265</v>
      </c>
      <c r="B3602" s="112"/>
      <c r="C3602" s="113" t="s">
        <v>3202</v>
      </c>
      <c r="D3602" s="112" t="s">
        <v>3</v>
      </c>
      <c r="E3602" s="114">
        <v>88.52</v>
      </c>
      <c r="F3602" s="114">
        <v>12.48</v>
      </c>
      <c r="G3602" s="114">
        <v>101</v>
      </c>
    </row>
    <row r="3603" spans="1:7">
      <c r="A3603" s="112" t="s">
        <v>7266</v>
      </c>
      <c r="B3603" s="112"/>
      <c r="C3603" s="113" t="s">
        <v>3203</v>
      </c>
      <c r="D3603" s="112" t="s">
        <v>3</v>
      </c>
      <c r="E3603" s="114">
        <v>100.77</v>
      </c>
      <c r="F3603" s="114">
        <v>12.48</v>
      </c>
      <c r="G3603" s="114">
        <v>113.25</v>
      </c>
    </row>
    <row r="3604" spans="1:7">
      <c r="A3604" s="112" t="s">
        <v>7267</v>
      </c>
      <c r="B3604" s="112"/>
      <c r="C3604" s="113" t="s">
        <v>3204</v>
      </c>
      <c r="D3604" s="112" t="s">
        <v>3</v>
      </c>
      <c r="E3604" s="114">
        <v>102.63</v>
      </c>
      <c r="F3604" s="114">
        <v>15.6</v>
      </c>
      <c r="G3604" s="114">
        <v>118.23</v>
      </c>
    </row>
    <row r="3605" spans="1:7">
      <c r="A3605" s="112" t="s">
        <v>7268</v>
      </c>
      <c r="B3605" s="112"/>
      <c r="C3605" s="113" t="s">
        <v>3205</v>
      </c>
      <c r="D3605" s="112" t="s">
        <v>3</v>
      </c>
      <c r="E3605" s="114">
        <v>265.06</v>
      </c>
      <c r="F3605" s="114">
        <v>15.6</v>
      </c>
      <c r="G3605" s="114">
        <v>280.66000000000003</v>
      </c>
    </row>
    <row r="3606" spans="1:7">
      <c r="A3606" s="112" t="s">
        <v>7269</v>
      </c>
      <c r="B3606" s="112"/>
      <c r="C3606" s="113" t="s">
        <v>3206</v>
      </c>
      <c r="D3606" s="112" t="s">
        <v>3</v>
      </c>
      <c r="E3606" s="114">
        <v>445.19</v>
      </c>
      <c r="F3606" s="114">
        <v>15.6</v>
      </c>
      <c r="G3606" s="114">
        <v>460.79</v>
      </c>
    </row>
    <row r="3607" spans="1:7">
      <c r="A3607" s="112" t="s">
        <v>7270</v>
      </c>
      <c r="B3607" s="112"/>
      <c r="C3607" s="113" t="s">
        <v>3207</v>
      </c>
      <c r="D3607" s="112" t="s">
        <v>3</v>
      </c>
      <c r="E3607" s="114">
        <v>142.36000000000001</v>
      </c>
      <c r="F3607" s="114">
        <v>12.48</v>
      </c>
      <c r="G3607" s="114">
        <v>154.84</v>
      </c>
    </row>
    <row r="3608" spans="1:7">
      <c r="A3608" s="112" t="s">
        <v>8307</v>
      </c>
      <c r="B3608" s="112"/>
      <c r="C3608" s="113" t="s">
        <v>3209</v>
      </c>
      <c r="D3608" s="112" t="s">
        <v>3</v>
      </c>
      <c r="E3608" s="114">
        <v>160.93</v>
      </c>
      <c r="F3608" s="114">
        <v>12.48</v>
      </c>
      <c r="G3608" s="114">
        <v>173.41</v>
      </c>
    </row>
    <row r="3609" spans="1:7">
      <c r="A3609" s="112" t="s">
        <v>7271</v>
      </c>
      <c r="B3609" s="112"/>
      <c r="C3609" s="113" t="s">
        <v>3208</v>
      </c>
      <c r="D3609" s="112" t="s">
        <v>3</v>
      </c>
      <c r="E3609" s="114">
        <v>189.78</v>
      </c>
      <c r="F3609" s="114">
        <v>12.48</v>
      </c>
      <c r="G3609" s="114">
        <v>202.26</v>
      </c>
    </row>
    <row r="3610" spans="1:7">
      <c r="A3610" s="112" t="s">
        <v>7272</v>
      </c>
      <c r="B3610" s="112"/>
      <c r="C3610" s="113" t="s">
        <v>3210</v>
      </c>
      <c r="D3610" s="112" t="s">
        <v>3</v>
      </c>
      <c r="E3610" s="114">
        <v>206.6</v>
      </c>
      <c r="F3610" s="114">
        <v>15.6</v>
      </c>
      <c r="G3610" s="114">
        <v>222.2</v>
      </c>
    </row>
    <row r="3611" spans="1:7">
      <c r="A3611" s="112" t="s">
        <v>7273</v>
      </c>
      <c r="B3611" s="112"/>
      <c r="C3611" s="113" t="s">
        <v>3211</v>
      </c>
      <c r="D3611" s="112" t="s">
        <v>3</v>
      </c>
      <c r="E3611" s="114">
        <v>206.01</v>
      </c>
      <c r="F3611" s="114">
        <v>15.6</v>
      </c>
      <c r="G3611" s="114">
        <v>221.61</v>
      </c>
    </row>
    <row r="3612" spans="1:7">
      <c r="A3612" s="112" t="s">
        <v>7274</v>
      </c>
      <c r="B3612" s="112"/>
      <c r="C3612" s="113" t="s">
        <v>3212</v>
      </c>
      <c r="D3612" s="112" t="s">
        <v>3</v>
      </c>
      <c r="E3612" s="114">
        <v>486.47</v>
      </c>
      <c r="F3612" s="114">
        <v>15.6</v>
      </c>
      <c r="G3612" s="114">
        <v>502.07</v>
      </c>
    </row>
    <row r="3613" spans="1:7" ht="26.25">
      <c r="A3613" s="112" t="s">
        <v>7275</v>
      </c>
      <c r="B3613" s="112"/>
      <c r="C3613" s="113" t="s">
        <v>3213</v>
      </c>
      <c r="D3613" s="112" t="s">
        <v>3</v>
      </c>
      <c r="E3613" s="114">
        <v>61.81</v>
      </c>
      <c r="F3613" s="114">
        <v>15.6</v>
      </c>
      <c r="G3613" s="114">
        <v>77.41</v>
      </c>
    </row>
    <row r="3614" spans="1:7" ht="26.25">
      <c r="A3614" s="112" t="s">
        <v>7276</v>
      </c>
      <c r="B3614" s="112"/>
      <c r="C3614" s="113" t="s">
        <v>3214</v>
      </c>
      <c r="D3614" s="112" t="s">
        <v>3</v>
      </c>
      <c r="E3614" s="114">
        <v>203.44</v>
      </c>
      <c r="F3614" s="114">
        <v>15.6</v>
      </c>
      <c r="G3614" s="114">
        <v>219.04</v>
      </c>
    </row>
    <row r="3615" spans="1:7">
      <c r="A3615" s="112" t="s">
        <v>7277</v>
      </c>
      <c r="B3615" s="112"/>
      <c r="C3615" s="113" t="s">
        <v>3215</v>
      </c>
      <c r="D3615" s="112" t="s">
        <v>3</v>
      </c>
      <c r="E3615" s="114">
        <v>98.1</v>
      </c>
      <c r="F3615" s="114">
        <v>12.48</v>
      </c>
      <c r="G3615" s="114">
        <v>110.58</v>
      </c>
    </row>
    <row r="3616" spans="1:7">
      <c r="A3616" s="112" t="s">
        <v>7278</v>
      </c>
      <c r="B3616" s="112"/>
      <c r="C3616" s="113" t="s">
        <v>3216</v>
      </c>
      <c r="D3616" s="112" t="s">
        <v>3</v>
      </c>
      <c r="E3616" s="114">
        <v>108.97</v>
      </c>
      <c r="F3616" s="114">
        <v>15.6</v>
      </c>
      <c r="G3616" s="114">
        <v>124.57</v>
      </c>
    </row>
    <row r="3617" spans="1:7">
      <c r="A3617" s="112" t="s">
        <v>8308</v>
      </c>
      <c r="B3617" s="112"/>
      <c r="C3617" s="113" t="s">
        <v>3220</v>
      </c>
      <c r="D3617" s="112" t="s">
        <v>3</v>
      </c>
      <c r="E3617" s="114">
        <v>135.87</v>
      </c>
      <c r="F3617" s="114">
        <v>15.6</v>
      </c>
      <c r="G3617" s="114">
        <v>151.47</v>
      </c>
    </row>
    <row r="3618" spans="1:7">
      <c r="A3618" s="112" t="s">
        <v>8309</v>
      </c>
      <c r="B3618" s="112"/>
      <c r="C3618" s="113" t="s">
        <v>3221</v>
      </c>
      <c r="D3618" s="112" t="s">
        <v>3</v>
      </c>
      <c r="E3618" s="114">
        <v>135.87</v>
      </c>
      <c r="F3618" s="114">
        <v>15.6</v>
      </c>
      <c r="G3618" s="114">
        <v>151.47</v>
      </c>
    </row>
    <row r="3619" spans="1:7">
      <c r="A3619" s="112" t="s">
        <v>8310</v>
      </c>
      <c r="B3619" s="112"/>
      <c r="C3619" s="113" t="s">
        <v>3218</v>
      </c>
      <c r="D3619" s="112" t="s">
        <v>3</v>
      </c>
      <c r="E3619" s="114">
        <v>160.69</v>
      </c>
      <c r="F3619" s="114">
        <v>15.6</v>
      </c>
      <c r="G3619" s="114">
        <v>176.29</v>
      </c>
    </row>
    <row r="3620" spans="1:7">
      <c r="A3620" s="112" t="s">
        <v>8311</v>
      </c>
      <c r="B3620" s="112"/>
      <c r="C3620" s="113" t="s">
        <v>3217</v>
      </c>
      <c r="D3620" s="112" t="s">
        <v>3</v>
      </c>
      <c r="E3620" s="114">
        <v>160.61000000000001</v>
      </c>
      <c r="F3620" s="114">
        <v>15.6</v>
      </c>
      <c r="G3620" s="114">
        <v>176.21</v>
      </c>
    </row>
    <row r="3621" spans="1:7">
      <c r="A3621" s="112" t="s">
        <v>8312</v>
      </c>
      <c r="B3621" s="112"/>
      <c r="C3621" s="113" t="s">
        <v>3222</v>
      </c>
      <c r="D3621" s="112" t="s">
        <v>3</v>
      </c>
      <c r="E3621" s="114">
        <v>194.66</v>
      </c>
      <c r="F3621" s="114">
        <v>15.6</v>
      </c>
      <c r="G3621" s="114">
        <v>210.26</v>
      </c>
    </row>
    <row r="3622" spans="1:7">
      <c r="A3622" s="112" t="s">
        <v>8313</v>
      </c>
      <c r="B3622" s="112"/>
      <c r="C3622" s="113" t="s">
        <v>3223</v>
      </c>
      <c r="D3622" s="112" t="s">
        <v>3</v>
      </c>
      <c r="E3622" s="114">
        <v>314.23</v>
      </c>
      <c r="F3622" s="114">
        <v>15.6</v>
      </c>
      <c r="G3622" s="114">
        <v>329.83</v>
      </c>
    </row>
    <row r="3623" spans="1:7">
      <c r="A3623" s="112" t="s">
        <v>7279</v>
      </c>
      <c r="B3623" s="112"/>
      <c r="C3623" s="113" t="s">
        <v>3219</v>
      </c>
      <c r="D3623" s="112" t="s">
        <v>3</v>
      </c>
      <c r="E3623" s="114">
        <v>310.3</v>
      </c>
      <c r="F3623" s="114">
        <v>15.6</v>
      </c>
      <c r="G3623" s="114">
        <v>325.89999999999998</v>
      </c>
    </row>
    <row r="3624" spans="1:7">
      <c r="A3624" s="112" t="s">
        <v>7280</v>
      </c>
      <c r="B3624" s="112"/>
      <c r="C3624" s="113" t="s">
        <v>3224</v>
      </c>
      <c r="D3624" s="112" t="s">
        <v>3</v>
      </c>
      <c r="E3624" s="114">
        <v>610.62</v>
      </c>
      <c r="F3624" s="114">
        <v>15.6</v>
      </c>
      <c r="G3624" s="114">
        <v>626.22</v>
      </c>
    </row>
    <row r="3625" spans="1:7">
      <c r="A3625" s="112" t="s">
        <v>7281</v>
      </c>
      <c r="B3625" s="112"/>
      <c r="C3625" s="113" t="s">
        <v>3225</v>
      </c>
      <c r="D3625" s="112" t="s">
        <v>3</v>
      </c>
      <c r="E3625" s="114">
        <v>329.59</v>
      </c>
      <c r="F3625" s="114">
        <v>12.48</v>
      </c>
      <c r="G3625" s="114">
        <v>342.07</v>
      </c>
    </row>
    <row r="3626" spans="1:7">
      <c r="A3626" s="112" t="s">
        <v>7282</v>
      </c>
      <c r="B3626" s="112"/>
      <c r="C3626" s="113" t="s">
        <v>8700</v>
      </c>
      <c r="D3626" s="112" t="s">
        <v>3</v>
      </c>
      <c r="E3626" s="114">
        <v>338.92</v>
      </c>
      <c r="F3626" s="114">
        <v>15.6</v>
      </c>
      <c r="G3626" s="114">
        <v>354.52</v>
      </c>
    </row>
    <row r="3627" spans="1:7">
      <c r="A3627" s="112" t="s">
        <v>7283</v>
      </c>
      <c r="B3627" s="112"/>
      <c r="C3627" s="113" t="s">
        <v>3226</v>
      </c>
      <c r="D3627" s="112" t="s">
        <v>3</v>
      </c>
      <c r="E3627" s="114">
        <v>541.62</v>
      </c>
      <c r="F3627" s="114">
        <v>15.6</v>
      </c>
      <c r="G3627" s="114">
        <v>557.22</v>
      </c>
    </row>
    <row r="3628" spans="1:7">
      <c r="A3628" s="112" t="s">
        <v>7284</v>
      </c>
      <c r="B3628" s="112"/>
      <c r="C3628" s="113" t="s">
        <v>3227</v>
      </c>
      <c r="D3628" s="112" t="s">
        <v>3</v>
      </c>
      <c r="E3628" s="114">
        <v>672.41</v>
      </c>
      <c r="F3628" s="114">
        <v>15.6</v>
      </c>
      <c r="G3628" s="114">
        <v>688.01</v>
      </c>
    </row>
    <row r="3629" spans="1:7">
      <c r="A3629" s="112" t="s">
        <v>7285</v>
      </c>
      <c r="B3629" s="112"/>
      <c r="C3629" s="113" t="s">
        <v>3228</v>
      </c>
      <c r="D3629" s="112" t="s">
        <v>3</v>
      </c>
      <c r="E3629" s="114">
        <v>1085.46</v>
      </c>
      <c r="F3629" s="114">
        <v>15.6</v>
      </c>
      <c r="G3629" s="114">
        <v>1101.06</v>
      </c>
    </row>
    <row r="3630" spans="1:7" ht="26.25">
      <c r="A3630" s="112" t="s">
        <v>7286</v>
      </c>
      <c r="B3630" s="112"/>
      <c r="C3630" s="113" t="s">
        <v>3229</v>
      </c>
      <c r="D3630" s="112" t="s">
        <v>3</v>
      </c>
      <c r="E3630" s="114">
        <v>264.02</v>
      </c>
      <c r="F3630" s="114">
        <v>12.48</v>
      </c>
      <c r="G3630" s="114">
        <v>276.5</v>
      </c>
    </row>
    <row r="3631" spans="1:7" ht="26.25">
      <c r="A3631" s="112" t="s">
        <v>7287</v>
      </c>
      <c r="B3631" s="112"/>
      <c r="C3631" s="113" t="s">
        <v>3230</v>
      </c>
      <c r="D3631" s="112" t="s">
        <v>3</v>
      </c>
      <c r="E3631" s="114">
        <v>257.29000000000002</v>
      </c>
      <c r="F3631" s="114">
        <v>12.48</v>
      </c>
      <c r="G3631" s="114">
        <v>269.77</v>
      </c>
    </row>
    <row r="3632" spans="1:7" ht="26.25">
      <c r="A3632" s="112" t="s">
        <v>7288</v>
      </c>
      <c r="B3632" s="112"/>
      <c r="C3632" s="113" t="s">
        <v>3231</v>
      </c>
      <c r="D3632" s="112" t="s">
        <v>3</v>
      </c>
      <c r="E3632" s="114">
        <v>312.77</v>
      </c>
      <c r="F3632" s="114">
        <v>15.6</v>
      </c>
      <c r="G3632" s="114">
        <v>328.37</v>
      </c>
    </row>
    <row r="3633" spans="1:7" ht="26.25">
      <c r="A3633" s="112" t="s">
        <v>7289</v>
      </c>
      <c r="B3633" s="112"/>
      <c r="C3633" s="113" t="s">
        <v>3232</v>
      </c>
      <c r="D3633" s="112" t="s">
        <v>3</v>
      </c>
      <c r="E3633" s="114">
        <v>448.25</v>
      </c>
      <c r="F3633" s="114">
        <v>15.6</v>
      </c>
      <c r="G3633" s="114">
        <v>463.85</v>
      </c>
    </row>
    <row r="3634" spans="1:7">
      <c r="A3634" s="112" t="s">
        <v>7290</v>
      </c>
      <c r="B3634" s="112"/>
      <c r="C3634" s="113" t="s">
        <v>3233</v>
      </c>
      <c r="D3634" s="112" t="s">
        <v>3</v>
      </c>
      <c r="E3634" s="114">
        <v>173.96</v>
      </c>
      <c r="F3634" s="114">
        <v>15.6</v>
      </c>
      <c r="G3634" s="114">
        <v>189.56</v>
      </c>
    </row>
    <row r="3635" spans="1:7">
      <c r="A3635" s="112" t="s">
        <v>7291</v>
      </c>
      <c r="B3635" s="112"/>
      <c r="C3635" s="113" t="s">
        <v>3234</v>
      </c>
      <c r="D3635" s="112" t="s">
        <v>3</v>
      </c>
      <c r="E3635" s="114">
        <v>307.99</v>
      </c>
      <c r="F3635" s="114">
        <v>15.6</v>
      </c>
      <c r="G3635" s="114">
        <v>323.58999999999997</v>
      </c>
    </row>
    <row r="3636" spans="1:7">
      <c r="A3636" s="112" t="s">
        <v>7292</v>
      </c>
      <c r="B3636" s="112"/>
      <c r="C3636" s="113" t="s">
        <v>3235</v>
      </c>
      <c r="D3636" s="112" t="s">
        <v>3</v>
      </c>
      <c r="E3636" s="114">
        <v>415.29</v>
      </c>
      <c r="F3636" s="114">
        <v>15.6</v>
      </c>
      <c r="G3636" s="114">
        <v>430.89</v>
      </c>
    </row>
    <row r="3637" spans="1:7">
      <c r="A3637" s="112" t="s">
        <v>7293</v>
      </c>
      <c r="B3637" s="112"/>
      <c r="C3637" s="113" t="s">
        <v>3236</v>
      </c>
      <c r="D3637" s="112" t="s">
        <v>3</v>
      </c>
      <c r="E3637" s="114">
        <v>872.69</v>
      </c>
      <c r="F3637" s="114">
        <v>15.6</v>
      </c>
      <c r="G3637" s="114">
        <v>888.29</v>
      </c>
    </row>
    <row r="3638" spans="1:7">
      <c r="A3638" s="112" t="s">
        <v>7294</v>
      </c>
      <c r="B3638" s="112"/>
      <c r="C3638" s="113" t="s">
        <v>3237</v>
      </c>
      <c r="D3638" s="112" t="s">
        <v>3</v>
      </c>
      <c r="E3638" s="114">
        <v>949.91</v>
      </c>
      <c r="F3638" s="114">
        <v>15.6</v>
      </c>
      <c r="G3638" s="114">
        <v>965.51</v>
      </c>
    </row>
    <row r="3639" spans="1:7">
      <c r="A3639" s="107" t="s">
        <v>7295</v>
      </c>
      <c r="B3639" s="108" t="s">
        <v>3238</v>
      </c>
      <c r="C3639" s="109"/>
      <c r="D3639" s="110"/>
      <c r="E3639" s="111"/>
      <c r="F3639" s="111"/>
      <c r="G3639" s="111"/>
    </row>
    <row r="3640" spans="1:7">
      <c r="A3640" s="112" t="s">
        <v>7296</v>
      </c>
      <c r="B3640" s="112"/>
      <c r="C3640" s="113" t="s">
        <v>8314</v>
      </c>
      <c r="D3640" s="112" t="s">
        <v>50</v>
      </c>
      <c r="E3640" s="114">
        <v>3.53</v>
      </c>
      <c r="F3640" s="114">
        <v>5.14</v>
      </c>
      <c r="G3640" s="114">
        <v>8.67</v>
      </c>
    </row>
    <row r="3641" spans="1:7">
      <c r="A3641" s="112" t="s">
        <v>7297</v>
      </c>
      <c r="B3641" s="112"/>
      <c r="C3641" s="113" t="s">
        <v>8315</v>
      </c>
      <c r="D3641" s="112" t="s">
        <v>50</v>
      </c>
      <c r="E3641" s="114">
        <v>5.27</v>
      </c>
      <c r="F3641" s="114">
        <v>5.14</v>
      </c>
      <c r="G3641" s="114">
        <v>10.41</v>
      </c>
    </row>
    <row r="3642" spans="1:7">
      <c r="A3642" s="112" t="s">
        <v>7298</v>
      </c>
      <c r="B3642" s="112"/>
      <c r="C3642" s="113" t="s">
        <v>8316</v>
      </c>
      <c r="D3642" s="112" t="s">
        <v>50</v>
      </c>
      <c r="E3642" s="114">
        <v>6.86</v>
      </c>
      <c r="F3642" s="114">
        <v>5.14</v>
      </c>
      <c r="G3642" s="114">
        <v>12</v>
      </c>
    </row>
    <row r="3643" spans="1:7">
      <c r="A3643" s="112" t="s">
        <v>7299</v>
      </c>
      <c r="B3643" s="112"/>
      <c r="C3643" s="113" t="s">
        <v>8317</v>
      </c>
      <c r="D3643" s="112" t="s">
        <v>50</v>
      </c>
      <c r="E3643" s="114">
        <v>8.5</v>
      </c>
      <c r="F3643" s="114">
        <v>7.8</v>
      </c>
      <c r="G3643" s="114">
        <v>16.3</v>
      </c>
    </row>
    <row r="3644" spans="1:7">
      <c r="A3644" s="112" t="s">
        <v>7300</v>
      </c>
      <c r="B3644" s="112"/>
      <c r="C3644" s="113" t="s">
        <v>8318</v>
      </c>
      <c r="D3644" s="112" t="s">
        <v>50</v>
      </c>
      <c r="E3644" s="114">
        <v>9.85</v>
      </c>
      <c r="F3644" s="114">
        <v>7.8</v>
      </c>
      <c r="G3644" s="114">
        <v>17.649999999999999</v>
      </c>
    </row>
    <row r="3645" spans="1:7">
      <c r="A3645" s="112" t="s">
        <v>7301</v>
      </c>
      <c r="B3645" s="112"/>
      <c r="C3645" s="113" t="s">
        <v>8319</v>
      </c>
      <c r="D3645" s="112" t="s">
        <v>50</v>
      </c>
      <c r="E3645" s="114">
        <v>14.43</v>
      </c>
      <c r="F3645" s="114">
        <v>7.8</v>
      </c>
      <c r="G3645" s="114">
        <v>22.23</v>
      </c>
    </row>
    <row r="3646" spans="1:7">
      <c r="A3646" s="112" t="s">
        <v>7302</v>
      </c>
      <c r="B3646" s="112"/>
      <c r="C3646" s="113" t="s">
        <v>8320</v>
      </c>
      <c r="D3646" s="112" t="s">
        <v>50</v>
      </c>
      <c r="E3646" s="114">
        <v>17.29</v>
      </c>
      <c r="F3646" s="114">
        <v>7.8</v>
      </c>
      <c r="G3646" s="114">
        <v>25.09</v>
      </c>
    </row>
    <row r="3647" spans="1:7">
      <c r="A3647" s="107" t="s">
        <v>7303</v>
      </c>
      <c r="B3647" s="108" t="s">
        <v>3239</v>
      </c>
      <c r="C3647" s="109"/>
      <c r="D3647" s="110"/>
      <c r="E3647" s="111"/>
      <c r="F3647" s="111"/>
      <c r="G3647" s="111"/>
    </row>
    <row r="3648" spans="1:7">
      <c r="A3648" s="112" t="s">
        <v>7304</v>
      </c>
      <c r="B3648" s="112"/>
      <c r="C3648" s="113" t="s">
        <v>8321</v>
      </c>
      <c r="D3648" s="112" t="s">
        <v>50</v>
      </c>
      <c r="E3648" s="114">
        <v>3.04</v>
      </c>
      <c r="F3648" s="114">
        <v>1.87</v>
      </c>
      <c r="G3648" s="114">
        <v>4.91</v>
      </c>
    </row>
    <row r="3649" spans="1:7">
      <c r="A3649" s="112" t="s">
        <v>7305</v>
      </c>
      <c r="B3649" s="112"/>
      <c r="C3649" s="113" t="s">
        <v>8322</v>
      </c>
      <c r="D3649" s="112" t="s">
        <v>50</v>
      </c>
      <c r="E3649" s="114">
        <v>4.47</v>
      </c>
      <c r="F3649" s="114">
        <v>2.4900000000000002</v>
      </c>
      <c r="G3649" s="114">
        <v>6.96</v>
      </c>
    </row>
    <row r="3650" spans="1:7">
      <c r="A3650" s="112" t="s">
        <v>7306</v>
      </c>
      <c r="B3650" s="112"/>
      <c r="C3650" s="113" t="s">
        <v>8323</v>
      </c>
      <c r="D3650" s="112" t="s">
        <v>50</v>
      </c>
      <c r="E3650" s="114">
        <v>6.8</v>
      </c>
      <c r="F3650" s="114">
        <v>2.8</v>
      </c>
      <c r="G3650" s="114">
        <v>9.6</v>
      </c>
    </row>
    <row r="3651" spans="1:7">
      <c r="A3651" s="112" t="s">
        <v>7307</v>
      </c>
      <c r="B3651" s="112"/>
      <c r="C3651" s="113" t="s">
        <v>8324</v>
      </c>
      <c r="D3651" s="112" t="s">
        <v>50</v>
      </c>
      <c r="E3651" s="114">
        <v>10.16</v>
      </c>
      <c r="F3651" s="114">
        <v>4.3600000000000003</v>
      </c>
      <c r="G3651" s="114">
        <v>14.52</v>
      </c>
    </row>
    <row r="3652" spans="1:7">
      <c r="A3652" s="112" t="s">
        <v>7308</v>
      </c>
      <c r="B3652" s="112"/>
      <c r="C3652" s="113" t="s">
        <v>8325</v>
      </c>
      <c r="D3652" s="112" t="s">
        <v>50</v>
      </c>
      <c r="E3652" s="114">
        <v>14.62</v>
      </c>
      <c r="F3652" s="114">
        <v>5.3</v>
      </c>
      <c r="G3652" s="114">
        <v>19.920000000000002</v>
      </c>
    </row>
    <row r="3653" spans="1:7">
      <c r="A3653" s="112" t="s">
        <v>7309</v>
      </c>
      <c r="B3653" s="112"/>
      <c r="C3653" s="113" t="s">
        <v>8326</v>
      </c>
      <c r="D3653" s="112" t="s">
        <v>50</v>
      </c>
      <c r="E3653" s="114">
        <v>22.84</v>
      </c>
      <c r="F3653" s="114">
        <v>6.55</v>
      </c>
      <c r="G3653" s="114">
        <v>29.39</v>
      </c>
    </row>
    <row r="3654" spans="1:7">
      <c r="A3654" s="112" t="s">
        <v>7310</v>
      </c>
      <c r="B3654" s="112"/>
      <c r="C3654" s="113" t="s">
        <v>8327</v>
      </c>
      <c r="D3654" s="112" t="s">
        <v>50</v>
      </c>
      <c r="E3654" s="114">
        <v>41.63</v>
      </c>
      <c r="F3654" s="114">
        <v>8.73</v>
      </c>
      <c r="G3654" s="114">
        <v>50.36</v>
      </c>
    </row>
    <row r="3655" spans="1:7">
      <c r="A3655" s="112" t="s">
        <v>7311</v>
      </c>
      <c r="B3655" s="112"/>
      <c r="C3655" s="113" t="s">
        <v>8328</v>
      </c>
      <c r="D3655" s="112" t="s">
        <v>50</v>
      </c>
      <c r="E3655" s="114">
        <v>45.95</v>
      </c>
      <c r="F3655" s="114">
        <v>10.3</v>
      </c>
      <c r="G3655" s="114">
        <v>56.25</v>
      </c>
    </row>
    <row r="3656" spans="1:7">
      <c r="A3656" s="112" t="s">
        <v>7312</v>
      </c>
      <c r="B3656" s="112"/>
      <c r="C3656" s="113" t="s">
        <v>8329</v>
      </c>
      <c r="D3656" s="112" t="s">
        <v>50</v>
      </c>
      <c r="E3656" s="114">
        <v>70.69</v>
      </c>
      <c r="F3656" s="114">
        <v>11.24</v>
      </c>
      <c r="G3656" s="114">
        <v>81.93</v>
      </c>
    </row>
    <row r="3657" spans="1:7">
      <c r="A3657" s="112" t="s">
        <v>7313</v>
      </c>
      <c r="B3657" s="112"/>
      <c r="C3657" s="113" t="s">
        <v>8330</v>
      </c>
      <c r="D3657" s="112" t="s">
        <v>50</v>
      </c>
      <c r="E3657" s="114">
        <v>4.32</v>
      </c>
      <c r="F3657" s="114">
        <v>1.87</v>
      </c>
      <c r="G3657" s="114">
        <v>6.19</v>
      </c>
    </row>
    <row r="3658" spans="1:7">
      <c r="A3658" s="112" t="s">
        <v>7314</v>
      </c>
      <c r="B3658" s="112"/>
      <c r="C3658" s="113" t="s">
        <v>8331</v>
      </c>
      <c r="D3658" s="112" t="s">
        <v>50</v>
      </c>
      <c r="E3658" s="114">
        <v>5.51</v>
      </c>
      <c r="F3658" s="114">
        <v>2.4900000000000002</v>
      </c>
      <c r="G3658" s="114">
        <v>8</v>
      </c>
    </row>
    <row r="3659" spans="1:7">
      <c r="A3659" s="112" t="s">
        <v>7315</v>
      </c>
      <c r="B3659" s="112"/>
      <c r="C3659" s="113" t="s">
        <v>8332</v>
      </c>
      <c r="D3659" s="112" t="s">
        <v>50</v>
      </c>
      <c r="E3659" s="114">
        <v>7.59</v>
      </c>
      <c r="F3659" s="114">
        <v>2.8</v>
      </c>
      <c r="G3659" s="114">
        <v>10.39</v>
      </c>
    </row>
    <row r="3660" spans="1:7">
      <c r="A3660" s="112" t="s">
        <v>7316</v>
      </c>
      <c r="B3660" s="112"/>
      <c r="C3660" s="113" t="s">
        <v>8333</v>
      </c>
      <c r="D3660" s="112" t="s">
        <v>50</v>
      </c>
      <c r="E3660" s="114">
        <v>14.8</v>
      </c>
      <c r="F3660" s="114">
        <v>4.3600000000000003</v>
      </c>
      <c r="G3660" s="114">
        <v>19.16</v>
      </c>
    </row>
    <row r="3661" spans="1:7">
      <c r="A3661" s="112" t="s">
        <v>7317</v>
      </c>
      <c r="B3661" s="112"/>
      <c r="C3661" s="113" t="s">
        <v>8334</v>
      </c>
      <c r="D3661" s="112" t="s">
        <v>50</v>
      </c>
      <c r="E3661" s="114">
        <v>16.82</v>
      </c>
      <c r="F3661" s="114">
        <v>5.3</v>
      </c>
      <c r="G3661" s="114">
        <v>22.12</v>
      </c>
    </row>
    <row r="3662" spans="1:7">
      <c r="A3662" s="112" t="s">
        <v>7318</v>
      </c>
      <c r="B3662" s="112"/>
      <c r="C3662" s="113" t="s">
        <v>8335</v>
      </c>
      <c r="D3662" s="112" t="s">
        <v>50</v>
      </c>
      <c r="E3662" s="114">
        <v>32.380000000000003</v>
      </c>
      <c r="F3662" s="114">
        <v>6.55</v>
      </c>
      <c r="G3662" s="114">
        <v>38.93</v>
      </c>
    </row>
    <row r="3663" spans="1:7">
      <c r="A3663" s="112" t="s">
        <v>7319</v>
      </c>
      <c r="B3663" s="112"/>
      <c r="C3663" s="113" t="s">
        <v>8336</v>
      </c>
      <c r="D3663" s="112" t="s">
        <v>50</v>
      </c>
      <c r="E3663" s="114">
        <v>34.35</v>
      </c>
      <c r="F3663" s="114">
        <v>8.73</v>
      </c>
      <c r="G3663" s="114">
        <v>43.08</v>
      </c>
    </row>
    <row r="3664" spans="1:7">
      <c r="A3664" s="112" t="s">
        <v>7320</v>
      </c>
      <c r="B3664" s="112"/>
      <c r="C3664" s="113" t="s">
        <v>8337</v>
      </c>
      <c r="D3664" s="112" t="s">
        <v>50</v>
      </c>
      <c r="E3664" s="114">
        <v>66.06</v>
      </c>
      <c r="F3664" s="114">
        <v>10.3</v>
      </c>
      <c r="G3664" s="114">
        <v>76.36</v>
      </c>
    </row>
    <row r="3665" spans="1:7">
      <c r="A3665" s="112" t="s">
        <v>7321</v>
      </c>
      <c r="B3665" s="112"/>
      <c r="C3665" s="113" t="s">
        <v>8338</v>
      </c>
      <c r="D3665" s="112" t="s">
        <v>50</v>
      </c>
      <c r="E3665" s="114">
        <v>90.15</v>
      </c>
      <c r="F3665" s="114">
        <v>11.24</v>
      </c>
      <c r="G3665" s="114">
        <v>101.39</v>
      </c>
    </row>
    <row r="3666" spans="1:7">
      <c r="A3666" s="112" t="s">
        <v>7322</v>
      </c>
      <c r="B3666" s="112"/>
      <c r="C3666" s="113" t="s">
        <v>8339</v>
      </c>
      <c r="D3666" s="112" t="s">
        <v>3</v>
      </c>
      <c r="E3666" s="114">
        <v>1.45</v>
      </c>
      <c r="F3666" s="114">
        <v>3.75</v>
      </c>
      <c r="G3666" s="114">
        <v>5.2</v>
      </c>
    </row>
    <row r="3667" spans="1:7">
      <c r="A3667" s="112" t="s">
        <v>7323</v>
      </c>
      <c r="B3667" s="112"/>
      <c r="C3667" s="113" t="s">
        <v>8340</v>
      </c>
      <c r="D3667" s="112" t="s">
        <v>3</v>
      </c>
      <c r="E3667" s="114">
        <v>2.14</v>
      </c>
      <c r="F3667" s="114">
        <v>5.3</v>
      </c>
      <c r="G3667" s="114">
        <v>7.44</v>
      </c>
    </row>
    <row r="3668" spans="1:7">
      <c r="A3668" s="112" t="s">
        <v>7324</v>
      </c>
      <c r="B3668" s="112"/>
      <c r="C3668" s="113" t="s">
        <v>8341</v>
      </c>
      <c r="D3668" s="112" t="s">
        <v>3</v>
      </c>
      <c r="E3668" s="114">
        <v>2.13</v>
      </c>
      <c r="F3668" s="114">
        <v>5.3</v>
      </c>
      <c r="G3668" s="114">
        <v>7.43</v>
      </c>
    </row>
    <row r="3669" spans="1:7">
      <c r="A3669" s="112" t="s">
        <v>7325</v>
      </c>
      <c r="B3669" s="112"/>
      <c r="C3669" s="113" t="s">
        <v>8342</v>
      </c>
      <c r="D3669" s="112" t="s">
        <v>3</v>
      </c>
      <c r="E3669" s="114">
        <v>4.9800000000000004</v>
      </c>
      <c r="F3669" s="114">
        <v>5.3</v>
      </c>
      <c r="G3669" s="114">
        <v>10.28</v>
      </c>
    </row>
    <row r="3670" spans="1:7">
      <c r="A3670" s="112" t="s">
        <v>7326</v>
      </c>
      <c r="B3670" s="112"/>
      <c r="C3670" s="113" t="s">
        <v>8343</v>
      </c>
      <c r="D3670" s="112" t="s">
        <v>3</v>
      </c>
      <c r="E3670" s="114">
        <v>4.6399999999999997</v>
      </c>
      <c r="F3670" s="114">
        <v>7.18</v>
      </c>
      <c r="G3670" s="114">
        <v>11.82</v>
      </c>
    </row>
    <row r="3671" spans="1:7">
      <c r="A3671" s="112" t="s">
        <v>7327</v>
      </c>
      <c r="B3671" s="112"/>
      <c r="C3671" s="113" t="s">
        <v>8344</v>
      </c>
      <c r="D3671" s="112" t="s">
        <v>3</v>
      </c>
      <c r="E3671" s="114">
        <v>5.54</v>
      </c>
      <c r="F3671" s="114">
        <v>7.18</v>
      </c>
      <c r="G3671" s="114">
        <v>12.72</v>
      </c>
    </row>
    <row r="3672" spans="1:7">
      <c r="A3672" s="112" t="s">
        <v>7328</v>
      </c>
      <c r="B3672" s="112"/>
      <c r="C3672" s="113" t="s">
        <v>8345</v>
      </c>
      <c r="D3672" s="112" t="s">
        <v>3</v>
      </c>
      <c r="E3672" s="114">
        <v>12.35</v>
      </c>
      <c r="F3672" s="114">
        <v>9.0399999999999991</v>
      </c>
      <c r="G3672" s="114">
        <v>21.39</v>
      </c>
    </row>
    <row r="3673" spans="1:7">
      <c r="A3673" s="112" t="s">
        <v>7329</v>
      </c>
      <c r="B3673" s="112"/>
      <c r="C3673" s="113" t="s">
        <v>8346</v>
      </c>
      <c r="D3673" s="112" t="s">
        <v>3</v>
      </c>
      <c r="E3673" s="114">
        <v>12.81</v>
      </c>
      <c r="F3673" s="114">
        <v>9.0399999999999991</v>
      </c>
      <c r="G3673" s="114">
        <v>21.85</v>
      </c>
    </row>
    <row r="3674" spans="1:7">
      <c r="A3674" s="112" t="s">
        <v>7330</v>
      </c>
      <c r="B3674" s="112"/>
      <c r="C3674" s="113" t="s">
        <v>8347</v>
      </c>
      <c r="D3674" s="112" t="s">
        <v>3</v>
      </c>
      <c r="E3674" s="114">
        <v>22.66</v>
      </c>
      <c r="F3674" s="114">
        <v>10.92</v>
      </c>
      <c r="G3674" s="114">
        <v>33.58</v>
      </c>
    </row>
    <row r="3675" spans="1:7">
      <c r="A3675" s="112" t="s">
        <v>7331</v>
      </c>
      <c r="B3675" s="112"/>
      <c r="C3675" s="113" t="s">
        <v>8348</v>
      </c>
      <c r="D3675" s="112" t="s">
        <v>3</v>
      </c>
      <c r="E3675" s="114">
        <v>23.27</v>
      </c>
      <c r="F3675" s="114">
        <v>10.92</v>
      </c>
      <c r="G3675" s="114">
        <v>34.19</v>
      </c>
    </row>
    <row r="3676" spans="1:7">
      <c r="A3676" s="112" t="s">
        <v>7332</v>
      </c>
      <c r="B3676" s="112"/>
      <c r="C3676" s="113" t="s">
        <v>8349</v>
      </c>
      <c r="D3676" s="112" t="s">
        <v>3</v>
      </c>
      <c r="E3676" s="114">
        <v>34.39</v>
      </c>
      <c r="F3676" s="114">
        <v>11.24</v>
      </c>
      <c r="G3676" s="114">
        <v>45.63</v>
      </c>
    </row>
    <row r="3677" spans="1:7">
      <c r="A3677" s="112" t="s">
        <v>7333</v>
      </c>
      <c r="B3677" s="112"/>
      <c r="C3677" s="113" t="s">
        <v>8350</v>
      </c>
      <c r="D3677" s="112" t="s">
        <v>3</v>
      </c>
      <c r="E3677" s="114">
        <v>39.03</v>
      </c>
      <c r="F3677" s="114">
        <v>11.24</v>
      </c>
      <c r="G3677" s="114">
        <v>50.27</v>
      </c>
    </row>
    <row r="3678" spans="1:7">
      <c r="A3678" s="112" t="s">
        <v>7334</v>
      </c>
      <c r="B3678" s="112"/>
      <c r="C3678" s="113" t="s">
        <v>3240</v>
      </c>
      <c r="D3678" s="112" t="s">
        <v>3</v>
      </c>
      <c r="E3678" s="114">
        <v>4.34</v>
      </c>
      <c r="F3678" s="114">
        <v>3.44</v>
      </c>
      <c r="G3678" s="114">
        <v>7.78</v>
      </c>
    </row>
    <row r="3679" spans="1:7">
      <c r="A3679" s="112" t="s">
        <v>7335</v>
      </c>
      <c r="B3679" s="112"/>
      <c r="C3679" s="113" t="s">
        <v>3241</v>
      </c>
      <c r="D3679" s="112" t="s">
        <v>3</v>
      </c>
      <c r="E3679" s="114">
        <v>6.09</v>
      </c>
      <c r="F3679" s="114">
        <v>3.75</v>
      </c>
      <c r="G3679" s="114">
        <v>9.84</v>
      </c>
    </row>
    <row r="3680" spans="1:7">
      <c r="A3680" s="112" t="s">
        <v>7336</v>
      </c>
      <c r="B3680" s="112"/>
      <c r="C3680" s="113" t="s">
        <v>3242</v>
      </c>
      <c r="D3680" s="112" t="s">
        <v>3</v>
      </c>
      <c r="E3680" s="114">
        <v>8.56</v>
      </c>
      <c r="F3680" s="114">
        <v>7.18</v>
      </c>
      <c r="G3680" s="114">
        <v>15.74</v>
      </c>
    </row>
    <row r="3681" spans="1:7">
      <c r="A3681" s="112" t="s">
        <v>7337</v>
      </c>
      <c r="B3681" s="112"/>
      <c r="C3681" s="113" t="s">
        <v>3243</v>
      </c>
      <c r="D3681" s="112" t="s">
        <v>3</v>
      </c>
      <c r="E3681" s="114">
        <v>7.54</v>
      </c>
      <c r="F3681" s="114">
        <v>3.44</v>
      </c>
      <c r="G3681" s="114">
        <v>10.98</v>
      </c>
    </row>
    <row r="3682" spans="1:7">
      <c r="A3682" s="112" t="s">
        <v>7338</v>
      </c>
      <c r="B3682" s="112"/>
      <c r="C3682" s="113" t="s">
        <v>3244</v>
      </c>
      <c r="D3682" s="112" t="s">
        <v>3</v>
      </c>
      <c r="E3682" s="114">
        <v>8.77</v>
      </c>
      <c r="F3682" s="114">
        <v>3.75</v>
      </c>
      <c r="G3682" s="114">
        <v>12.52</v>
      </c>
    </row>
    <row r="3683" spans="1:7">
      <c r="A3683" s="112" t="s">
        <v>7339</v>
      </c>
      <c r="B3683" s="112"/>
      <c r="C3683" s="113" t="s">
        <v>3245</v>
      </c>
      <c r="D3683" s="112" t="s">
        <v>3</v>
      </c>
      <c r="E3683" s="114">
        <v>12.66</v>
      </c>
      <c r="F3683" s="114">
        <v>3.75</v>
      </c>
      <c r="G3683" s="114">
        <v>16.41</v>
      </c>
    </row>
    <row r="3684" spans="1:7">
      <c r="A3684" s="112" t="s">
        <v>7340</v>
      </c>
      <c r="B3684" s="112"/>
      <c r="C3684" s="113" t="s">
        <v>3246</v>
      </c>
      <c r="D3684" s="112" t="s">
        <v>3</v>
      </c>
      <c r="E3684" s="114">
        <v>0.79</v>
      </c>
      <c r="F3684" s="114">
        <v>3.44</v>
      </c>
      <c r="G3684" s="114">
        <v>4.2300000000000004</v>
      </c>
    </row>
    <row r="3685" spans="1:7">
      <c r="A3685" s="112" t="s">
        <v>7341</v>
      </c>
      <c r="B3685" s="112"/>
      <c r="C3685" s="113" t="s">
        <v>8351</v>
      </c>
      <c r="D3685" s="112" t="s">
        <v>3</v>
      </c>
      <c r="E3685" s="114">
        <v>1.0900000000000001</v>
      </c>
      <c r="F3685" s="114">
        <v>3.75</v>
      </c>
      <c r="G3685" s="114">
        <v>4.84</v>
      </c>
    </row>
    <row r="3686" spans="1:7">
      <c r="A3686" s="112" t="s">
        <v>7342</v>
      </c>
      <c r="B3686" s="112"/>
      <c r="C3686" s="113" t="s">
        <v>8352</v>
      </c>
      <c r="D3686" s="112" t="s">
        <v>3</v>
      </c>
      <c r="E3686" s="114">
        <v>1.5</v>
      </c>
      <c r="F3686" s="114">
        <v>7.18</v>
      </c>
      <c r="G3686" s="114">
        <v>8.68</v>
      </c>
    </row>
    <row r="3687" spans="1:7">
      <c r="A3687" s="112" t="s">
        <v>7343</v>
      </c>
      <c r="B3687" s="112"/>
      <c r="C3687" s="113" t="s">
        <v>3247</v>
      </c>
      <c r="D3687" s="112" t="s">
        <v>3</v>
      </c>
      <c r="E3687" s="114">
        <v>3.59</v>
      </c>
      <c r="F3687" s="114">
        <v>7.18</v>
      </c>
      <c r="G3687" s="114">
        <v>10.77</v>
      </c>
    </row>
    <row r="3688" spans="1:7">
      <c r="A3688" s="112" t="s">
        <v>7344</v>
      </c>
      <c r="B3688" s="112"/>
      <c r="C3688" s="113" t="s">
        <v>3248</v>
      </c>
      <c r="D3688" s="112" t="s">
        <v>3</v>
      </c>
      <c r="E3688" s="114">
        <v>4.95</v>
      </c>
      <c r="F3688" s="114">
        <v>7.48</v>
      </c>
      <c r="G3688" s="114">
        <v>12.43</v>
      </c>
    </row>
    <row r="3689" spans="1:7">
      <c r="A3689" s="112" t="s">
        <v>7345</v>
      </c>
      <c r="B3689" s="112"/>
      <c r="C3689" s="113" t="s">
        <v>3249</v>
      </c>
      <c r="D3689" s="112" t="s">
        <v>3</v>
      </c>
      <c r="E3689" s="114">
        <v>8.33</v>
      </c>
      <c r="F3689" s="114">
        <v>10.92</v>
      </c>
      <c r="G3689" s="114">
        <v>19.25</v>
      </c>
    </row>
    <row r="3690" spans="1:7">
      <c r="A3690" s="112" t="s">
        <v>7346</v>
      </c>
      <c r="B3690" s="112"/>
      <c r="C3690" s="113" t="s">
        <v>3250</v>
      </c>
      <c r="D3690" s="112" t="s">
        <v>3</v>
      </c>
      <c r="E3690" s="114">
        <v>18.440000000000001</v>
      </c>
      <c r="F3690" s="114">
        <v>11.24</v>
      </c>
      <c r="G3690" s="114">
        <v>29.68</v>
      </c>
    </row>
    <row r="3691" spans="1:7">
      <c r="A3691" s="112" t="s">
        <v>7347</v>
      </c>
      <c r="B3691" s="112"/>
      <c r="C3691" s="113" t="s">
        <v>3251</v>
      </c>
      <c r="D3691" s="112" t="s">
        <v>3</v>
      </c>
      <c r="E3691" s="114">
        <v>29.01</v>
      </c>
      <c r="F3691" s="114">
        <v>11.54</v>
      </c>
      <c r="G3691" s="114">
        <v>40.549999999999997</v>
      </c>
    </row>
    <row r="3692" spans="1:7">
      <c r="A3692" s="112" t="s">
        <v>7348</v>
      </c>
      <c r="B3692" s="112"/>
      <c r="C3692" s="113" t="s">
        <v>3252</v>
      </c>
      <c r="D3692" s="112" t="s">
        <v>3</v>
      </c>
      <c r="E3692" s="114">
        <v>69.83</v>
      </c>
      <c r="F3692" s="114">
        <v>11.85</v>
      </c>
      <c r="G3692" s="114">
        <v>81.680000000000007</v>
      </c>
    </row>
    <row r="3693" spans="1:7">
      <c r="A3693" s="112" t="s">
        <v>7349</v>
      </c>
      <c r="B3693" s="112"/>
      <c r="C3693" s="113" t="s">
        <v>8353</v>
      </c>
      <c r="D3693" s="112" t="s">
        <v>3</v>
      </c>
      <c r="E3693" s="114">
        <v>2.46</v>
      </c>
      <c r="F3693" s="114">
        <v>7.18</v>
      </c>
      <c r="G3693" s="114">
        <v>9.64</v>
      </c>
    </row>
    <row r="3694" spans="1:7">
      <c r="A3694" s="112" t="s">
        <v>7350</v>
      </c>
      <c r="B3694" s="112"/>
      <c r="C3694" s="113" t="s">
        <v>8354</v>
      </c>
      <c r="D3694" s="112" t="s">
        <v>3</v>
      </c>
      <c r="E3694" s="114">
        <v>9.75</v>
      </c>
      <c r="F3694" s="114">
        <v>3.44</v>
      </c>
      <c r="G3694" s="114">
        <v>13.19</v>
      </c>
    </row>
    <row r="3695" spans="1:7">
      <c r="A3695" s="112" t="s">
        <v>7351</v>
      </c>
      <c r="B3695" s="112"/>
      <c r="C3695" s="113" t="s">
        <v>8355</v>
      </c>
      <c r="D3695" s="112" t="s">
        <v>3</v>
      </c>
      <c r="E3695" s="114">
        <v>17.21</v>
      </c>
      <c r="F3695" s="114">
        <v>5.3</v>
      </c>
      <c r="G3695" s="114">
        <v>22.51</v>
      </c>
    </row>
    <row r="3696" spans="1:7">
      <c r="A3696" s="112" t="s">
        <v>7352</v>
      </c>
      <c r="B3696" s="112"/>
      <c r="C3696" s="113" t="s">
        <v>8356</v>
      </c>
      <c r="D3696" s="112" t="s">
        <v>3</v>
      </c>
      <c r="E3696" s="114">
        <v>17.66</v>
      </c>
      <c r="F3696" s="114">
        <v>5.3</v>
      </c>
      <c r="G3696" s="114">
        <v>22.96</v>
      </c>
    </row>
    <row r="3697" spans="1:7">
      <c r="A3697" s="112" t="s">
        <v>7353</v>
      </c>
      <c r="B3697" s="112"/>
      <c r="C3697" s="113" t="s">
        <v>8357</v>
      </c>
      <c r="D3697" s="112" t="s">
        <v>3</v>
      </c>
      <c r="E3697" s="114">
        <v>50.81</v>
      </c>
      <c r="F3697" s="114">
        <v>6.24</v>
      </c>
      <c r="G3697" s="114">
        <v>57.05</v>
      </c>
    </row>
    <row r="3698" spans="1:7">
      <c r="A3698" s="112" t="s">
        <v>7354</v>
      </c>
      <c r="B3698" s="112"/>
      <c r="C3698" s="113" t="s">
        <v>8358</v>
      </c>
      <c r="D3698" s="112" t="s">
        <v>3</v>
      </c>
      <c r="E3698" s="114">
        <v>67.489999999999995</v>
      </c>
      <c r="F3698" s="114">
        <v>6.24</v>
      </c>
      <c r="G3698" s="114">
        <v>73.73</v>
      </c>
    </row>
    <row r="3699" spans="1:7">
      <c r="A3699" s="112" t="s">
        <v>7355</v>
      </c>
      <c r="B3699" s="112"/>
      <c r="C3699" s="113" t="s">
        <v>8359</v>
      </c>
      <c r="D3699" s="112" t="s">
        <v>3</v>
      </c>
      <c r="E3699" s="114">
        <v>96.76</v>
      </c>
      <c r="F3699" s="114">
        <v>8.11</v>
      </c>
      <c r="G3699" s="114">
        <v>104.87</v>
      </c>
    </row>
    <row r="3700" spans="1:7">
      <c r="A3700" s="112" t="s">
        <v>7356</v>
      </c>
      <c r="B3700" s="112"/>
      <c r="C3700" s="113" t="s">
        <v>8360</v>
      </c>
      <c r="D3700" s="112" t="s">
        <v>3</v>
      </c>
      <c r="E3700" s="114">
        <v>165.92</v>
      </c>
      <c r="F3700" s="114">
        <v>9.0399999999999991</v>
      </c>
      <c r="G3700" s="114">
        <v>174.96</v>
      </c>
    </row>
    <row r="3701" spans="1:7">
      <c r="A3701" s="112" t="s">
        <v>7357</v>
      </c>
      <c r="B3701" s="112"/>
      <c r="C3701" s="113" t="s">
        <v>8361</v>
      </c>
      <c r="D3701" s="112" t="s">
        <v>3</v>
      </c>
      <c r="E3701" s="114">
        <v>1.2</v>
      </c>
      <c r="F3701" s="114">
        <v>3.44</v>
      </c>
      <c r="G3701" s="114">
        <v>4.6399999999999997</v>
      </c>
    </row>
    <row r="3702" spans="1:7">
      <c r="A3702" s="112" t="s">
        <v>7358</v>
      </c>
      <c r="B3702" s="112"/>
      <c r="C3702" s="113" t="s">
        <v>8362</v>
      </c>
      <c r="D3702" s="112" t="s">
        <v>3</v>
      </c>
      <c r="E3702" s="114">
        <v>1.47</v>
      </c>
      <c r="F3702" s="114">
        <v>3.75</v>
      </c>
      <c r="G3702" s="114">
        <v>5.22</v>
      </c>
    </row>
    <row r="3703" spans="1:7">
      <c r="A3703" s="112" t="s">
        <v>7359</v>
      </c>
      <c r="B3703" s="112"/>
      <c r="C3703" s="113" t="s">
        <v>8363</v>
      </c>
      <c r="D3703" s="112" t="s">
        <v>3</v>
      </c>
      <c r="E3703" s="114">
        <v>2.64</v>
      </c>
      <c r="F3703" s="114">
        <v>7.18</v>
      </c>
      <c r="G3703" s="114">
        <v>9.82</v>
      </c>
    </row>
    <row r="3704" spans="1:7">
      <c r="A3704" s="112" t="s">
        <v>7360</v>
      </c>
      <c r="B3704" s="112"/>
      <c r="C3704" s="113" t="s">
        <v>8364</v>
      </c>
      <c r="D3704" s="112" t="s">
        <v>3</v>
      </c>
      <c r="E3704" s="114">
        <v>5.44</v>
      </c>
      <c r="F3704" s="114">
        <v>7.18</v>
      </c>
      <c r="G3704" s="114">
        <v>12.62</v>
      </c>
    </row>
    <row r="3705" spans="1:7">
      <c r="A3705" s="112" t="s">
        <v>7361</v>
      </c>
      <c r="B3705" s="112"/>
      <c r="C3705" s="113" t="s">
        <v>8365</v>
      </c>
      <c r="D3705" s="112" t="s">
        <v>3</v>
      </c>
      <c r="E3705" s="114">
        <v>9.9</v>
      </c>
      <c r="F3705" s="114">
        <v>7.18</v>
      </c>
      <c r="G3705" s="114">
        <v>17.079999999999998</v>
      </c>
    </row>
    <row r="3706" spans="1:7">
      <c r="A3706" s="112" t="s">
        <v>7362</v>
      </c>
      <c r="B3706" s="112"/>
      <c r="C3706" s="113" t="s">
        <v>8366</v>
      </c>
      <c r="D3706" s="112" t="s">
        <v>3</v>
      </c>
      <c r="E3706" s="114">
        <v>15.05</v>
      </c>
      <c r="F3706" s="114">
        <v>10.92</v>
      </c>
      <c r="G3706" s="114">
        <v>25.97</v>
      </c>
    </row>
    <row r="3707" spans="1:7">
      <c r="A3707" s="107" t="s">
        <v>7363</v>
      </c>
      <c r="B3707" s="108" t="s">
        <v>3253</v>
      </c>
      <c r="C3707" s="109"/>
      <c r="D3707" s="110"/>
      <c r="E3707" s="111"/>
      <c r="F3707" s="111"/>
      <c r="G3707" s="111"/>
    </row>
    <row r="3708" spans="1:7">
      <c r="A3708" s="112" t="s">
        <v>7364</v>
      </c>
      <c r="B3708" s="112"/>
      <c r="C3708" s="113" t="s">
        <v>3254</v>
      </c>
      <c r="D3708" s="112" t="s">
        <v>3</v>
      </c>
      <c r="E3708" s="114">
        <v>0.89</v>
      </c>
      <c r="F3708" s="114">
        <v>3.44</v>
      </c>
      <c r="G3708" s="114">
        <v>4.33</v>
      </c>
    </row>
    <row r="3709" spans="1:7">
      <c r="A3709" s="112" t="s">
        <v>7365</v>
      </c>
      <c r="B3709" s="112"/>
      <c r="C3709" s="113" t="s">
        <v>3255</v>
      </c>
      <c r="D3709" s="112" t="s">
        <v>3</v>
      </c>
      <c r="E3709" s="114">
        <v>1.41</v>
      </c>
      <c r="F3709" s="114">
        <v>3.75</v>
      </c>
      <c r="G3709" s="114">
        <v>5.16</v>
      </c>
    </row>
    <row r="3710" spans="1:7">
      <c r="A3710" s="112" t="s">
        <v>7366</v>
      </c>
      <c r="B3710" s="112"/>
      <c r="C3710" s="113" t="s">
        <v>3256</v>
      </c>
      <c r="D3710" s="112" t="s">
        <v>3</v>
      </c>
      <c r="E3710" s="114">
        <v>2.11</v>
      </c>
      <c r="F3710" s="114">
        <v>7.18</v>
      </c>
      <c r="G3710" s="114">
        <v>9.2899999999999991</v>
      </c>
    </row>
    <row r="3711" spans="1:7">
      <c r="A3711" s="112" t="s">
        <v>7367</v>
      </c>
      <c r="B3711" s="112"/>
      <c r="C3711" s="113" t="s">
        <v>3257</v>
      </c>
      <c r="D3711" s="112" t="s">
        <v>3</v>
      </c>
      <c r="E3711" s="114">
        <v>4.2699999999999996</v>
      </c>
      <c r="F3711" s="114">
        <v>7.18</v>
      </c>
      <c r="G3711" s="114">
        <v>11.45</v>
      </c>
    </row>
    <row r="3712" spans="1:7">
      <c r="A3712" s="112" t="s">
        <v>7368</v>
      </c>
      <c r="B3712" s="112"/>
      <c r="C3712" s="113" t="s">
        <v>3258</v>
      </c>
      <c r="D3712" s="112" t="s">
        <v>3</v>
      </c>
      <c r="E3712" s="114">
        <v>7.54</v>
      </c>
      <c r="F3712" s="114">
        <v>7.48</v>
      </c>
      <c r="G3712" s="114">
        <v>15.02</v>
      </c>
    </row>
    <row r="3713" spans="1:7">
      <c r="A3713" s="112" t="s">
        <v>7369</v>
      </c>
      <c r="B3713" s="112"/>
      <c r="C3713" s="113" t="s">
        <v>3259</v>
      </c>
      <c r="D3713" s="112" t="s">
        <v>3</v>
      </c>
      <c r="E3713" s="114">
        <v>15.16</v>
      </c>
      <c r="F3713" s="114">
        <v>10.92</v>
      </c>
      <c r="G3713" s="114">
        <v>26.08</v>
      </c>
    </row>
    <row r="3714" spans="1:7">
      <c r="A3714" s="112" t="s">
        <v>7370</v>
      </c>
      <c r="B3714" s="112"/>
      <c r="C3714" s="113" t="s">
        <v>3260</v>
      </c>
      <c r="D3714" s="112" t="s">
        <v>3</v>
      </c>
      <c r="E3714" s="114">
        <v>34.090000000000003</v>
      </c>
      <c r="F3714" s="114">
        <v>11.24</v>
      </c>
      <c r="G3714" s="114">
        <v>45.33</v>
      </c>
    </row>
    <row r="3715" spans="1:7">
      <c r="A3715" s="112" t="s">
        <v>7371</v>
      </c>
      <c r="B3715" s="112"/>
      <c r="C3715" s="113" t="s">
        <v>3261</v>
      </c>
      <c r="D3715" s="112" t="s">
        <v>3</v>
      </c>
      <c r="E3715" s="114">
        <v>5.7</v>
      </c>
      <c r="F3715" s="114">
        <v>3.44</v>
      </c>
      <c r="G3715" s="114">
        <v>9.14</v>
      </c>
    </row>
    <row r="3716" spans="1:7">
      <c r="A3716" s="112" t="s">
        <v>7372</v>
      </c>
      <c r="B3716" s="112"/>
      <c r="C3716" s="113" t="s">
        <v>3262</v>
      </c>
      <c r="D3716" s="112" t="s">
        <v>3</v>
      </c>
      <c r="E3716" s="114">
        <v>6.92</v>
      </c>
      <c r="F3716" s="114">
        <v>3.44</v>
      </c>
      <c r="G3716" s="114">
        <v>10.36</v>
      </c>
    </row>
    <row r="3717" spans="1:7">
      <c r="A3717" s="112" t="s">
        <v>7373</v>
      </c>
      <c r="B3717" s="112"/>
      <c r="C3717" s="113" t="s">
        <v>3263</v>
      </c>
      <c r="D3717" s="112" t="s">
        <v>3</v>
      </c>
      <c r="E3717" s="114">
        <v>10.220000000000001</v>
      </c>
      <c r="F3717" s="114">
        <v>5.3</v>
      </c>
      <c r="G3717" s="114">
        <v>15.52</v>
      </c>
    </row>
    <row r="3718" spans="1:7">
      <c r="A3718" s="112" t="s">
        <v>7374</v>
      </c>
      <c r="B3718" s="112"/>
      <c r="C3718" s="113" t="s">
        <v>3264</v>
      </c>
      <c r="D3718" s="112" t="s">
        <v>3</v>
      </c>
      <c r="E3718" s="114">
        <v>11.8</v>
      </c>
      <c r="F3718" s="114">
        <v>5.3</v>
      </c>
      <c r="G3718" s="114">
        <v>17.100000000000001</v>
      </c>
    </row>
    <row r="3719" spans="1:7">
      <c r="A3719" s="112" t="s">
        <v>7375</v>
      </c>
      <c r="B3719" s="112"/>
      <c r="C3719" s="113" t="s">
        <v>8367</v>
      </c>
      <c r="D3719" s="112" t="s">
        <v>3</v>
      </c>
      <c r="E3719" s="114">
        <v>1.6</v>
      </c>
      <c r="F3719" s="114">
        <v>5.3</v>
      </c>
      <c r="G3719" s="114">
        <v>6.9</v>
      </c>
    </row>
    <row r="3720" spans="1:7">
      <c r="A3720" s="112" t="s">
        <v>7376</v>
      </c>
      <c r="B3720" s="112"/>
      <c r="C3720" s="113" t="s">
        <v>8368</v>
      </c>
      <c r="D3720" s="112" t="s">
        <v>3</v>
      </c>
      <c r="E3720" s="114">
        <v>2.42</v>
      </c>
      <c r="F3720" s="114">
        <v>5.61</v>
      </c>
      <c r="G3720" s="114">
        <v>8.0299999999999994</v>
      </c>
    </row>
    <row r="3721" spans="1:7">
      <c r="A3721" s="112" t="s">
        <v>7377</v>
      </c>
      <c r="B3721" s="112"/>
      <c r="C3721" s="113" t="s">
        <v>8369</v>
      </c>
      <c r="D3721" s="112" t="s">
        <v>3</v>
      </c>
      <c r="E3721" s="114">
        <v>3.28</v>
      </c>
      <c r="F3721" s="114">
        <v>10.6</v>
      </c>
      <c r="G3721" s="114">
        <v>13.88</v>
      </c>
    </row>
    <row r="3722" spans="1:7">
      <c r="A3722" s="112" t="s">
        <v>7378</v>
      </c>
      <c r="B3722" s="112"/>
      <c r="C3722" s="113" t="s">
        <v>8370</v>
      </c>
      <c r="D3722" s="112" t="s">
        <v>3</v>
      </c>
      <c r="E3722" s="114">
        <v>6.78</v>
      </c>
      <c r="F3722" s="114">
        <v>10.92</v>
      </c>
      <c r="G3722" s="114">
        <v>17.7</v>
      </c>
    </row>
    <row r="3723" spans="1:7">
      <c r="A3723" s="112" t="s">
        <v>7379</v>
      </c>
      <c r="B3723" s="112"/>
      <c r="C3723" s="113" t="s">
        <v>8371</v>
      </c>
      <c r="D3723" s="112" t="s">
        <v>3</v>
      </c>
      <c r="E3723" s="114">
        <v>10.92</v>
      </c>
      <c r="F3723" s="114">
        <v>10.92</v>
      </c>
      <c r="G3723" s="114">
        <v>21.84</v>
      </c>
    </row>
    <row r="3724" spans="1:7">
      <c r="A3724" s="112" t="s">
        <v>7380</v>
      </c>
      <c r="B3724" s="112"/>
      <c r="C3724" s="113" t="s">
        <v>8372</v>
      </c>
      <c r="D3724" s="112" t="s">
        <v>3</v>
      </c>
      <c r="E3724" s="114">
        <v>19.77</v>
      </c>
      <c r="F3724" s="114">
        <v>16.54</v>
      </c>
      <c r="G3724" s="114">
        <v>36.31</v>
      </c>
    </row>
    <row r="3725" spans="1:7">
      <c r="A3725" s="112" t="s">
        <v>7381</v>
      </c>
      <c r="B3725" s="112"/>
      <c r="C3725" s="113" t="s">
        <v>8373</v>
      </c>
      <c r="D3725" s="112" t="s">
        <v>3</v>
      </c>
      <c r="E3725" s="114">
        <v>40.479999999999997</v>
      </c>
      <c r="F3725" s="114">
        <v>16.54</v>
      </c>
      <c r="G3725" s="114">
        <v>57.02</v>
      </c>
    </row>
    <row r="3726" spans="1:7">
      <c r="A3726" s="112" t="s">
        <v>7382</v>
      </c>
      <c r="B3726" s="112"/>
      <c r="C3726" s="113" t="s">
        <v>8374</v>
      </c>
      <c r="D3726" s="112" t="s">
        <v>3</v>
      </c>
      <c r="E3726" s="114">
        <v>2.58</v>
      </c>
      <c r="F3726" s="114">
        <v>5.3</v>
      </c>
      <c r="G3726" s="114">
        <v>7.88</v>
      </c>
    </row>
    <row r="3727" spans="1:7">
      <c r="A3727" s="112" t="s">
        <v>7383</v>
      </c>
      <c r="B3727" s="112"/>
      <c r="C3727" s="113" t="s">
        <v>8375</v>
      </c>
      <c r="D3727" s="112" t="s">
        <v>3</v>
      </c>
      <c r="E3727" s="114">
        <v>3.79</v>
      </c>
      <c r="F3727" s="114">
        <v>9.0399999999999991</v>
      </c>
      <c r="G3727" s="114">
        <v>12.83</v>
      </c>
    </row>
    <row r="3728" spans="1:7">
      <c r="A3728" s="112" t="s">
        <v>7384</v>
      </c>
      <c r="B3728" s="112"/>
      <c r="C3728" s="113" t="s">
        <v>8376</v>
      </c>
      <c r="D3728" s="112" t="s">
        <v>3</v>
      </c>
      <c r="E3728" s="114">
        <v>7.11</v>
      </c>
      <c r="F3728" s="114">
        <v>10.6</v>
      </c>
      <c r="G3728" s="114">
        <v>17.71</v>
      </c>
    </row>
    <row r="3729" spans="1:7">
      <c r="A3729" s="112" t="s">
        <v>7385</v>
      </c>
      <c r="B3729" s="112"/>
      <c r="C3729" s="113" t="s">
        <v>8377</v>
      </c>
      <c r="D3729" s="112" t="s">
        <v>3</v>
      </c>
      <c r="E3729" s="114">
        <v>16.329999999999998</v>
      </c>
      <c r="F3729" s="114">
        <v>14.65</v>
      </c>
      <c r="G3729" s="114">
        <v>30.98</v>
      </c>
    </row>
    <row r="3730" spans="1:7">
      <c r="A3730" s="112" t="s">
        <v>7386</v>
      </c>
      <c r="B3730" s="112"/>
      <c r="C3730" s="113" t="s">
        <v>8378</v>
      </c>
      <c r="D3730" s="112" t="s">
        <v>3</v>
      </c>
      <c r="E3730" s="114">
        <v>18.84</v>
      </c>
      <c r="F3730" s="114">
        <v>14.65</v>
      </c>
      <c r="G3730" s="114">
        <v>33.49</v>
      </c>
    </row>
    <row r="3731" spans="1:7">
      <c r="A3731" s="112" t="s">
        <v>7387</v>
      </c>
      <c r="B3731" s="112"/>
      <c r="C3731" s="113" t="s">
        <v>8379</v>
      </c>
      <c r="D3731" s="112" t="s">
        <v>3</v>
      </c>
      <c r="E3731" s="114">
        <v>125.99</v>
      </c>
      <c r="F3731" s="114">
        <v>16.84</v>
      </c>
      <c r="G3731" s="114">
        <v>142.83000000000001</v>
      </c>
    </row>
    <row r="3732" spans="1:7">
      <c r="A3732" s="112" t="s">
        <v>7388</v>
      </c>
      <c r="B3732" s="112"/>
      <c r="C3732" s="113" t="s">
        <v>8380</v>
      </c>
      <c r="D3732" s="112" t="s">
        <v>3</v>
      </c>
      <c r="E3732" s="114">
        <v>142.82</v>
      </c>
      <c r="F3732" s="114">
        <v>16.84</v>
      </c>
      <c r="G3732" s="114">
        <v>159.66</v>
      </c>
    </row>
    <row r="3733" spans="1:7">
      <c r="A3733" s="112" t="s">
        <v>7389</v>
      </c>
      <c r="B3733" s="112"/>
      <c r="C3733" s="113" t="s">
        <v>8381</v>
      </c>
      <c r="D3733" s="112" t="s">
        <v>3</v>
      </c>
      <c r="E3733" s="114">
        <v>4.58</v>
      </c>
      <c r="F3733" s="114">
        <v>5.61</v>
      </c>
      <c r="G3733" s="114">
        <v>10.19</v>
      </c>
    </row>
    <row r="3734" spans="1:7">
      <c r="A3734" s="112" t="s">
        <v>7390</v>
      </c>
      <c r="B3734" s="112"/>
      <c r="C3734" s="113" t="s">
        <v>8382</v>
      </c>
      <c r="D3734" s="112" t="s">
        <v>3</v>
      </c>
      <c r="E3734" s="114">
        <v>6.63</v>
      </c>
      <c r="F3734" s="114">
        <v>5.3</v>
      </c>
      <c r="G3734" s="114">
        <v>11.93</v>
      </c>
    </row>
    <row r="3735" spans="1:7">
      <c r="A3735" s="112" t="s">
        <v>7391</v>
      </c>
      <c r="B3735" s="112"/>
      <c r="C3735" s="113" t="s">
        <v>8383</v>
      </c>
      <c r="D3735" s="112" t="s">
        <v>3</v>
      </c>
      <c r="E3735" s="114">
        <v>7.51</v>
      </c>
      <c r="F3735" s="114">
        <v>5.3</v>
      </c>
      <c r="G3735" s="114">
        <v>12.81</v>
      </c>
    </row>
    <row r="3736" spans="1:7">
      <c r="A3736" s="112" t="s">
        <v>7392</v>
      </c>
      <c r="B3736" s="112"/>
      <c r="C3736" s="113" t="s">
        <v>8384</v>
      </c>
      <c r="D3736" s="112" t="s">
        <v>3</v>
      </c>
      <c r="E3736" s="114">
        <v>8.9700000000000006</v>
      </c>
      <c r="F3736" s="114">
        <v>5.3</v>
      </c>
      <c r="G3736" s="114">
        <v>14.27</v>
      </c>
    </row>
    <row r="3737" spans="1:7">
      <c r="A3737" s="112" t="s">
        <v>7393</v>
      </c>
      <c r="B3737" s="112"/>
      <c r="C3737" s="113" t="s">
        <v>8385</v>
      </c>
      <c r="D3737" s="112" t="s">
        <v>3</v>
      </c>
      <c r="E3737" s="114">
        <v>16.05</v>
      </c>
      <c r="F3737" s="114">
        <v>5.3</v>
      </c>
      <c r="G3737" s="114">
        <v>21.35</v>
      </c>
    </row>
    <row r="3738" spans="1:7">
      <c r="A3738" s="107" t="s">
        <v>7394</v>
      </c>
      <c r="B3738" s="108" t="s">
        <v>3265</v>
      </c>
      <c r="C3738" s="109"/>
      <c r="D3738" s="110"/>
      <c r="E3738" s="111"/>
      <c r="F3738" s="111"/>
      <c r="G3738" s="111"/>
    </row>
    <row r="3739" spans="1:7" ht="26.25">
      <c r="A3739" s="112" t="s">
        <v>7395</v>
      </c>
      <c r="B3739" s="112"/>
      <c r="C3739" s="113" t="s">
        <v>3934</v>
      </c>
      <c r="D3739" s="112" t="s">
        <v>50</v>
      </c>
      <c r="E3739" s="114">
        <v>83.98</v>
      </c>
      <c r="F3739" s="114">
        <v>0</v>
      </c>
      <c r="G3739" s="114">
        <v>83.98</v>
      </c>
    </row>
    <row r="3740" spans="1:7">
      <c r="A3740" s="112" t="s">
        <v>7396</v>
      </c>
      <c r="B3740" s="112"/>
      <c r="C3740" s="113" t="s">
        <v>3935</v>
      </c>
      <c r="D3740" s="112" t="s">
        <v>3</v>
      </c>
      <c r="E3740" s="114">
        <v>895.47</v>
      </c>
      <c r="F3740" s="114">
        <v>0</v>
      </c>
      <c r="G3740" s="114">
        <v>895.47</v>
      </c>
    </row>
    <row r="3741" spans="1:7">
      <c r="A3741" s="112" t="s">
        <v>7397</v>
      </c>
      <c r="B3741" s="112"/>
      <c r="C3741" s="113" t="s">
        <v>3936</v>
      </c>
      <c r="D3741" s="112" t="s">
        <v>3</v>
      </c>
      <c r="E3741" s="114">
        <v>879.14</v>
      </c>
      <c r="F3741" s="114">
        <v>0</v>
      </c>
      <c r="G3741" s="114">
        <v>879.14</v>
      </c>
    </row>
    <row r="3742" spans="1:7">
      <c r="A3742" s="112" t="s">
        <v>7398</v>
      </c>
      <c r="B3742" s="112"/>
      <c r="C3742" s="113" t="s">
        <v>3937</v>
      </c>
      <c r="D3742" s="112" t="s">
        <v>3</v>
      </c>
      <c r="E3742" s="114">
        <v>475.55</v>
      </c>
      <c r="F3742" s="114">
        <v>0</v>
      </c>
      <c r="G3742" s="114">
        <v>475.55</v>
      </c>
    </row>
    <row r="3743" spans="1:7">
      <c r="A3743" s="112" t="s">
        <v>7399</v>
      </c>
      <c r="B3743" s="112"/>
      <c r="C3743" s="113" t="s">
        <v>8386</v>
      </c>
      <c r="D3743" s="112" t="s">
        <v>3</v>
      </c>
      <c r="E3743" s="114">
        <v>1308.97</v>
      </c>
      <c r="F3743" s="114">
        <v>0</v>
      </c>
      <c r="G3743" s="114">
        <v>1308.97</v>
      </c>
    </row>
    <row r="3744" spans="1:7" ht="26.25">
      <c r="A3744" s="112" t="s">
        <v>7400</v>
      </c>
      <c r="B3744" s="112"/>
      <c r="C3744" s="113" t="s">
        <v>3938</v>
      </c>
      <c r="D3744" s="112" t="s">
        <v>3</v>
      </c>
      <c r="E3744" s="114">
        <v>867.42</v>
      </c>
      <c r="F3744" s="114">
        <v>0</v>
      </c>
      <c r="G3744" s="114">
        <v>867.42</v>
      </c>
    </row>
    <row r="3745" spans="1:7">
      <c r="A3745" s="107" t="s">
        <v>7401</v>
      </c>
      <c r="B3745" s="108" t="s">
        <v>3266</v>
      </c>
      <c r="C3745" s="109"/>
      <c r="D3745" s="110"/>
      <c r="E3745" s="111"/>
      <c r="F3745" s="111"/>
      <c r="G3745" s="111"/>
    </row>
    <row r="3746" spans="1:7" ht="26.25">
      <c r="A3746" s="112" t="s">
        <v>7402</v>
      </c>
      <c r="B3746" s="112"/>
      <c r="C3746" s="113" t="s">
        <v>3939</v>
      </c>
      <c r="D3746" s="112" t="s">
        <v>50</v>
      </c>
      <c r="E3746" s="114">
        <v>20.36</v>
      </c>
      <c r="F3746" s="114">
        <v>11.24</v>
      </c>
      <c r="G3746" s="114">
        <v>31.6</v>
      </c>
    </row>
    <row r="3747" spans="1:7" ht="26.25">
      <c r="A3747" s="112" t="s">
        <v>7403</v>
      </c>
      <c r="B3747" s="112"/>
      <c r="C3747" s="113" t="s">
        <v>3940</v>
      </c>
      <c r="D3747" s="112" t="s">
        <v>50</v>
      </c>
      <c r="E3747" s="114">
        <v>28.43</v>
      </c>
      <c r="F3747" s="114">
        <v>11.24</v>
      </c>
      <c r="G3747" s="114">
        <v>39.67</v>
      </c>
    </row>
    <row r="3748" spans="1:7" ht="26.25">
      <c r="A3748" s="112" t="s">
        <v>7404</v>
      </c>
      <c r="B3748" s="112"/>
      <c r="C3748" s="113" t="s">
        <v>3941</v>
      </c>
      <c r="D3748" s="112" t="s">
        <v>50</v>
      </c>
      <c r="E3748" s="114">
        <v>36.479999999999997</v>
      </c>
      <c r="F3748" s="114">
        <v>11.24</v>
      </c>
      <c r="G3748" s="114">
        <v>47.72</v>
      </c>
    </row>
    <row r="3749" spans="1:7" ht="26.25">
      <c r="A3749" s="112" t="s">
        <v>7405</v>
      </c>
      <c r="B3749" s="112"/>
      <c r="C3749" s="113" t="s">
        <v>3942</v>
      </c>
      <c r="D3749" s="112" t="s">
        <v>50</v>
      </c>
      <c r="E3749" s="114">
        <v>44.5</v>
      </c>
      <c r="F3749" s="114">
        <v>11.24</v>
      </c>
      <c r="G3749" s="114">
        <v>55.74</v>
      </c>
    </row>
    <row r="3750" spans="1:7" ht="26.25">
      <c r="A3750" s="112" t="s">
        <v>7406</v>
      </c>
      <c r="B3750" s="112"/>
      <c r="C3750" s="113" t="s">
        <v>3943</v>
      </c>
      <c r="D3750" s="112" t="s">
        <v>50</v>
      </c>
      <c r="E3750" s="114">
        <v>52.55</v>
      </c>
      <c r="F3750" s="114">
        <v>11.24</v>
      </c>
      <c r="G3750" s="114">
        <v>63.79</v>
      </c>
    </row>
    <row r="3751" spans="1:7" ht="26.25">
      <c r="A3751" s="112" t="s">
        <v>7407</v>
      </c>
      <c r="B3751" s="112"/>
      <c r="C3751" s="113" t="s">
        <v>3944</v>
      </c>
      <c r="D3751" s="112" t="s">
        <v>50</v>
      </c>
      <c r="E3751" s="114">
        <v>60.59</v>
      </c>
      <c r="F3751" s="114">
        <v>11.24</v>
      </c>
      <c r="G3751" s="114">
        <v>71.83</v>
      </c>
    </row>
    <row r="3752" spans="1:7" ht="26.25">
      <c r="A3752" s="112" t="s">
        <v>7408</v>
      </c>
      <c r="B3752" s="112"/>
      <c r="C3752" s="113" t="s">
        <v>3945</v>
      </c>
      <c r="D3752" s="112" t="s">
        <v>50</v>
      </c>
      <c r="E3752" s="114">
        <v>68.5</v>
      </c>
      <c r="F3752" s="114">
        <v>11.24</v>
      </c>
      <c r="G3752" s="114">
        <v>79.739999999999995</v>
      </c>
    </row>
    <row r="3753" spans="1:7" ht="26.25">
      <c r="A3753" s="112" t="s">
        <v>7409</v>
      </c>
      <c r="B3753" s="112"/>
      <c r="C3753" s="113" t="s">
        <v>3946</v>
      </c>
      <c r="D3753" s="112" t="s">
        <v>50</v>
      </c>
      <c r="E3753" s="114">
        <v>78.28</v>
      </c>
      <c r="F3753" s="114">
        <v>11.24</v>
      </c>
      <c r="G3753" s="114">
        <v>89.52</v>
      </c>
    </row>
    <row r="3754" spans="1:7" ht="26.25">
      <c r="A3754" s="112" t="s">
        <v>7410</v>
      </c>
      <c r="B3754" s="112"/>
      <c r="C3754" s="113" t="s">
        <v>3947</v>
      </c>
      <c r="D3754" s="112" t="s">
        <v>50</v>
      </c>
      <c r="E3754" s="114">
        <v>86.71</v>
      </c>
      <c r="F3754" s="114">
        <v>11.24</v>
      </c>
      <c r="G3754" s="114">
        <v>97.95</v>
      </c>
    </row>
    <row r="3755" spans="1:7" ht="26.25">
      <c r="A3755" s="112" t="s">
        <v>7411</v>
      </c>
      <c r="B3755" s="112"/>
      <c r="C3755" s="113" t="s">
        <v>3948</v>
      </c>
      <c r="D3755" s="112" t="s">
        <v>50</v>
      </c>
      <c r="E3755" s="114">
        <v>94.8</v>
      </c>
      <c r="F3755" s="114">
        <v>11.24</v>
      </c>
      <c r="G3755" s="114">
        <v>106.04</v>
      </c>
    </row>
    <row r="3756" spans="1:7" ht="26.25">
      <c r="A3756" s="112" t="s">
        <v>7412</v>
      </c>
      <c r="B3756" s="112"/>
      <c r="C3756" s="113" t="s">
        <v>3949</v>
      </c>
      <c r="D3756" s="112" t="s">
        <v>50</v>
      </c>
      <c r="E3756" s="114">
        <v>102.87</v>
      </c>
      <c r="F3756" s="114">
        <v>11.24</v>
      </c>
      <c r="G3756" s="114">
        <v>114.11</v>
      </c>
    </row>
    <row r="3757" spans="1:7">
      <c r="A3757" s="3" t="s">
        <v>3267</v>
      </c>
      <c r="B3757" s="3" t="s">
        <v>3268</v>
      </c>
      <c r="C3757" s="105"/>
      <c r="D3757" s="4"/>
      <c r="E3757" s="4"/>
      <c r="F3757" s="4"/>
      <c r="G3757" s="4"/>
    </row>
    <row r="3758" spans="1:7">
      <c r="A3758" s="107" t="s">
        <v>7413</v>
      </c>
      <c r="B3758" s="108" t="s">
        <v>3269</v>
      </c>
      <c r="C3758" s="109"/>
      <c r="D3758" s="110"/>
      <c r="E3758" s="111"/>
      <c r="F3758" s="111"/>
      <c r="G3758" s="111"/>
    </row>
    <row r="3759" spans="1:7">
      <c r="A3759" s="112" t="s">
        <v>7414</v>
      </c>
      <c r="B3759" s="112"/>
      <c r="C3759" s="113" t="s">
        <v>3270</v>
      </c>
      <c r="D3759" s="112" t="s">
        <v>3</v>
      </c>
      <c r="E3759" s="114">
        <v>21.51</v>
      </c>
      <c r="F3759" s="114">
        <v>14.04</v>
      </c>
      <c r="G3759" s="114">
        <v>35.549999999999997</v>
      </c>
    </row>
    <row r="3760" spans="1:7">
      <c r="A3760" s="112" t="s">
        <v>7415</v>
      </c>
      <c r="B3760" s="112"/>
      <c r="C3760" s="113" t="s">
        <v>3271</v>
      </c>
      <c r="D3760" s="112" t="s">
        <v>3</v>
      </c>
      <c r="E3760" s="114">
        <v>27.68</v>
      </c>
      <c r="F3760" s="114">
        <v>18.71</v>
      </c>
      <c r="G3760" s="114">
        <v>46.39</v>
      </c>
    </row>
    <row r="3761" spans="1:7">
      <c r="A3761" s="112" t="s">
        <v>7416</v>
      </c>
      <c r="B3761" s="112"/>
      <c r="C3761" s="113" t="s">
        <v>3272</v>
      </c>
      <c r="D3761" s="112" t="s">
        <v>3</v>
      </c>
      <c r="E3761" s="114">
        <v>37.549999999999997</v>
      </c>
      <c r="F3761" s="114">
        <v>23.4</v>
      </c>
      <c r="G3761" s="114">
        <v>60.95</v>
      </c>
    </row>
    <row r="3762" spans="1:7">
      <c r="A3762" s="112" t="s">
        <v>7417</v>
      </c>
      <c r="B3762" s="112"/>
      <c r="C3762" s="113" t="s">
        <v>3273</v>
      </c>
      <c r="D3762" s="112" t="s">
        <v>3</v>
      </c>
      <c r="E3762" s="114">
        <v>44.9</v>
      </c>
      <c r="F3762" s="114">
        <v>28.08</v>
      </c>
      <c r="G3762" s="114">
        <v>72.98</v>
      </c>
    </row>
    <row r="3763" spans="1:7">
      <c r="A3763" s="112" t="s">
        <v>7418</v>
      </c>
      <c r="B3763" s="112"/>
      <c r="C3763" s="113" t="s">
        <v>3274</v>
      </c>
      <c r="D3763" s="112" t="s">
        <v>3</v>
      </c>
      <c r="E3763" s="114">
        <v>62.09</v>
      </c>
      <c r="F3763" s="114">
        <v>31.19</v>
      </c>
      <c r="G3763" s="114">
        <v>93.28</v>
      </c>
    </row>
    <row r="3764" spans="1:7">
      <c r="A3764" s="112" t="s">
        <v>7419</v>
      </c>
      <c r="B3764" s="112"/>
      <c r="C3764" s="113" t="s">
        <v>3275</v>
      </c>
      <c r="D3764" s="112" t="s">
        <v>3</v>
      </c>
      <c r="E3764" s="114">
        <v>82.7</v>
      </c>
      <c r="F3764" s="114">
        <v>38.99</v>
      </c>
      <c r="G3764" s="114">
        <v>121.69</v>
      </c>
    </row>
    <row r="3765" spans="1:7">
      <c r="A3765" s="112" t="s">
        <v>7420</v>
      </c>
      <c r="B3765" s="112"/>
      <c r="C3765" s="113" t="s">
        <v>3276</v>
      </c>
      <c r="D3765" s="112" t="s">
        <v>3</v>
      </c>
      <c r="E3765" s="114">
        <v>188.7</v>
      </c>
      <c r="F3765" s="114">
        <v>46.79</v>
      </c>
      <c r="G3765" s="114">
        <v>235.49</v>
      </c>
    </row>
    <row r="3766" spans="1:7">
      <c r="A3766" s="112" t="s">
        <v>7421</v>
      </c>
      <c r="B3766" s="112"/>
      <c r="C3766" s="113" t="s">
        <v>3277</v>
      </c>
      <c r="D3766" s="112" t="s">
        <v>3</v>
      </c>
      <c r="E3766" s="114">
        <v>324.27999999999997</v>
      </c>
      <c r="F3766" s="114">
        <v>62.38</v>
      </c>
      <c r="G3766" s="114">
        <v>386.66</v>
      </c>
    </row>
    <row r="3767" spans="1:7">
      <c r="A3767" s="112" t="s">
        <v>7422</v>
      </c>
      <c r="B3767" s="112"/>
      <c r="C3767" s="113" t="s">
        <v>3278</v>
      </c>
      <c r="D3767" s="112" t="s">
        <v>3</v>
      </c>
      <c r="E3767" s="114">
        <v>537.46</v>
      </c>
      <c r="F3767" s="114">
        <v>93.57</v>
      </c>
      <c r="G3767" s="114">
        <v>631.03</v>
      </c>
    </row>
    <row r="3768" spans="1:7">
      <c r="A3768" s="112" t="s">
        <v>7423</v>
      </c>
      <c r="B3768" s="112"/>
      <c r="C3768" s="113" t="s">
        <v>3279</v>
      </c>
      <c r="D3768" s="112" t="s">
        <v>3</v>
      </c>
      <c r="E3768" s="114">
        <v>32.369999999999997</v>
      </c>
      <c r="F3768" s="114">
        <v>18.71</v>
      </c>
      <c r="G3768" s="114">
        <v>51.08</v>
      </c>
    </row>
    <row r="3769" spans="1:7" ht="26.25">
      <c r="A3769" s="112" t="s">
        <v>7424</v>
      </c>
      <c r="B3769" s="112"/>
      <c r="C3769" s="113" t="s">
        <v>3280</v>
      </c>
      <c r="D3769" s="112" t="s">
        <v>3</v>
      </c>
      <c r="E3769" s="114">
        <v>13.32</v>
      </c>
      <c r="F3769" s="114">
        <v>14.04</v>
      </c>
      <c r="G3769" s="114">
        <v>27.36</v>
      </c>
    </row>
    <row r="3770" spans="1:7" ht="26.25">
      <c r="A3770" s="112" t="s">
        <v>7425</v>
      </c>
      <c r="B3770" s="112"/>
      <c r="C3770" s="113" t="s">
        <v>3281</v>
      </c>
      <c r="D3770" s="112" t="s">
        <v>3</v>
      </c>
      <c r="E3770" s="114">
        <v>30.32</v>
      </c>
      <c r="F3770" s="114">
        <v>14.04</v>
      </c>
      <c r="G3770" s="114">
        <v>44.36</v>
      </c>
    </row>
    <row r="3771" spans="1:7" ht="26.25">
      <c r="A3771" s="112" t="s">
        <v>7426</v>
      </c>
      <c r="B3771" s="112"/>
      <c r="C3771" s="113" t="s">
        <v>3282</v>
      </c>
      <c r="D3771" s="112" t="s">
        <v>3</v>
      </c>
      <c r="E3771" s="114">
        <v>25.92</v>
      </c>
      <c r="F3771" s="114">
        <v>14.04</v>
      </c>
      <c r="G3771" s="114">
        <v>39.96</v>
      </c>
    </row>
    <row r="3772" spans="1:7" ht="26.25">
      <c r="A3772" s="112" t="s">
        <v>7427</v>
      </c>
      <c r="B3772" s="112"/>
      <c r="C3772" s="113" t="s">
        <v>3283</v>
      </c>
      <c r="D3772" s="112" t="s">
        <v>3</v>
      </c>
      <c r="E3772" s="114">
        <v>83.2</v>
      </c>
      <c r="F3772" s="114">
        <v>21.84</v>
      </c>
      <c r="G3772" s="114">
        <v>105.04</v>
      </c>
    </row>
    <row r="3773" spans="1:7" ht="26.25">
      <c r="A3773" s="112" t="s">
        <v>7428</v>
      </c>
      <c r="B3773" s="112"/>
      <c r="C3773" s="113" t="s">
        <v>3284</v>
      </c>
      <c r="D3773" s="112" t="s">
        <v>3</v>
      </c>
      <c r="E3773" s="114">
        <v>93.91</v>
      </c>
      <c r="F3773" s="114">
        <v>14.04</v>
      </c>
      <c r="G3773" s="114">
        <v>107.95</v>
      </c>
    </row>
    <row r="3774" spans="1:7" ht="26.25">
      <c r="A3774" s="112" t="s">
        <v>7429</v>
      </c>
      <c r="B3774" s="112"/>
      <c r="C3774" s="113" t="s">
        <v>3285</v>
      </c>
      <c r="D3774" s="112" t="s">
        <v>3</v>
      </c>
      <c r="E3774" s="114">
        <v>610.37</v>
      </c>
      <c r="F3774" s="114">
        <v>31.19</v>
      </c>
      <c r="G3774" s="114">
        <v>641.55999999999995</v>
      </c>
    </row>
    <row r="3775" spans="1:7">
      <c r="A3775" s="107" t="s">
        <v>7430</v>
      </c>
      <c r="B3775" s="108" t="s">
        <v>3286</v>
      </c>
      <c r="C3775" s="109"/>
      <c r="D3775" s="110"/>
      <c r="E3775" s="111"/>
      <c r="F3775" s="111"/>
      <c r="G3775" s="111"/>
    </row>
    <row r="3776" spans="1:7" ht="26.25">
      <c r="A3776" s="112" t="s">
        <v>7431</v>
      </c>
      <c r="B3776" s="112"/>
      <c r="C3776" s="113" t="s">
        <v>3287</v>
      </c>
      <c r="D3776" s="112" t="s">
        <v>3</v>
      </c>
      <c r="E3776" s="114">
        <v>49.64</v>
      </c>
      <c r="F3776" s="114">
        <v>14.04</v>
      </c>
      <c r="G3776" s="114">
        <v>63.68</v>
      </c>
    </row>
    <row r="3777" spans="1:7" ht="26.25">
      <c r="A3777" s="112" t="s">
        <v>7432</v>
      </c>
      <c r="B3777" s="112"/>
      <c r="C3777" s="113" t="s">
        <v>3288</v>
      </c>
      <c r="D3777" s="112" t="s">
        <v>3</v>
      </c>
      <c r="E3777" s="114">
        <v>55.27</v>
      </c>
      <c r="F3777" s="114">
        <v>14.04</v>
      </c>
      <c r="G3777" s="114">
        <v>69.31</v>
      </c>
    </row>
    <row r="3778" spans="1:7" ht="26.25">
      <c r="A3778" s="112" t="s">
        <v>7433</v>
      </c>
      <c r="B3778" s="112"/>
      <c r="C3778" s="113" t="s">
        <v>3289</v>
      </c>
      <c r="D3778" s="112" t="s">
        <v>3</v>
      </c>
      <c r="E3778" s="114">
        <v>67.37</v>
      </c>
      <c r="F3778" s="114">
        <v>14.04</v>
      </c>
      <c r="G3778" s="114">
        <v>81.41</v>
      </c>
    </row>
    <row r="3779" spans="1:7" ht="26.25">
      <c r="A3779" s="112" t="s">
        <v>7434</v>
      </c>
      <c r="B3779" s="112"/>
      <c r="C3779" s="113" t="s">
        <v>3290</v>
      </c>
      <c r="D3779" s="112" t="s">
        <v>3</v>
      </c>
      <c r="E3779" s="114">
        <v>95.98</v>
      </c>
      <c r="F3779" s="114">
        <v>14.04</v>
      </c>
      <c r="G3779" s="114">
        <v>110.02</v>
      </c>
    </row>
    <row r="3780" spans="1:7" ht="26.25">
      <c r="A3780" s="112" t="s">
        <v>7435</v>
      </c>
      <c r="B3780" s="112"/>
      <c r="C3780" s="113" t="s">
        <v>3291</v>
      </c>
      <c r="D3780" s="112" t="s">
        <v>3</v>
      </c>
      <c r="E3780" s="114">
        <v>107.56</v>
      </c>
      <c r="F3780" s="114">
        <v>14.04</v>
      </c>
      <c r="G3780" s="114">
        <v>121.6</v>
      </c>
    </row>
    <row r="3781" spans="1:7" ht="26.25">
      <c r="A3781" s="112" t="s">
        <v>7436</v>
      </c>
      <c r="B3781" s="112"/>
      <c r="C3781" s="113" t="s">
        <v>3292</v>
      </c>
      <c r="D3781" s="112" t="s">
        <v>3</v>
      </c>
      <c r="E3781" s="114">
        <v>48.75</v>
      </c>
      <c r="F3781" s="114">
        <v>14.04</v>
      </c>
      <c r="G3781" s="114">
        <v>62.79</v>
      </c>
    </row>
    <row r="3782" spans="1:7" ht="26.25">
      <c r="A3782" s="112" t="s">
        <v>7437</v>
      </c>
      <c r="B3782" s="112"/>
      <c r="C3782" s="113" t="s">
        <v>3293</v>
      </c>
      <c r="D3782" s="112" t="s">
        <v>3</v>
      </c>
      <c r="E3782" s="114">
        <v>64.81</v>
      </c>
      <c r="F3782" s="114">
        <v>14.04</v>
      </c>
      <c r="G3782" s="114">
        <v>78.849999999999994</v>
      </c>
    </row>
    <row r="3783" spans="1:7" ht="26.25">
      <c r="A3783" s="112" t="s">
        <v>7438</v>
      </c>
      <c r="B3783" s="112"/>
      <c r="C3783" s="113" t="s">
        <v>3294</v>
      </c>
      <c r="D3783" s="112" t="s">
        <v>3</v>
      </c>
      <c r="E3783" s="114">
        <v>35.97</v>
      </c>
      <c r="F3783" s="114">
        <v>14.04</v>
      </c>
      <c r="G3783" s="114">
        <v>50.01</v>
      </c>
    </row>
    <row r="3784" spans="1:7" ht="26.25">
      <c r="A3784" s="112" t="s">
        <v>7439</v>
      </c>
      <c r="B3784" s="112"/>
      <c r="C3784" s="113" t="s">
        <v>3295</v>
      </c>
      <c r="D3784" s="112" t="s">
        <v>3</v>
      </c>
      <c r="E3784" s="114">
        <v>50.72</v>
      </c>
      <c r="F3784" s="114">
        <v>14.04</v>
      </c>
      <c r="G3784" s="114">
        <v>64.760000000000005</v>
      </c>
    </row>
    <row r="3785" spans="1:7">
      <c r="A3785" s="107" t="s">
        <v>7440</v>
      </c>
      <c r="B3785" s="108" t="s">
        <v>3296</v>
      </c>
      <c r="C3785" s="109"/>
      <c r="D3785" s="110"/>
      <c r="E3785" s="111"/>
      <c r="F3785" s="111"/>
      <c r="G3785" s="111"/>
    </row>
    <row r="3786" spans="1:7" ht="26.25">
      <c r="A3786" s="112" t="s">
        <v>7441</v>
      </c>
      <c r="B3786" s="112"/>
      <c r="C3786" s="113" t="s">
        <v>3297</v>
      </c>
      <c r="D3786" s="112" t="s">
        <v>3</v>
      </c>
      <c r="E3786" s="114">
        <v>193.33</v>
      </c>
      <c r="F3786" s="114">
        <v>46.79</v>
      </c>
      <c r="G3786" s="114">
        <v>240.12</v>
      </c>
    </row>
    <row r="3787" spans="1:7">
      <c r="A3787" s="112" t="s">
        <v>7442</v>
      </c>
      <c r="B3787" s="112"/>
      <c r="C3787" s="113" t="s">
        <v>3298</v>
      </c>
      <c r="D3787" s="112" t="s">
        <v>3</v>
      </c>
      <c r="E3787" s="114">
        <v>167.37</v>
      </c>
      <c r="F3787" s="114">
        <v>46.79</v>
      </c>
      <c r="G3787" s="114">
        <v>214.16</v>
      </c>
    </row>
    <row r="3788" spans="1:7">
      <c r="A3788" s="112" t="s">
        <v>7443</v>
      </c>
      <c r="B3788" s="112"/>
      <c r="C3788" s="113" t="s">
        <v>3299</v>
      </c>
      <c r="D3788" s="112" t="s">
        <v>3</v>
      </c>
      <c r="E3788" s="114">
        <v>170.14</v>
      </c>
      <c r="F3788" s="114">
        <v>46.79</v>
      </c>
      <c r="G3788" s="114">
        <v>216.93</v>
      </c>
    </row>
    <row r="3789" spans="1:7">
      <c r="A3789" s="112" t="s">
        <v>7444</v>
      </c>
      <c r="B3789" s="112"/>
      <c r="C3789" s="113" t="s">
        <v>3300</v>
      </c>
      <c r="D3789" s="112" t="s">
        <v>3</v>
      </c>
      <c r="E3789" s="114">
        <v>245.95</v>
      </c>
      <c r="F3789" s="114">
        <v>46.79</v>
      </c>
      <c r="G3789" s="114">
        <v>292.74</v>
      </c>
    </row>
    <row r="3790" spans="1:7" ht="26.25">
      <c r="A3790" s="112" t="s">
        <v>7445</v>
      </c>
      <c r="B3790" s="112"/>
      <c r="C3790" s="113" t="s">
        <v>3301</v>
      </c>
      <c r="D3790" s="112" t="s">
        <v>3</v>
      </c>
      <c r="E3790" s="114">
        <v>404.39</v>
      </c>
      <c r="F3790" s="114">
        <v>46.79</v>
      </c>
      <c r="G3790" s="114">
        <v>451.18</v>
      </c>
    </row>
    <row r="3791" spans="1:7">
      <c r="A3791" s="112" t="s">
        <v>7446</v>
      </c>
      <c r="B3791" s="112"/>
      <c r="C3791" s="113" t="s">
        <v>3302</v>
      </c>
      <c r="D3791" s="112" t="s">
        <v>3</v>
      </c>
      <c r="E3791" s="114">
        <v>268.72000000000003</v>
      </c>
      <c r="F3791" s="114">
        <v>18.71</v>
      </c>
      <c r="G3791" s="114">
        <v>287.43</v>
      </c>
    </row>
    <row r="3792" spans="1:7">
      <c r="A3792" s="112" t="s">
        <v>7447</v>
      </c>
      <c r="B3792" s="112"/>
      <c r="C3792" s="113" t="s">
        <v>3303</v>
      </c>
      <c r="D3792" s="112" t="s">
        <v>3</v>
      </c>
      <c r="E3792" s="114">
        <v>204.67</v>
      </c>
      <c r="F3792" s="114">
        <v>18.71</v>
      </c>
      <c r="G3792" s="114">
        <v>223.38</v>
      </c>
    </row>
    <row r="3793" spans="1:7">
      <c r="A3793" s="112" t="s">
        <v>7448</v>
      </c>
      <c r="B3793" s="112"/>
      <c r="C3793" s="113" t="s">
        <v>3304</v>
      </c>
      <c r="D3793" s="112" t="s">
        <v>3</v>
      </c>
      <c r="E3793" s="114">
        <v>527.91</v>
      </c>
      <c r="F3793" s="114">
        <v>46.79</v>
      </c>
      <c r="G3793" s="114">
        <v>574.70000000000005</v>
      </c>
    </row>
    <row r="3794" spans="1:7" ht="26.25">
      <c r="A3794" s="112" t="s">
        <v>7449</v>
      </c>
      <c r="B3794" s="112"/>
      <c r="C3794" s="113" t="s">
        <v>3305</v>
      </c>
      <c r="D3794" s="112" t="s">
        <v>3</v>
      </c>
      <c r="E3794" s="114">
        <v>256.39999999999998</v>
      </c>
      <c r="F3794" s="114">
        <v>14.04</v>
      </c>
      <c r="G3794" s="114">
        <v>270.44</v>
      </c>
    </row>
    <row r="3795" spans="1:7" ht="26.25">
      <c r="A3795" s="112" t="s">
        <v>7450</v>
      </c>
      <c r="B3795" s="112"/>
      <c r="C3795" s="113" t="s">
        <v>3306</v>
      </c>
      <c r="D3795" s="112" t="s">
        <v>3</v>
      </c>
      <c r="E3795" s="114">
        <v>201.84</v>
      </c>
      <c r="F3795" s="114">
        <v>46.79</v>
      </c>
      <c r="G3795" s="114">
        <v>248.63</v>
      </c>
    </row>
    <row r="3796" spans="1:7">
      <c r="A3796" s="107" t="s">
        <v>7451</v>
      </c>
      <c r="B3796" s="108" t="s">
        <v>3307</v>
      </c>
      <c r="C3796" s="109"/>
      <c r="D3796" s="110"/>
      <c r="E3796" s="111"/>
      <c r="F3796" s="111"/>
      <c r="G3796" s="111"/>
    </row>
    <row r="3797" spans="1:7">
      <c r="A3797" s="112" t="s">
        <v>7452</v>
      </c>
      <c r="B3797" s="112"/>
      <c r="C3797" s="113" t="s">
        <v>3308</v>
      </c>
      <c r="D3797" s="112" t="s">
        <v>3</v>
      </c>
      <c r="E3797" s="114">
        <v>54.19</v>
      </c>
      <c r="F3797" s="114">
        <v>14.04</v>
      </c>
      <c r="G3797" s="114">
        <v>68.23</v>
      </c>
    </row>
    <row r="3798" spans="1:7">
      <c r="A3798" s="112" t="s">
        <v>7453</v>
      </c>
      <c r="B3798" s="112"/>
      <c r="C3798" s="113" t="s">
        <v>3309</v>
      </c>
      <c r="D3798" s="112" t="s">
        <v>3</v>
      </c>
      <c r="E3798" s="114">
        <v>68.33</v>
      </c>
      <c r="F3798" s="114">
        <v>14.04</v>
      </c>
      <c r="G3798" s="114">
        <v>82.37</v>
      </c>
    </row>
    <row r="3799" spans="1:7">
      <c r="A3799" s="112" t="s">
        <v>7454</v>
      </c>
      <c r="B3799" s="112"/>
      <c r="C3799" s="113" t="s">
        <v>3310</v>
      </c>
      <c r="D3799" s="112" t="s">
        <v>3</v>
      </c>
      <c r="E3799" s="114">
        <v>95.3</v>
      </c>
      <c r="F3799" s="114">
        <v>14.04</v>
      </c>
      <c r="G3799" s="114">
        <v>109.34</v>
      </c>
    </row>
    <row r="3800" spans="1:7">
      <c r="A3800" s="112" t="s">
        <v>7455</v>
      </c>
      <c r="B3800" s="112"/>
      <c r="C3800" s="113" t="s">
        <v>3311</v>
      </c>
      <c r="D3800" s="112" t="s">
        <v>3</v>
      </c>
      <c r="E3800" s="114">
        <v>106.97</v>
      </c>
      <c r="F3800" s="114">
        <v>14.04</v>
      </c>
      <c r="G3800" s="114">
        <v>121.01</v>
      </c>
    </row>
    <row r="3801" spans="1:7">
      <c r="A3801" s="112" t="s">
        <v>7456</v>
      </c>
      <c r="B3801" s="112"/>
      <c r="C3801" s="113" t="s">
        <v>3312</v>
      </c>
      <c r="D3801" s="112" t="s">
        <v>3</v>
      </c>
      <c r="E3801" s="114">
        <v>155.94999999999999</v>
      </c>
      <c r="F3801" s="114">
        <v>14.04</v>
      </c>
      <c r="G3801" s="114">
        <v>169.99</v>
      </c>
    </row>
    <row r="3802" spans="1:7">
      <c r="A3802" s="112" t="s">
        <v>7457</v>
      </c>
      <c r="B3802" s="112"/>
      <c r="C3802" s="113" t="s">
        <v>3313</v>
      </c>
      <c r="D3802" s="112" t="s">
        <v>3</v>
      </c>
      <c r="E3802" s="114">
        <v>264.14</v>
      </c>
      <c r="F3802" s="114">
        <v>14.04</v>
      </c>
      <c r="G3802" s="114">
        <v>278.18</v>
      </c>
    </row>
    <row r="3803" spans="1:7">
      <c r="A3803" s="112" t="s">
        <v>7458</v>
      </c>
      <c r="B3803" s="112"/>
      <c r="C3803" s="113" t="s">
        <v>3314</v>
      </c>
      <c r="D3803" s="112" t="s">
        <v>3</v>
      </c>
      <c r="E3803" s="114">
        <v>315.67</v>
      </c>
      <c r="F3803" s="114">
        <v>14.04</v>
      </c>
      <c r="G3803" s="114">
        <v>329.71</v>
      </c>
    </row>
    <row r="3804" spans="1:7">
      <c r="A3804" s="112" t="s">
        <v>7459</v>
      </c>
      <c r="B3804" s="112"/>
      <c r="C3804" s="113" t="s">
        <v>3315</v>
      </c>
      <c r="D3804" s="112" t="s">
        <v>3</v>
      </c>
      <c r="E3804" s="114">
        <v>551.16</v>
      </c>
      <c r="F3804" s="114">
        <v>18.71</v>
      </c>
      <c r="G3804" s="114">
        <v>569.87</v>
      </c>
    </row>
    <row r="3805" spans="1:7">
      <c r="A3805" s="112" t="s">
        <v>7460</v>
      </c>
      <c r="B3805" s="112"/>
      <c r="C3805" s="113" t="s">
        <v>3316</v>
      </c>
      <c r="D3805" s="112" t="s">
        <v>3</v>
      </c>
      <c r="E3805" s="114">
        <v>38.03</v>
      </c>
      <c r="F3805" s="114">
        <v>14.04</v>
      </c>
      <c r="G3805" s="114">
        <v>52.07</v>
      </c>
    </row>
    <row r="3806" spans="1:7">
      <c r="A3806" s="112" t="s">
        <v>7461</v>
      </c>
      <c r="B3806" s="112"/>
      <c r="C3806" s="113" t="s">
        <v>3317</v>
      </c>
      <c r="D3806" s="112" t="s">
        <v>3</v>
      </c>
      <c r="E3806" s="114">
        <v>46.3</v>
      </c>
      <c r="F3806" s="114">
        <v>14.04</v>
      </c>
      <c r="G3806" s="114">
        <v>60.34</v>
      </c>
    </row>
    <row r="3807" spans="1:7">
      <c r="A3807" s="112" t="s">
        <v>7462</v>
      </c>
      <c r="B3807" s="112"/>
      <c r="C3807" s="113" t="s">
        <v>3318</v>
      </c>
      <c r="D3807" s="112" t="s">
        <v>3</v>
      </c>
      <c r="E3807" s="114">
        <v>64.599999999999994</v>
      </c>
      <c r="F3807" s="114">
        <v>14.04</v>
      </c>
      <c r="G3807" s="114">
        <v>78.64</v>
      </c>
    </row>
    <row r="3808" spans="1:7">
      <c r="A3808" s="112" t="s">
        <v>7463</v>
      </c>
      <c r="B3808" s="112"/>
      <c r="C3808" s="113" t="s">
        <v>3319</v>
      </c>
      <c r="D3808" s="112" t="s">
        <v>3</v>
      </c>
      <c r="E3808" s="114">
        <v>78.72</v>
      </c>
      <c r="F3808" s="114">
        <v>14.04</v>
      </c>
      <c r="G3808" s="114">
        <v>92.76</v>
      </c>
    </row>
    <row r="3809" spans="1:7">
      <c r="A3809" s="112" t="s">
        <v>7464</v>
      </c>
      <c r="B3809" s="112"/>
      <c r="C3809" s="113" t="s">
        <v>3320</v>
      </c>
      <c r="D3809" s="112" t="s">
        <v>3</v>
      </c>
      <c r="E3809" s="114">
        <v>113.85</v>
      </c>
      <c r="F3809" s="114">
        <v>14.04</v>
      </c>
      <c r="G3809" s="114">
        <v>127.89</v>
      </c>
    </row>
    <row r="3810" spans="1:7">
      <c r="A3810" s="112" t="s">
        <v>7465</v>
      </c>
      <c r="B3810" s="112"/>
      <c r="C3810" s="113" t="s">
        <v>3321</v>
      </c>
      <c r="D3810" s="112" t="s">
        <v>3</v>
      </c>
      <c r="E3810" s="114">
        <v>188.82</v>
      </c>
      <c r="F3810" s="114">
        <v>14.04</v>
      </c>
      <c r="G3810" s="114">
        <v>202.86</v>
      </c>
    </row>
    <row r="3811" spans="1:7">
      <c r="A3811" s="112" t="s">
        <v>7466</v>
      </c>
      <c r="B3811" s="112"/>
      <c r="C3811" s="113" t="s">
        <v>3322</v>
      </c>
      <c r="D3811" s="112" t="s">
        <v>3</v>
      </c>
      <c r="E3811" s="114">
        <v>277.17</v>
      </c>
      <c r="F3811" s="114">
        <v>14.04</v>
      </c>
      <c r="G3811" s="114">
        <v>291.20999999999998</v>
      </c>
    </row>
    <row r="3812" spans="1:7">
      <c r="A3812" s="112" t="s">
        <v>7467</v>
      </c>
      <c r="B3812" s="112"/>
      <c r="C3812" s="113" t="s">
        <v>3323</v>
      </c>
      <c r="D3812" s="112" t="s">
        <v>3</v>
      </c>
      <c r="E3812" s="114">
        <v>469.64</v>
      </c>
      <c r="F3812" s="114">
        <v>18.71</v>
      </c>
      <c r="G3812" s="114">
        <v>488.35</v>
      </c>
    </row>
    <row r="3813" spans="1:7">
      <c r="A3813" s="112" t="s">
        <v>7468</v>
      </c>
      <c r="B3813" s="112"/>
      <c r="C3813" s="113" t="s">
        <v>3324</v>
      </c>
      <c r="D3813" s="112" t="s">
        <v>3</v>
      </c>
      <c r="E3813" s="114">
        <v>44.63</v>
      </c>
      <c r="F3813" s="114">
        <v>14.04</v>
      </c>
      <c r="G3813" s="114">
        <v>58.67</v>
      </c>
    </row>
    <row r="3814" spans="1:7">
      <c r="A3814" s="112" t="s">
        <v>7469</v>
      </c>
      <c r="B3814" s="112"/>
      <c r="C3814" s="113" t="s">
        <v>3325</v>
      </c>
      <c r="D3814" s="112" t="s">
        <v>3</v>
      </c>
      <c r="E3814" s="114">
        <v>61.92</v>
      </c>
      <c r="F3814" s="114">
        <v>14.04</v>
      </c>
      <c r="G3814" s="114">
        <v>75.959999999999994</v>
      </c>
    </row>
    <row r="3815" spans="1:7">
      <c r="A3815" s="112" t="s">
        <v>7470</v>
      </c>
      <c r="B3815" s="112"/>
      <c r="C3815" s="113" t="s">
        <v>3326</v>
      </c>
      <c r="D3815" s="112" t="s">
        <v>3</v>
      </c>
      <c r="E3815" s="114">
        <v>75.66</v>
      </c>
      <c r="F3815" s="114">
        <v>14.04</v>
      </c>
      <c r="G3815" s="114">
        <v>89.7</v>
      </c>
    </row>
    <row r="3816" spans="1:7">
      <c r="A3816" s="112" t="s">
        <v>7471</v>
      </c>
      <c r="B3816" s="112"/>
      <c r="C3816" s="113" t="s">
        <v>3327</v>
      </c>
      <c r="D3816" s="112" t="s">
        <v>3</v>
      </c>
      <c r="E3816" s="114">
        <v>103.7</v>
      </c>
      <c r="F3816" s="114">
        <v>14.04</v>
      </c>
      <c r="G3816" s="114">
        <v>117.74</v>
      </c>
    </row>
    <row r="3817" spans="1:7">
      <c r="A3817" s="112" t="s">
        <v>7472</v>
      </c>
      <c r="B3817" s="112"/>
      <c r="C3817" s="113" t="s">
        <v>3328</v>
      </c>
      <c r="D3817" s="112" t="s">
        <v>3</v>
      </c>
      <c r="E3817" s="114">
        <v>166.13</v>
      </c>
      <c r="F3817" s="114">
        <v>14.04</v>
      </c>
      <c r="G3817" s="114">
        <v>180.17</v>
      </c>
    </row>
    <row r="3818" spans="1:7" ht="26.25">
      <c r="A3818" s="112" t="s">
        <v>7473</v>
      </c>
      <c r="B3818" s="112"/>
      <c r="C3818" s="113" t="s">
        <v>3329</v>
      </c>
      <c r="D3818" s="112" t="s">
        <v>3</v>
      </c>
      <c r="E3818" s="114">
        <v>3273.68</v>
      </c>
      <c r="F3818" s="114">
        <v>23.4</v>
      </c>
      <c r="G3818" s="114">
        <v>3297.08</v>
      </c>
    </row>
    <row r="3819" spans="1:7" ht="26.25">
      <c r="A3819" s="112" t="s">
        <v>7474</v>
      </c>
      <c r="B3819" s="112"/>
      <c r="C3819" s="113" t="s">
        <v>3330</v>
      </c>
      <c r="D3819" s="112" t="s">
        <v>3</v>
      </c>
      <c r="E3819" s="114">
        <v>97.72</v>
      </c>
      <c r="F3819" s="114">
        <v>14.04</v>
      </c>
      <c r="G3819" s="114">
        <v>111.76</v>
      </c>
    </row>
    <row r="3820" spans="1:7" ht="26.25">
      <c r="A3820" s="112" t="s">
        <v>7475</v>
      </c>
      <c r="B3820" s="112"/>
      <c r="C3820" s="113" t="s">
        <v>3331</v>
      </c>
      <c r="D3820" s="112" t="s">
        <v>3</v>
      </c>
      <c r="E3820" s="114">
        <v>227.65</v>
      </c>
      <c r="F3820" s="114">
        <v>14.04</v>
      </c>
      <c r="G3820" s="114">
        <v>241.69</v>
      </c>
    </row>
    <row r="3821" spans="1:7">
      <c r="A3821" s="112" t="s">
        <v>7476</v>
      </c>
      <c r="B3821" s="112"/>
      <c r="C3821" s="113" t="s">
        <v>3332</v>
      </c>
      <c r="D3821" s="112" t="s">
        <v>3</v>
      </c>
      <c r="E3821" s="114">
        <v>251.17</v>
      </c>
      <c r="F3821" s="114">
        <v>14.04</v>
      </c>
      <c r="G3821" s="114">
        <v>265.20999999999998</v>
      </c>
    </row>
    <row r="3822" spans="1:7">
      <c r="A3822" s="112" t="s">
        <v>7477</v>
      </c>
      <c r="B3822" s="112"/>
      <c r="C3822" s="113" t="s">
        <v>3333</v>
      </c>
      <c r="D3822" s="112" t="s">
        <v>3</v>
      </c>
      <c r="E3822" s="114">
        <v>420.45</v>
      </c>
      <c r="F3822" s="114">
        <v>18.71</v>
      </c>
      <c r="G3822" s="114">
        <v>439.16</v>
      </c>
    </row>
    <row r="3823" spans="1:7">
      <c r="A3823" s="112" t="s">
        <v>7478</v>
      </c>
      <c r="B3823" s="112"/>
      <c r="C3823" s="113" t="s">
        <v>3334</v>
      </c>
      <c r="D3823" s="112" t="s">
        <v>3</v>
      </c>
      <c r="E3823" s="114">
        <v>154.09</v>
      </c>
      <c r="F3823" s="114">
        <v>14.04</v>
      </c>
      <c r="G3823" s="114">
        <v>168.13</v>
      </c>
    </row>
    <row r="3824" spans="1:7" ht="26.25">
      <c r="A3824" s="112" t="s">
        <v>7479</v>
      </c>
      <c r="B3824" s="112"/>
      <c r="C3824" s="113" t="s">
        <v>3335</v>
      </c>
      <c r="D3824" s="112" t="s">
        <v>3</v>
      </c>
      <c r="E3824" s="114">
        <v>69.239999999999995</v>
      </c>
      <c r="F3824" s="114">
        <v>7.8</v>
      </c>
      <c r="G3824" s="114">
        <v>77.040000000000006</v>
      </c>
    </row>
    <row r="3825" spans="1:7" ht="26.25">
      <c r="A3825" s="112" t="s">
        <v>8387</v>
      </c>
      <c r="B3825" s="112"/>
      <c r="C3825" s="113" t="s">
        <v>3348</v>
      </c>
      <c r="D3825" s="112" t="s">
        <v>3</v>
      </c>
      <c r="E3825" s="114">
        <v>2707.5</v>
      </c>
      <c r="F3825" s="114">
        <v>18.71</v>
      </c>
      <c r="G3825" s="114">
        <v>2726.21</v>
      </c>
    </row>
    <row r="3826" spans="1:7" ht="26.25">
      <c r="A3826" s="112" t="s">
        <v>7480</v>
      </c>
      <c r="B3826" s="112"/>
      <c r="C3826" s="113" t="s">
        <v>3336</v>
      </c>
      <c r="D3826" s="112" t="s">
        <v>3</v>
      </c>
      <c r="E3826" s="114">
        <v>1010.79</v>
      </c>
      <c r="F3826" s="114">
        <v>18.71</v>
      </c>
      <c r="G3826" s="114">
        <v>1029.5</v>
      </c>
    </row>
    <row r="3827" spans="1:7" ht="26.25">
      <c r="A3827" s="112" t="s">
        <v>7481</v>
      </c>
      <c r="B3827" s="112"/>
      <c r="C3827" s="113" t="s">
        <v>3337</v>
      </c>
      <c r="D3827" s="112" t="s">
        <v>3</v>
      </c>
      <c r="E3827" s="114">
        <v>193.75</v>
      </c>
      <c r="F3827" s="114">
        <v>14.04</v>
      </c>
      <c r="G3827" s="114">
        <v>207.79</v>
      </c>
    </row>
    <row r="3828" spans="1:7" ht="26.25">
      <c r="A3828" s="112" t="s">
        <v>7482</v>
      </c>
      <c r="B3828" s="112"/>
      <c r="C3828" s="113" t="s">
        <v>3338</v>
      </c>
      <c r="D3828" s="112" t="s">
        <v>3</v>
      </c>
      <c r="E3828" s="114">
        <v>3092.62</v>
      </c>
      <c r="F3828" s="114">
        <v>18.71</v>
      </c>
      <c r="G3828" s="114">
        <v>3111.33</v>
      </c>
    </row>
    <row r="3829" spans="1:7" ht="26.25">
      <c r="A3829" s="112" t="s">
        <v>7483</v>
      </c>
      <c r="B3829" s="112"/>
      <c r="C3829" s="113" t="s">
        <v>3339</v>
      </c>
      <c r="D3829" s="112" t="s">
        <v>3</v>
      </c>
      <c r="E3829" s="114">
        <v>92.61</v>
      </c>
      <c r="F3829" s="114">
        <v>14.04</v>
      </c>
      <c r="G3829" s="114">
        <v>106.65</v>
      </c>
    </row>
    <row r="3830" spans="1:7" ht="26.25">
      <c r="A3830" s="112" t="s">
        <v>7484</v>
      </c>
      <c r="B3830" s="112"/>
      <c r="C3830" s="113" t="s">
        <v>3340</v>
      </c>
      <c r="D3830" s="112" t="s">
        <v>3</v>
      </c>
      <c r="E3830" s="114">
        <v>133.86000000000001</v>
      </c>
      <c r="F3830" s="114">
        <v>14.04</v>
      </c>
      <c r="G3830" s="114">
        <v>147.9</v>
      </c>
    </row>
    <row r="3831" spans="1:7" ht="26.25">
      <c r="A3831" s="112" t="s">
        <v>7485</v>
      </c>
      <c r="B3831" s="112"/>
      <c r="C3831" s="113" t="s">
        <v>3341</v>
      </c>
      <c r="D3831" s="112" t="s">
        <v>3</v>
      </c>
      <c r="E3831" s="114">
        <v>249.85</v>
      </c>
      <c r="F3831" s="114">
        <v>14.04</v>
      </c>
      <c r="G3831" s="114">
        <v>263.89</v>
      </c>
    </row>
    <row r="3832" spans="1:7" ht="26.25">
      <c r="A3832" s="112" t="s">
        <v>7486</v>
      </c>
      <c r="B3832" s="112"/>
      <c r="C3832" s="113" t="s">
        <v>3342</v>
      </c>
      <c r="D3832" s="112" t="s">
        <v>3</v>
      </c>
      <c r="E3832" s="114">
        <v>350.02</v>
      </c>
      <c r="F3832" s="114">
        <v>14.04</v>
      </c>
      <c r="G3832" s="114">
        <v>364.06</v>
      </c>
    </row>
    <row r="3833" spans="1:7" ht="26.25">
      <c r="A3833" s="112" t="s">
        <v>7487</v>
      </c>
      <c r="B3833" s="112"/>
      <c r="C3833" s="113" t="s">
        <v>8388</v>
      </c>
      <c r="D3833" s="112" t="s">
        <v>3</v>
      </c>
      <c r="E3833" s="114">
        <v>551.17999999999995</v>
      </c>
      <c r="F3833" s="114">
        <v>14.04</v>
      </c>
      <c r="G3833" s="114">
        <v>565.22</v>
      </c>
    </row>
    <row r="3834" spans="1:7" ht="26.25">
      <c r="A3834" s="112" t="s">
        <v>8389</v>
      </c>
      <c r="B3834" s="112"/>
      <c r="C3834" s="113" t="s">
        <v>3347</v>
      </c>
      <c r="D3834" s="112" t="s">
        <v>3</v>
      </c>
      <c r="E3834" s="114">
        <v>790.59</v>
      </c>
      <c r="F3834" s="114">
        <v>18.71</v>
      </c>
      <c r="G3834" s="114">
        <v>809.3</v>
      </c>
    </row>
    <row r="3835" spans="1:7" ht="26.25">
      <c r="A3835" s="112" t="s">
        <v>7488</v>
      </c>
      <c r="B3835" s="112"/>
      <c r="C3835" s="113" t="s">
        <v>3343</v>
      </c>
      <c r="D3835" s="112" t="s">
        <v>3</v>
      </c>
      <c r="E3835" s="114">
        <v>41.19</v>
      </c>
      <c r="F3835" s="114">
        <v>14.04</v>
      </c>
      <c r="G3835" s="114">
        <v>55.23</v>
      </c>
    </row>
    <row r="3836" spans="1:7" ht="26.25">
      <c r="A3836" s="112" t="s">
        <v>7489</v>
      </c>
      <c r="B3836" s="112"/>
      <c r="C3836" s="113" t="s">
        <v>3344</v>
      </c>
      <c r="D3836" s="112" t="s">
        <v>3</v>
      </c>
      <c r="E3836" s="114">
        <v>63.35</v>
      </c>
      <c r="F3836" s="114">
        <v>14.04</v>
      </c>
      <c r="G3836" s="114">
        <v>77.39</v>
      </c>
    </row>
    <row r="3837" spans="1:7" ht="26.25">
      <c r="A3837" s="112" t="s">
        <v>7490</v>
      </c>
      <c r="B3837" s="112"/>
      <c r="C3837" s="113" t="s">
        <v>3345</v>
      </c>
      <c r="D3837" s="112" t="s">
        <v>3</v>
      </c>
      <c r="E3837" s="114">
        <v>227.75</v>
      </c>
      <c r="F3837" s="114">
        <v>14.04</v>
      </c>
      <c r="G3837" s="114">
        <v>241.79</v>
      </c>
    </row>
    <row r="3838" spans="1:7" ht="26.25">
      <c r="A3838" s="112" t="s">
        <v>7491</v>
      </c>
      <c r="B3838" s="112"/>
      <c r="C3838" s="113" t="s">
        <v>3346</v>
      </c>
      <c r="D3838" s="112" t="s">
        <v>3</v>
      </c>
      <c r="E3838" s="114">
        <v>346.14</v>
      </c>
      <c r="F3838" s="114">
        <v>14.04</v>
      </c>
      <c r="G3838" s="114">
        <v>360.18</v>
      </c>
    </row>
    <row r="3839" spans="1:7" ht="26.25">
      <c r="A3839" s="112" t="s">
        <v>7492</v>
      </c>
      <c r="B3839" s="112"/>
      <c r="C3839" s="113" t="s">
        <v>8390</v>
      </c>
      <c r="D3839" s="112" t="s">
        <v>3</v>
      </c>
      <c r="E3839" s="114">
        <v>2085.0500000000002</v>
      </c>
      <c r="F3839" s="114">
        <v>62.38</v>
      </c>
      <c r="G3839" s="114">
        <v>2147.4299999999998</v>
      </c>
    </row>
    <row r="3840" spans="1:7" ht="26.25">
      <c r="A3840" s="112" t="s">
        <v>7493</v>
      </c>
      <c r="B3840" s="112"/>
      <c r="C3840" s="113" t="s">
        <v>8391</v>
      </c>
      <c r="D3840" s="112" t="s">
        <v>3</v>
      </c>
      <c r="E3840" s="114">
        <v>3415.26</v>
      </c>
      <c r="F3840" s="114">
        <v>62.38</v>
      </c>
      <c r="G3840" s="114">
        <v>3477.64</v>
      </c>
    </row>
    <row r="3841" spans="1:7">
      <c r="A3841" s="112" t="s">
        <v>7494</v>
      </c>
      <c r="B3841" s="112"/>
      <c r="C3841" s="113" t="s">
        <v>3349</v>
      </c>
      <c r="D3841" s="112" t="s">
        <v>3</v>
      </c>
      <c r="E3841" s="114">
        <v>227.6</v>
      </c>
      <c r="F3841" s="114">
        <v>31.19</v>
      </c>
      <c r="G3841" s="114">
        <v>258.79000000000002</v>
      </c>
    </row>
    <row r="3842" spans="1:7">
      <c r="A3842" s="107" t="s">
        <v>7495</v>
      </c>
      <c r="B3842" s="108" t="s">
        <v>3350</v>
      </c>
      <c r="C3842" s="109"/>
      <c r="D3842" s="110"/>
      <c r="E3842" s="111"/>
      <c r="F3842" s="111"/>
      <c r="G3842" s="111"/>
    </row>
    <row r="3843" spans="1:7" ht="26.25">
      <c r="A3843" s="112" t="s">
        <v>7496</v>
      </c>
      <c r="B3843" s="112"/>
      <c r="C3843" s="113" t="s">
        <v>3351</v>
      </c>
      <c r="D3843" s="112" t="s">
        <v>3</v>
      </c>
      <c r="E3843" s="114">
        <v>585.89</v>
      </c>
      <c r="F3843" s="114">
        <v>38.99</v>
      </c>
      <c r="G3843" s="114">
        <v>624.88</v>
      </c>
    </row>
    <row r="3844" spans="1:7">
      <c r="A3844" s="112" t="s">
        <v>7497</v>
      </c>
      <c r="B3844" s="112"/>
      <c r="C3844" s="113" t="s">
        <v>3352</v>
      </c>
      <c r="D3844" s="112" t="s">
        <v>3</v>
      </c>
      <c r="E3844" s="114">
        <v>1082.79</v>
      </c>
      <c r="F3844" s="114">
        <v>109.17</v>
      </c>
      <c r="G3844" s="114">
        <v>1191.96</v>
      </c>
    </row>
    <row r="3845" spans="1:7">
      <c r="A3845" s="112" t="s">
        <v>7498</v>
      </c>
      <c r="B3845" s="112"/>
      <c r="C3845" s="113" t="s">
        <v>3353</v>
      </c>
      <c r="D3845" s="112" t="s">
        <v>3</v>
      </c>
      <c r="E3845" s="114">
        <v>1658.01</v>
      </c>
      <c r="F3845" s="114">
        <v>109.17</v>
      </c>
      <c r="G3845" s="114">
        <v>1767.18</v>
      </c>
    </row>
    <row r="3846" spans="1:7">
      <c r="A3846" s="112" t="s">
        <v>7499</v>
      </c>
      <c r="B3846" s="112"/>
      <c r="C3846" s="113" t="s">
        <v>3354</v>
      </c>
      <c r="D3846" s="112" t="s">
        <v>3</v>
      </c>
      <c r="E3846" s="114">
        <v>573.82000000000005</v>
      </c>
      <c r="F3846" s="114">
        <v>109.17</v>
      </c>
      <c r="G3846" s="114">
        <v>682.99</v>
      </c>
    </row>
    <row r="3847" spans="1:7" ht="26.25">
      <c r="A3847" s="112" t="s">
        <v>7500</v>
      </c>
      <c r="B3847" s="112"/>
      <c r="C3847" s="113" t="s">
        <v>3355</v>
      </c>
      <c r="D3847" s="112" t="s">
        <v>3</v>
      </c>
      <c r="E3847" s="114">
        <v>2021.75</v>
      </c>
      <c r="F3847" s="114">
        <v>109.17</v>
      </c>
      <c r="G3847" s="114">
        <v>2130.92</v>
      </c>
    </row>
    <row r="3848" spans="1:7">
      <c r="A3848" s="112" t="s">
        <v>7501</v>
      </c>
      <c r="B3848" s="112"/>
      <c r="C3848" s="113" t="s">
        <v>3356</v>
      </c>
      <c r="D3848" s="112" t="s">
        <v>3</v>
      </c>
      <c r="E3848" s="114">
        <v>836.03</v>
      </c>
      <c r="F3848" s="114">
        <v>62.38</v>
      </c>
      <c r="G3848" s="114">
        <v>898.41</v>
      </c>
    </row>
    <row r="3849" spans="1:7">
      <c r="A3849" s="112" t="s">
        <v>7502</v>
      </c>
      <c r="B3849" s="112"/>
      <c r="C3849" s="113" t="s">
        <v>3357</v>
      </c>
      <c r="D3849" s="112" t="s">
        <v>3</v>
      </c>
      <c r="E3849" s="114">
        <v>1546.46</v>
      </c>
      <c r="F3849" s="114">
        <v>62.38</v>
      </c>
      <c r="G3849" s="114">
        <v>1608.84</v>
      </c>
    </row>
    <row r="3850" spans="1:7">
      <c r="A3850" s="112" t="s">
        <v>7503</v>
      </c>
      <c r="B3850" s="112"/>
      <c r="C3850" s="113" t="s">
        <v>3358</v>
      </c>
      <c r="D3850" s="112" t="s">
        <v>3</v>
      </c>
      <c r="E3850" s="114">
        <v>913.02</v>
      </c>
      <c r="F3850" s="114">
        <v>62.38</v>
      </c>
      <c r="G3850" s="114">
        <v>975.4</v>
      </c>
    </row>
    <row r="3851" spans="1:7">
      <c r="A3851" s="112" t="s">
        <v>7504</v>
      </c>
      <c r="B3851" s="112"/>
      <c r="C3851" s="113" t="s">
        <v>3359</v>
      </c>
      <c r="D3851" s="112" t="s">
        <v>3</v>
      </c>
      <c r="E3851" s="114">
        <v>377.73</v>
      </c>
      <c r="F3851" s="114">
        <v>62.38</v>
      </c>
      <c r="G3851" s="114">
        <v>440.11</v>
      </c>
    </row>
    <row r="3852" spans="1:7" ht="26.25">
      <c r="A3852" s="112" t="s">
        <v>7505</v>
      </c>
      <c r="B3852" s="112"/>
      <c r="C3852" s="113" t="s">
        <v>3360</v>
      </c>
      <c r="D3852" s="112" t="s">
        <v>3</v>
      </c>
      <c r="E3852" s="114">
        <v>4097.2700000000004</v>
      </c>
      <c r="F3852" s="114">
        <v>38.99</v>
      </c>
      <c r="G3852" s="114">
        <v>4136.26</v>
      </c>
    </row>
    <row r="3853" spans="1:7" ht="26.25">
      <c r="A3853" s="112" t="s">
        <v>7506</v>
      </c>
      <c r="B3853" s="112"/>
      <c r="C3853" s="113" t="s">
        <v>3361</v>
      </c>
      <c r="D3853" s="112" t="s">
        <v>3</v>
      </c>
      <c r="E3853" s="114">
        <v>2282.5300000000002</v>
      </c>
      <c r="F3853" s="114">
        <v>18.71</v>
      </c>
      <c r="G3853" s="114">
        <v>2301.2399999999998</v>
      </c>
    </row>
    <row r="3854" spans="1:7">
      <c r="A3854" s="112" t="s">
        <v>7507</v>
      </c>
      <c r="B3854" s="112"/>
      <c r="C3854" s="113" t="s">
        <v>3362</v>
      </c>
      <c r="D3854" s="112" t="s">
        <v>3</v>
      </c>
      <c r="E3854" s="114">
        <v>619.79999999999995</v>
      </c>
      <c r="F3854" s="114">
        <v>62.38</v>
      </c>
      <c r="G3854" s="114">
        <v>682.18</v>
      </c>
    </row>
    <row r="3855" spans="1:7" ht="26.25">
      <c r="A3855" s="112" t="s">
        <v>7508</v>
      </c>
      <c r="B3855" s="112"/>
      <c r="C3855" s="113" t="s">
        <v>3363</v>
      </c>
      <c r="D3855" s="112" t="s">
        <v>3</v>
      </c>
      <c r="E3855" s="114">
        <v>453.8</v>
      </c>
      <c r="F3855" s="114">
        <v>23.4</v>
      </c>
      <c r="G3855" s="114">
        <v>477.2</v>
      </c>
    </row>
    <row r="3856" spans="1:7" ht="26.25">
      <c r="A3856" s="112" t="s">
        <v>7509</v>
      </c>
      <c r="B3856" s="112"/>
      <c r="C3856" s="113" t="s">
        <v>3364</v>
      </c>
      <c r="D3856" s="112" t="s">
        <v>3</v>
      </c>
      <c r="E3856" s="114">
        <v>5772.86</v>
      </c>
      <c r="F3856" s="114">
        <v>93.57</v>
      </c>
      <c r="G3856" s="114">
        <v>5866.43</v>
      </c>
    </row>
    <row r="3857" spans="1:7" ht="26.25">
      <c r="A3857" s="112" t="s">
        <v>7510</v>
      </c>
      <c r="B3857" s="112"/>
      <c r="C3857" s="113" t="s">
        <v>3365</v>
      </c>
      <c r="D3857" s="112" t="s">
        <v>3</v>
      </c>
      <c r="E3857" s="114">
        <v>986.67</v>
      </c>
      <c r="F3857" s="114">
        <v>62.38</v>
      </c>
      <c r="G3857" s="114">
        <v>1049.05</v>
      </c>
    </row>
    <row r="3858" spans="1:7" ht="26.25">
      <c r="A3858" s="112" t="s">
        <v>7511</v>
      </c>
      <c r="B3858" s="112"/>
      <c r="C3858" s="113" t="s">
        <v>3366</v>
      </c>
      <c r="D3858" s="112" t="s">
        <v>3</v>
      </c>
      <c r="E3858" s="114">
        <v>1470.81</v>
      </c>
      <c r="F3858" s="114">
        <v>62.38</v>
      </c>
      <c r="G3858" s="114">
        <v>1533.19</v>
      </c>
    </row>
    <row r="3859" spans="1:7" ht="26.25">
      <c r="A3859" s="112" t="s">
        <v>7512</v>
      </c>
      <c r="B3859" s="112"/>
      <c r="C3859" s="113" t="s">
        <v>3367</v>
      </c>
      <c r="D3859" s="112" t="s">
        <v>3</v>
      </c>
      <c r="E3859" s="114">
        <v>859.28</v>
      </c>
      <c r="F3859" s="114">
        <v>62.38</v>
      </c>
      <c r="G3859" s="114">
        <v>921.66</v>
      </c>
    </row>
    <row r="3860" spans="1:7">
      <c r="A3860" s="107" t="s">
        <v>7513</v>
      </c>
      <c r="B3860" s="108" t="s">
        <v>3368</v>
      </c>
      <c r="C3860" s="109"/>
      <c r="D3860" s="110"/>
      <c r="E3860" s="111"/>
      <c r="F3860" s="111"/>
      <c r="G3860" s="111"/>
    </row>
    <row r="3861" spans="1:7" ht="26.25">
      <c r="A3861" s="112" t="s">
        <v>7514</v>
      </c>
      <c r="B3861" s="112"/>
      <c r="C3861" s="113" t="s">
        <v>3369</v>
      </c>
      <c r="D3861" s="112" t="s">
        <v>3</v>
      </c>
      <c r="E3861" s="114">
        <v>45.29</v>
      </c>
      <c r="F3861" s="114">
        <v>14.04</v>
      </c>
      <c r="G3861" s="114">
        <v>59.33</v>
      </c>
    </row>
    <row r="3862" spans="1:7" ht="26.25">
      <c r="A3862" s="112" t="s">
        <v>7515</v>
      </c>
      <c r="B3862" s="112"/>
      <c r="C3862" s="113" t="s">
        <v>3370</v>
      </c>
      <c r="D3862" s="112" t="s">
        <v>3</v>
      </c>
      <c r="E3862" s="114">
        <v>61.56</v>
      </c>
      <c r="F3862" s="114">
        <v>18.71</v>
      </c>
      <c r="G3862" s="114">
        <v>80.27</v>
      </c>
    </row>
    <row r="3863" spans="1:7" ht="26.25">
      <c r="A3863" s="112" t="s">
        <v>7516</v>
      </c>
      <c r="B3863" s="112"/>
      <c r="C3863" s="113" t="s">
        <v>3371</v>
      </c>
      <c r="D3863" s="112" t="s">
        <v>3</v>
      </c>
      <c r="E3863" s="114">
        <v>88.17</v>
      </c>
      <c r="F3863" s="114">
        <v>23.4</v>
      </c>
      <c r="G3863" s="114">
        <v>111.57</v>
      </c>
    </row>
    <row r="3864" spans="1:7" ht="26.25">
      <c r="A3864" s="112" t="s">
        <v>7517</v>
      </c>
      <c r="B3864" s="112"/>
      <c r="C3864" s="113" t="s">
        <v>3372</v>
      </c>
      <c r="D3864" s="112" t="s">
        <v>3</v>
      </c>
      <c r="E3864" s="114">
        <v>85.67</v>
      </c>
      <c r="F3864" s="114">
        <v>23.4</v>
      </c>
      <c r="G3864" s="114">
        <v>109.07</v>
      </c>
    </row>
    <row r="3865" spans="1:7" ht="26.25">
      <c r="A3865" s="112" t="s">
        <v>7518</v>
      </c>
      <c r="B3865" s="112"/>
      <c r="C3865" s="113" t="s">
        <v>3373</v>
      </c>
      <c r="D3865" s="112" t="s">
        <v>3</v>
      </c>
      <c r="E3865" s="114">
        <v>261.61</v>
      </c>
      <c r="F3865" s="114">
        <v>38.99</v>
      </c>
      <c r="G3865" s="114">
        <v>300.60000000000002</v>
      </c>
    </row>
    <row r="3866" spans="1:7" ht="26.25">
      <c r="A3866" s="112" t="s">
        <v>7519</v>
      </c>
      <c r="B3866" s="112"/>
      <c r="C3866" s="113" t="s">
        <v>3374</v>
      </c>
      <c r="D3866" s="112" t="s">
        <v>3</v>
      </c>
      <c r="E3866" s="114">
        <v>39.9</v>
      </c>
      <c r="F3866" s="114">
        <v>14.04</v>
      </c>
      <c r="G3866" s="114">
        <v>53.94</v>
      </c>
    </row>
    <row r="3867" spans="1:7" ht="26.25">
      <c r="A3867" s="112" t="s">
        <v>7520</v>
      </c>
      <c r="B3867" s="112"/>
      <c r="C3867" s="113" t="s">
        <v>3375</v>
      </c>
      <c r="D3867" s="112" t="s">
        <v>3</v>
      </c>
      <c r="E3867" s="114">
        <v>47.4</v>
      </c>
      <c r="F3867" s="114">
        <v>18.71</v>
      </c>
      <c r="G3867" s="114">
        <v>66.11</v>
      </c>
    </row>
    <row r="3868" spans="1:7" ht="26.25">
      <c r="A3868" s="112" t="s">
        <v>7521</v>
      </c>
      <c r="B3868" s="112"/>
      <c r="C3868" s="113" t="s">
        <v>3376</v>
      </c>
      <c r="D3868" s="112" t="s">
        <v>3</v>
      </c>
      <c r="E3868" s="114">
        <v>131.30000000000001</v>
      </c>
      <c r="F3868" s="114">
        <v>31.19</v>
      </c>
      <c r="G3868" s="114">
        <v>162.49</v>
      </c>
    </row>
    <row r="3869" spans="1:7" ht="26.25">
      <c r="A3869" s="112" t="s">
        <v>7522</v>
      </c>
      <c r="B3869" s="112"/>
      <c r="C3869" s="113" t="s">
        <v>3377</v>
      </c>
      <c r="D3869" s="112" t="s">
        <v>3</v>
      </c>
      <c r="E3869" s="114">
        <v>43.43</v>
      </c>
      <c r="F3869" s="114">
        <v>21.84</v>
      </c>
      <c r="G3869" s="114">
        <v>65.27</v>
      </c>
    </row>
    <row r="3870" spans="1:7">
      <c r="A3870" s="107" t="s">
        <v>7523</v>
      </c>
      <c r="B3870" s="108" t="s">
        <v>3378</v>
      </c>
      <c r="C3870" s="109"/>
      <c r="D3870" s="110"/>
      <c r="E3870" s="111"/>
      <c r="F3870" s="111"/>
      <c r="G3870" s="111"/>
    </row>
    <row r="3871" spans="1:7" ht="26.25">
      <c r="A3871" s="112" t="s">
        <v>7524</v>
      </c>
      <c r="B3871" s="112"/>
      <c r="C3871" s="113" t="s">
        <v>3379</v>
      </c>
      <c r="D3871" s="112" t="s">
        <v>3</v>
      </c>
      <c r="E3871" s="114">
        <v>188.05</v>
      </c>
      <c r="F3871" s="114">
        <v>18.71</v>
      </c>
      <c r="G3871" s="114">
        <v>206.76</v>
      </c>
    </row>
    <row r="3872" spans="1:7" ht="26.25">
      <c r="A3872" s="112" t="s">
        <v>7525</v>
      </c>
      <c r="B3872" s="112"/>
      <c r="C3872" s="113" t="s">
        <v>3380</v>
      </c>
      <c r="D3872" s="112" t="s">
        <v>3</v>
      </c>
      <c r="E3872" s="114">
        <v>257.75</v>
      </c>
      <c r="F3872" s="114">
        <v>23.4</v>
      </c>
      <c r="G3872" s="114">
        <v>281.14999999999998</v>
      </c>
    </row>
    <row r="3873" spans="1:7" ht="26.25">
      <c r="A3873" s="112" t="s">
        <v>7526</v>
      </c>
      <c r="B3873" s="112"/>
      <c r="C3873" s="113" t="s">
        <v>3381</v>
      </c>
      <c r="D3873" s="112" t="s">
        <v>3</v>
      </c>
      <c r="E3873" s="114">
        <v>443.65</v>
      </c>
      <c r="F3873" s="114">
        <v>31.19</v>
      </c>
      <c r="G3873" s="114">
        <v>474.84</v>
      </c>
    </row>
    <row r="3874" spans="1:7" ht="26.25">
      <c r="A3874" s="112" t="s">
        <v>7527</v>
      </c>
      <c r="B3874" s="112"/>
      <c r="C3874" s="113" t="s">
        <v>3382</v>
      </c>
      <c r="D3874" s="112" t="s">
        <v>3</v>
      </c>
      <c r="E3874" s="114">
        <v>618.84</v>
      </c>
      <c r="F3874" s="114">
        <v>38.99</v>
      </c>
      <c r="G3874" s="114">
        <v>657.83</v>
      </c>
    </row>
    <row r="3875" spans="1:7">
      <c r="A3875" s="107" t="s">
        <v>7528</v>
      </c>
      <c r="B3875" s="108" t="s">
        <v>3383</v>
      </c>
      <c r="C3875" s="109"/>
      <c r="D3875" s="110"/>
      <c r="E3875" s="111"/>
      <c r="F3875" s="111"/>
      <c r="G3875" s="111"/>
    </row>
    <row r="3876" spans="1:7" ht="26.25">
      <c r="A3876" s="112" t="s">
        <v>7529</v>
      </c>
      <c r="B3876" s="112"/>
      <c r="C3876" s="113" t="s">
        <v>3384</v>
      </c>
      <c r="D3876" s="112" t="s">
        <v>3</v>
      </c>
      <c r="E3876" s="114">
        <v>324</v>
      </c>
      <c r="F3876" s="114">
        <v>14.04</v>
      </c>
      <c r="G3876" s="114">
        <v>338.04</v>
      </c>
    </row>
    <row r="3877" spans="1:7">
      <c r="A3877" s="107" t="s">
        <v>7530</v>
      </c>
      <c r="B3877" s="108" t="s">
        <v>3385</v>
      </c>
      <c r="C3877" s="109"/>
      <c r="D3877" s="110"/>
      <c r="E3877" s="111"/>
      <c r="F3877" s="111"/>
      <c r="G3877" s="111"/>
    </row>
    <row r="3878" spans="1:7" ht="26.25">
      <c r="A3878" s="112" t="s">
        <v>8392</v>
      </c>
      <c r="B3878" s="112"/>
      <c r="C3878" s="113" t="s">
        <v>8701</v>
      </c>
      <c r="D3878" s="112" t="s">
        <v>3</v>
      </c>
      <c r="E3878" s="114">
        <v>602.24</v>
      </c>
      <c r="F3878" s="114">
        <v>64.22</v>
      </c>
      <c r="G3878" s="114">
        <v>666.46</v>
      </c>
    </row>
    <row r="3879" spans="1:7">
      <c r="A3879" s="112" t="s">
        <v>7531</v>
      </c>
      <c r="B3879" s="112"/>
      <c r="C3879" s="113" t="s">
        <v>3386</v>
      </c>
      <c r="D3879" s="112" t="s">
        <v>3</v>
      </c>
      <c r="E3879" s="114">
        <v>124.54</v>
      </c>
      <c r="F3879" s="114">
        <v>6.24</v>
      </c>
      <c r="G3879" s="114">
        <v>130.78</v>
      </c>
    </row>
    <row r="3880" spans="1:7" ht="26.25">
      <c r="A3880" s="112" t="s">
        <v>7532</v>
      </c>
      <c r="B3880" s="112"/>
      <c r="C3880" s="113" t="s">
        <v>3387</v>
      </c>
      <c r="D3880" s="112" t="s">
        <v>3</v>
      </c>
      <c r="E3880" s="114">
        <v>97.36</v>
      </c>
      <c r="F3880" s="114">
        <v>15.6</v>
      </c>
      <c r="G3880" s="114">
        <v>112.96</v>
      </c>
    </row>
    <row r="3881" spans="1:7" ht="39">
      <c r="A3881" s="112" t="s">
        <v>8393</v>
      </c>
      <c r="B3881" s="112"/>
      <c r="C3881" s="113" t="s">
        <v>8394</v>
      </c>
      <c r="D3881" s="112" t="s">
        <v>3</v>
      </c>
      <c r="E3881" s="114">
        <v>6386.5</v>
      </c>
      <c r="F3881" s="114">
        <v>64.22</v>
      </c>
      <c r="G3881" s="114">
        <v>6450.72</v>
      </c>
    </row>
    <row r="3882" spans="1:7">
      <c r="A3882" s="107" t="s">
        <v>7533</v>
      </c>
      <c r="B3882" s="108" t="s">
        <v>3388</v>
      </c>
      <c r="C3882" s="109"/>
      <c r="D3882" s="110"/>
      <c r="E3882" s="111"/>
      <c r="F3882" s="111"/>
      <c r="G3882" s="111"/>
    </row>
    <row r="3883" spans="1:7">
      <c r="A3883" s="112" t="s">
        <v>7534</v>
      </c>
      <c r="B3883" s="112"/>
      <c r="C3883" s="113" t="s">
        <v>3389</v>
      </c>
      <c r="D3883" s="112" t="s">
        <v>3</v>
      </c>
      <c r="E3883" s="114">
        <v>1601.82</v>
      </c>
      <c r="F3883" s="114">
        <v>107.29</v>
      </c>
      <c r="G3883" s="114">
        <v>1709.11</v>
      </c>
    </row>
    <row r="3884" spans="1:7">
      <c r="A3884" s="112" t="s">
        <v>7535</v>
      </c>
      <c r="B3884" s="112"/>
      <c r="C3884" s="113" t="s">
        <v>3390</v>
      </c>
      <c r="D3884" s="112" t="s">
        <v>3</v>
      </c>
      <c r="E3884" s="114">
        <v>491.92</v>
      </c>
      <c r="F3884" s="114">
        <v>107.29</v>
      </c>
      <c r="G3884" s="114">
        <v>599.21</v>
      </c>
    </row>
    <row r="3885" spans="1:7" ht="26.25">
      <c r="A3885" s="112" t="s">
        <v>7536</v>
      </c>
      <c r="B3885" s="112"/>
      <c r="C3885" s="113" t="s">
        <v>3391</v>
      </c>
      <c r="D3885" s="112" t="s">
        <v>3</v>
      </c>
      <c r="E3885" s="114">
        <v>717.72</v>
      </c>
      <c r="F3885" s="114">
        <v>38.99</v>
      </c>
      <c r="G3885" s="114">
        <v>756.71</v>
      </c>
    </row>
    <row r="3886" spans="1:7" ht="26.25">
      <c r="A3886" s="112" t="s">
        <v>7537</v>
      </c>
      <c r="B3886" s="112"/>
      <c r="C3886" s="113" t="s">
        <v>3392</v>
      </c>
      <c r="D3886" s="112" t="s">
        <v>3</v>
      </c>
      <c r="E3886" s="114">
        <v>917.47</v>
      </c>
      <c r="F3886" s="114">
        <v>68.709999999999994</v>
      </c>
      <c r="G3886" s="114">
        <v>986.18</v>
      </c>
    </row>
    <row r="3887" spans="1:7" ht="26.25">
      <c r="A3887" s="112" t="s">
        <v>7538</v>
      </c>
      <c r="B3887" s="112"/>
      <c r="C3887" s="113" t="s">
        <v>3393</v>
      </c>
      <c r="D3887" s="112" t="s">
        <v>3</v>
      </c>
      <c r="E3887" s="114">
        <v>1327.8</v>
      </c>
      <c r="F3887" s="114">
        <v>68.709999999999994</v>
      </c>
      <c r="G3887" s="114">
        <v>1396.51</v>
      </c>
    </row>
    <row r="3888" spans="1:7">
      <c r="A3888" s="112" t="s">
        <v>7539</v>
      </c>
      <c r="B3888" s="112"/>
      <c r="C3888" s="113" t="s">
        <v>3394</v>
      </c>
      <c r="D3888" s="112" t="s">
        <v>3</v>
      </c>
      <c r="E3888" s="114">
        <v>3885.2</v>
      </c>
      <c r="F3888" s="114">
        <v>107.29</v>
      </c>
      <c r="G3888" s="114">
        <v>3992.49</v>
      </c>
    </row>
    <row r="3889" spans="1:7">
      <c r="A3889" s="112" t="s">
        <v>7540</v>
      </c>
      <c r="B3889" s="112"/>
      <c r="C3889" s="113" t="s">
        <v>3395</v>
      </c>
      <c r="D3889" s="112" t="s">
        <v>3</v>
      </c>
      <c r="E3889" s="114">
        <v>553.47</v>
      </c>
      <c r="F3889" s="114">
        <v>107.29</v>
      </c>
      <c r="G3889" s="114">
        <v>660.76</v>
      </c>
    </row>
    <row r="3890" spans="1:7">
      <c r="A3890" s="112" t="s">
        <v>7541</v>
      </c>
      <c r="B3890" s="112"/>
      <c r="C3890" s="113" t="s">
        <v>3396</v>
      </c>
      <c r="D3890" s="112" t="s">
        <v>3</v>
      </c>
      <c r="E3890" s="114">
        <v>941.08</v>
      </c>
      <c r="F3890" s="114">
        <v>107.29</v>
      </c>
      <c r="G3890" s="114">
        <v>1048.3699999999999</v>
      </c>
    </row>
    <row r="3891" spans="1:7">
      <c r="A3891" s="112" t="s">
        <v>7542</v>
      </c>
      <c r="B3891" s="112"/>
      <c r="C3891" s="113" t="s">
        <v>3397</v>
      </c>
      <c r="D3891" s="112" t="s">
        <v>3</v>
      </c>
      <c r="E3891" s="114">
        <v>548.05999999999995</v>
      </c>
      <c r="F3891" s="114">
        <v>9.36</v>
      </c>
      <c r="G3891" s="114">
        <v>557.41999999999996</v>
      </c>
    </row>
    <row r="3892" spans="1:7" ht="26.25">
      <c r="A3892" s="112" t="s">
        <v>7543</v>
      </c>
      <c r="B3892" s="112"/>
      <c r="C3892" s="113" t="s">
        <v>3398</v>
      </c>
      <c r="D3892" s="112" t="s">
        <v>3</v>
      </c>
      <c r="E3892" s="114">
        <v>1392.96</v>
      </c>
      <c r="F3892" s="114">
        <v>13.72</v>
      </c>
      <c r="G3892" s="114">
        <v>1406.68</v>
      </c>
    </row>
    <row r="3893" spans="1:7">
      <c r="A3893" s="107" t="s">
        <v>7544</v>
      </c>
      <c r="B3893" s="108" t="s">
        <v>3399</v>
      </c>
      <c r="C3893" s="109"/>
      <c r="D3893" s="110"/>
      <c r="E3893" s="111"/>
      <c r="F3893" s="111"/>
      <c r="G3893" s="111"/>
    </row>
    <row r="3894" spans="1:7">
      <c r="A3894" s="112" t="s">
        <v>7545</v>
      </c>
      <c r="B3894" s="112"/>
      <c r="C3894" s="113" t="s">
        <v>3400</v>
      </c>
      <c r="D3894" s="112" t="s">
        <v>3</v>
      </c>
      <c r="E3894" s="114">
        <v>20.61</v>
      </c>
      <c r="F3894" s="114">
        <v>14.04</v>
      </c>
      <c r="G3894" s="114">
        <v>34.65</v>
      </c>
    </row>
    <row r="3895" spans="1:7" ht="26.25">
      <c r="A3895" s="112" t="s">
        <v>7546</v>
      </c>
      <c r="B3895" s="112"/>
      <c r="C3895" s="113" t="s">
        <v>3401</v>
      </c>
      <c r="D3895" s="112" t="s">
        <v>3</v>
      </c>
      <c r="E3895" s="114">
        <v>28.08</v>
      </c>
      <c r="F3895" s="114">
        <v>14.04</v>
      </c>
      <c r="G3895" s="114">
        <v>42.12</v>
      </c>
    </row>
    <row r="3896" spans="1:7">
      <c r="A3896" s="107" t="s">
        <v>7547</v>
      </c>
      <c r="B3896" s="108" t="s">
        <v>3402</v>
      </c>
      <c r="C3896" s="109"/>
      <c r="D3896" s="110"/>
      <c r="E3896" s="111"/>
      <c r="F3896" s="111"/>
      <c r="G3896" s="111"/>
    </row>
    <row r="3897" spans="1:7">
      <c r="A3897" s="112" t="s">
        <v>7548</v>
      </c>
      <c r="B3897" s="112"/>
      <c r="C3897" s="113" t="s">
        <v>3403</v>
      </c>
      <c r="D3897" s="112" t="s">
        <v>3</v>
      </c>
      <c r="E3897" s="114">
        <v>58.41</v>
      </c>
      <c r="F3897" s="114">
        <v>4.6900000000000004</v>
      </c>
      <c r="G3897" s="114">
        <v>63.1</v>
      </c>
    </row>
    <row r="3898" spans="1:7">
      <c r="A3898" s="112" t="s">
        <v>7549</v>
      </c>
      <c r="B3898" s="112"/>
      <c r="C3898" s="113" t="s">
        <v>3404</v>
      </c>
      <c r="D3898" s="112" t="s">
        <v>3</v>
      </c>
      <c r="E3898" s="114">
        <v>188.85</v>
      </c>
      <c r="F3898" s="114">
        <v>38.99</v>
      </c>
      <c r="G3898" s="114">
        <v>227.84</v>
      </c>
    </row>
    <row r="3899" spans="1:7" ht="26.25">
      <c r="A3899" s="112" t="s">
        <v>7550</v>
      </c>
      <c r="B3899" s="112"/>
      <c r="C3899" s="113" t="s">
        <v>3917</v>
      </c>
      <c r="D3899" s="112" t="s">
        <v>3</v>
      </c>
      <c r="E3899" s="114">
        <v>384.33</v>
      </c>
      <c r="F3899" s="114">
        <v>38.99</v>
      </c>
      <c r="G3899" s="114">
        <v>423.32</v>
      </c>
    </row>
    <row r="3900" spans="1:7">
      <c r="A3900" s="112" t="s">
        <v>7551</v>
      </c>
      <c r="B3900" s="112"/>
      <c r="C3900" s="113" t="s">
        <v>3405</v>
      </c>
      <c r="D3900" s="112" t="s">
        <v>3</v>
      </c>
      <c r="E3900" s="114">
        <v>1853.43</v>
      </c>
      <c r="F3900" s="114">
        <v>38.99</v>
      </c>
      <c r="G3900" s="114">
        <v>1892.42</v>
      </c>
    </row>
    <row r="3901" spans="1:7">
      <c r="A3901" s="112" t="s">
        <v>7552</v>
      </c>
      <c r="B3901" s="112"/>
      <c r="C3901" s="113" t="s">
        <v>3406</v>
      </c>
      <c r="D3901" s="112" t="s">
        <v>3</v>
      </c>
      <c r="E3901" s="114">
        <v>4582.95</v>
      </c>
      <c r="F3901" s="114">
        <v>93.57</v>
      </c>
      <c r="G3901" s="114">
        <v>4676.5200000000004</v>
      </c>
    </row>
    <row r="3902" spans="1:7" ht="26.25">
      <c r="A3902" s="112" t="s">
        <v>7553</v>
      </c>
      <c r="B3902" s="112"/>
      <c r="C3902" s="113" t="s">
        <v>3407</v>
      </c>
      <c r="D3902" s="112" t="s">
        <v>3</v>
      </c>
      <c r="E3902" s="114">
        <v>25.61</v>
      </c>
      <c r="F3902" s="114">
        <v>6.53</v>
      </c>
      <c r="G3902" s="114">
        <v>32.14</v>
      </c>
    </row>
    <row r="3903" spans="1:7" ht="26.25">
      <c r="A3903" s="112" t="s">
        <v>7554</v>
      </c>
      <c r="B3903" s="112"/>
      <c r="C3903" s="113" t="s">
        <v>3408</v>
      </c>
      <c r="D3903" s="112" t="s">
        <v>3</v>
      </c>
      <c r="E3903" s="114">
        <v>454.33</v>
      </c>
      <c r="F3903" s="114">
        <v>21.74</v>
      </c>
      <c r="G3903" s="114">
        <v>476.07</v>
      </c>
    </row>
    <row r="3904" spans="1:7" ht="26.25">
      <c r="A3904" s="112" t="s">
        <v>7555</v>
      </c>
      <c r="B3904" s="112"/>
      <c r="C3904" s="113" t="s">
        <v>3409</v>
      </c>
      <c r="D3904" s="112" t="s">
        <v>3</v>
      </c>
      <c r="E3904" s="114">
        <v>206.59</v>
      </c>
      <c r="F3904" s="114">
        <v>21.74</v>
      </c>
      <c r="G3904" s="114">
        <v>228.33</v>
      </c>
    </row>
    <row r="3905" spans="1:7" ht="26.25">
      <c r="A3905" s="112" t="s">
        <v>7556</v>
      </c>
      <c r="B3905" s="112"/>
      <c r="C3905" s="113" t="s">
        <v>3410</v>
      </c>
      <c r="D3905" s="112" t="s">
        <v>3</v>
      </c>
      <c r="E3905" s="114">
        <v>52.39</v>
      </c>
      <c r="F3905" s="114">
        <v>15.6</v>
      </c>
      <c r="G3905" s="114">
        <v>67.989999999999995</v>
      </c>
    </row>
    <row r="3906" spans="1:7" ht="26.25">
      <c r="A3906" s="112" t="s">
        <v>7557</v>
      </c>
      <c r="B3906" s="112"/>
      <c r="C3906" s="113" t="s">
        <v>3411</v>
      </c>
      <c r="D3906" s="112" t="s">
        <v>3</v>
      </c>
      <c r="E3906" s="114">
        <v>2085.9899999999998</v>
      </c>
      <c r="F3906" s="114">
        <v>93.57</v>
      </c>
      <c r="G3906" s="114">
        <v>2179.56</v>
      </c>
    </row>
    <row r="3907" spans="1:7">
      <c r="A3907" s="112" t="s">
        <v>7558</v>
      </c>
      <c r="B3907" s="112"/>
      <c r="C3907" s="113" t="s">
        <v>3412</v>
      </c>
      <c r="D3907" s="112" t="s">
        <v>3</v>
      </c>
      <c r="E3907" s="114">
        <v>116.69</v>
      </c>
      <c r="F3907" s="114">
        <v>11.89</v>
      </c>
      <c r="G3907" s="114">
        <v>128.58000000000001</v>
      </c>
    </row>
    <row r="3908" spans="1:7" ht="26.25">
      <c r="A3908" s="112" t="s">
        <v>7559</v>
      </c>
      <c r="B3908" s="112"/>
      <c r="C3908" s="113" t="s">
        <v>8905</v>
      </c>
      <c r="D3908" s="112" t="s">
        <v>3</v>
      </c>
      <c r="E3908" s="114">
        <v>270.49</v>
      </c>
      <c r="F3908" s="114">
        <v>36.33</v>
      </c>
      <c r="G3908" s="114">
        <v>306.82</v>
      </c>
    </row>
    <row r="3909" spans="1:7" ht="26.25">
      <c r="A3909" s="112" t="s">
        <v>7560</v>
      </c>
      <c r="B3909" s="112"/>
      <c r="C3909" s="113" t="s">
        <v>3413</v>
      </c>
      <c r="D3909" s="112" t="s">
        <v>3</v>
      </c>
      <c r="E3909" s="114">
        <v>104.82</v>
      </c>
      <c r="F3909" s="114">
        <v>38.99</v>
      </c>
      <c r="G3909" s="114">
        <v>143.81</v>
      </c>
    </row>
    <row r="3910" spans="1:7" ht="26.25">
      <c r="A3910" s="112" t="s">
        <v>7561</v>
      </c>
      <c r="B3910" s="112"/>
      <c r="C3910" s="113" t="s">
        <v>3414</v>
      </c>
      <c r="D3910" s="112" t="s">
        <v>3</v>
      </c>
      <c r="E3910" s="114">
        <v>124.33</v>
      </c>
      <c r="F3910" s="114">
        <v>38.99</v>
      </c>
      <c r="G3910" s="114">
        <v>163.32</v>
      </c>
    </row>
    <row r="3911" spans="1:7">
      <c r="A3911" s="112" t="s">
        <v>7562</v>
      </c>
      <c r="B3911" s="112"/>
      <c r="C3911" s="113" t="s">
        <v>3415</v>
      </c>
      <c r="D3911" s="112" t="s">
        <v>3</v>
      </c>
      <c r="E3911" s="114">
        <v>174.04</v>
      </c>
      <c r="F3911" s="114">
        <v>38.99</v>
      </c>
      <c r="G3911" s="114">
        <v>213.03</v>
      </c>
    </row>
    <row r="3912" spans="1:7">
      <c r="A3912" s="3" t="s">
        <v>3416</v>
      </c>
      <c r="B3912" s="3" t="s">
        <v>3417</v>
      </c>
      <c r="C3912" s="105"/>
      <c r="D3912" s="4"/>
      <c r="E3912" s="4"/>
      <c r="F3912" s="4"/>
      <c r="G3912" s="4"/>
    </row>
    <row r="3913" spans="1:7">
      <c r="A3913" s="107" t="s">
        <v>7563</v>
      </c>
      <c r="B3913" s="108" t="s">
        <v>3418</v>
      </c>
      <c r="C3913" s="109"/>
      <c r="D3913" s="110"/>
      <c r="E3913" s="111"/>
      <c r="F3913" s="111"/>
      <c r="G3913" s="111"/>
    </row>
    <row r="3914" spans="1:7">
      <c r="A3914" s="112" t="s">
        <v>8395</v>
      </c>
      <c r="B3914" s="112"/>
      <c r="C3914" s="113" t="s">
        <v>3421</v>
      </c>
      <c r="D3914" s="112" t="s">
        <v>3</v>
      </c>
      <c r="E3914" s="114">
        <v>214.22</v>
      </c>
      <c r="F3914" s="114">
        <v>31.19</v>
      </c>
      <c r="G3914" s="114">
        <v>245.41</v>
      </c>
    </row>
    <row r="3915" spans="1:7">
      <c r="A3915" s="112" t="s">
        <v>8396</v>
      </c>
      <c r="B3915" s="112"/>
      <c r="C3915" s="113" t="s">
        <v>3420</v>
      </c>
      <c r="D3915" s="112" t="s">
        <v>3</v>
      </c>
      <c r="E3915" s="114">
        <v>362.61</v>
      </c>
      <c r="F3915" s="114">
        <v>31.19</v>
      </c>
      <c r="G3915" s="114">
        <v>393.8</v>
      </c>
    </row>
    <row r="3916" spans="1:7">
      <c r="A3916" s="112" t="s">
        <v>8397</v>
      </c>
      <c r="B3916" s="112"/>
      <c r="C3916" s="113" t="s">
        <v>3424</v>
      </c>
      <c r="D3916" s="112" t="s">
        <v>3</v>
      </c>
      <c r="E3916" s="114">
        <v>547.85</v>
      </c>
      <c r="F3916" s="114">
        <v>43.48</v>
      </c>
      <c r="G3916" s="114">
        <v>591.33000000000004</v>
      </c>
    </row>
    <row r="3917" spans="1:7">
      <c r="A3917" s="112" t="s">
        <v>8398</v>
      </c>
      <c r="B3917" s="112"/>
      <c r="C3917" s="113" t="s">
        <v>3425</v>
      </c>
      <c r="D3917" s="112" t="s">
        <v>3</v>
      </c>
      <c r="E3917" s="114">
        <v>690.79</v>
      </c>
      <c r="F3917" s="114">
        <v>43.48</v>
      </c>
      <c r="G3917" s="114">
        <v>734.27</v>
      </c>
    </row>
    <row r="3918" spans="1:7">
      <c r="A3918" s="112" t="s">
        <v>8399</v>
      </c>
      <c r="B3918" s="112"/>
      <c r="C3918" s="113" t="s">
        <v>3422</v>
      </c>
      <c r="D3918" s="112" t="s">
        <v>3</v>
      </c>
      <c r="E3918" s="114">
        <v>952.15</v>
      </c>
      <c r="F3918" s="114">
        <v>43.48</v>
      </c>
      <c r="G3918" s="114">
        <v>995.63</v>
      </c>
    </row>
    <row r="3919" spans="1:7">
      <c r="A3919" s="112" t="s">
        <v>8400</v>
      </c>
      <c r="B3919" s="112"/>
      <c r="C3919" s="113" t="s">
        <v>8401</v>
      </c>
      <c r="D3919" s="112" t="s">
        <v>3</v>
      </c>
      <c r="E3919" s="114">
        <v>1540.85</v>
      </c>
      <c r="F3919" s="114">
        <v>49.63</v>
      </c>
      <c r="G3919" s="114">
        <v>1590.48</v>
      </c>
    </row>
    <row r="3920" spans="1:7">
      <c r="A3920" s="112" t="s">
        <v>8402</v>
      </c>
      <c r="B3920" s="112"/>
      <c r="C3920" s="113" t="s">
        <v>3423</v>
      </c>
      <c r="D3920" s="112" t="s">
        <v>3</v>
      </c>
      <c r="E3920" s="114">
        <v>3174.72</v>
      </c>
      <c r="F3920" s="114">
        <v>68.06</v>
      </c>
      <c r="G3920" s="114">
        <v>3242.78</v>
      </c>
    </row>
    <row r="3921" spans="1:7">
      <c r="A3921" s="112" t="s">
        <v>8403</v>
      </c>
      <c r="B3921" s="112"/>
      <c r="C3921" s="113" t="s">
        <v>3419</v>
      </c>
      <c r="D3921" s="112" t="s">
        <v>3</v>
      </c>
      <c r="E3921" s="114">
        <v>4804.97</v>
      </c>
      <c r="F3921" s="114">
        <v>68.06</v>
      </c>
      <c r="G3921" s="114">
        <v>4873.03</v>
      </c>
    </row>
    <row r="3922" spans="1:7">
      <c r="A3922" s="112" t="s">
        <v>8404</v>
      </c>
      <c r="B3922" s="112"/>
      <c r="C3922" s="113" t="s">
        <v>3426</v>
      </c>
      <c r="D3922" s="112" t="s">
        <v>3</v>
      </c>
      <c r="E3922" s="114">
        <v>6786.28</v>
      </c>
      <c r="F3922" s="114">
        <v>92.64</v>
      </c>
      <c r="G3922" s="114">
        <v>6878.92</v>
      </c>
    </row>
    <row r="3923" spans="1:7">
      <c r="A3923" s="112" t="s">
        <v>8405</v>
      </c>
      <c r="B3923" s="112"/>
      <c r="C3923" s="113" t="s">
        <v>3429</v>
      </c>
      <c r="D3923" s="112" t="s">
        <v>3</v>
      </c>
      <c r="E3923" s="114">
        <v>9503.3799999999992</v>
      </c>
      <c r="F3923" s="114">
        <v>92.64</v>
      </c>
      <c r="G3923" s="114">
        <v>9596.02</v>
      </c>
    </row>
    <row r="3924" spans="1:7" ht="26.25">
      <c r="A3924" s="112" t="s">
        <v>7564</v>
      </c>
      <c r="B3924" s="112"/>
      <c r="C3924" s="113" t="s">
        <v>3427</v>
      </c>
      <c r="D3924" s="112" t="s">
        <v>3</v>
      </c>
      <c r="E3924" s="114">
        <v>6701.55</v>
      </c>
      <c r="F3924" s="114">
        <v>49.63</v>
      </c>
      <c r="G3924" s="114">
        <v>6751.18</v>
      </c>
    </row>
    <row r="3925" spans="1:7" ht="26.25">
      <c r="A3925" s="112" t="s">
        <v>7565</v>
      </c>
      <c r="B3925" s="112"/>
      <c r="C3925" s="113" t="s">
        <v>3428</v>
      </c>
      <c r="D3925" s="112" t="s">
        <v>3</v>
      </c>
      <c r="E3925" s="114">
        <v>11112.09</v>
      </c>
      <c r="F3925" s="114">
        <v>68.06</v>
      </c>
      <c r="G3925" s="114">
        <v>11180.15</v>
      </c>
    </row>
    <row r="3926" spans="1:7">
      <c r="A3926" s="112" t="s">
        <v>7566</v>
      </c>
      <c r="B3926" s="112"/>
      <c r="C3926" s="113" t="s">
        <v>3430</v>
      </c>
      <c r="D3926" s="112" t="s">
        <v>3</v>
      </c>
      <c r="E3926" s="114">
        <v>384.1</v>
      </c>
      <c r="F3926" s="114">
        <v>43.48</v>
      </c>
      <c r="G3926" s="114">
        <v>427.58</v>
      </c>
    </row>
    <row r="3927" spans="1:7">
      <c r="A3927" s="107" t="s">
        <v>7567</v>
      </c>
      <c r="B3927" s="108" t="s">
        <v>3431</v>
      </c>
      <c r="C3927" s="109"/>
      <c r="D3927" s="110"/>
      <c r="E3927" s="111"/>
      <c r="F3927" s="111"/>
      <c r="G3927" s="111"/>
    </row>
    <row r="3928" spans="1:7">
      <c r="A3928" s="112" t="s">
        <v>7568</v>
      </c>
      <c r="B3928" s="112"/>
      <c r="C3928" s="113" t="s">
        <v>3432</v>
      </c>
      <c r="D3928" s="112" t="s">
        <v>134</v>
      </c>
      <c r="E3928" s="114">
        <v>1627.66</v>
      </c>
      <c r="F3928" s="114">
        <v>43.48</v>
      </c>
      <c r="G3928" s="114">
        <v>1671.14</v>
      </c>
    </row>
    <row r="3929" spans="1:7">
      <c r="A3929" s="112" t="s">
        <v>8702</v>
      </c>
      <c r="B3929" s="112"/>
      <c r="C3929" s="113" t="s">
        <v>3435</v>
      </c>
      <c r="D3929" s="112" t="s">
        <v>134</v>
      </c>
      <c r="E3929" s="114">
        <v>2934.25</v>
      </c>
      <c r="F3929" s="114">
        <v>43.48</v>
      </c>
      <c r="G3929" s="114">
        <v>2977.73</v>
      </c>
    </row>
    <row r="3930" spans="1:7">
      <c r="A3930" s="112" t="s">
        <v>7569</v>
      </c>
      <c r="B3930" s="112"/>
      <c r="C3930" s="113" t="s">
        <v>3434</v>
      </c>
      <c r="D3930" s="112" t="s">
        <v>134</v>
      </c>
      <c r="E3930" s="114">
        <v>4861.95</v>
      </c>
      <c r="F3930" s="114">
        <v>43.48</v>
      </c>
      <c r="G3930" s="114">
        <v>4905.43</v>
      </c>
    </row>
    <row r="3931" spans="1:7">
      <c r="A3931" s="112" t="s">
        <v>8703</v>
      </c>
      <c r="B3931" s="112"/>
      <c r="C3931" s="113" t="s">
        <v>3433</v>
      </c>
      <c r="D3931" s="112" t="s">
        <v>134</v>
      </c>
      <c r="E3931" s="114">
        <v>9924.33</v>
      </c>
      <c r="F3931" s="114">
        <v>43.48</v>
      </c>
      <c r="G3931" s="114">
        <v>9967.81</v>
      </c>
    </row>
    <row r="3932" spans="1:7">
      <c r="A3932" s="107" t="s">
        <v>7570</v>
      </c>
      <c r="B3932" s="108" t="s">
        <v>3436</v>
      </c>
      <c r="C3932" s="109"/>
      <c r="D3932" s="110"/>
      <c r="E3932" s="111"/>
      <c r="F3932" s="111"/>
      <c r="G3932" s="111"/>
    </row>
    <row r="3933" spans="1:7" ht="39">
      <c r="A3933" s="112" t="s">
        <v>7571</v>
      </c>
      <c r="B3933" s="112"/>
      <c r="C3933" s="113" t="s">
        <v>3437</v>
      </c>
      <c r="D3933" s="112" t="s">
        <v>50</v>
      </c>
      <c r="E3933" s="114">
        <v>19766.099999999999</v>
      </c>
      <c r="F3933" s="114">
        <v>2078.09</v>
      </c>
      <c r="G3933" s="114">
        <v>21844.19</v>
      </c>
    </row>
    <row r="3934" spans="1:7" ht="39">
      <c r="A3934" s="112" t="s">
        <v>7572</v>
      </c>
      <c r="B3934" s="112"/>
      <c r="C3934" s="113" t="s">
        <v>8406</v>
      </c>
      <c r="D3934" s="112" t="s">
        <v>50</v>
      </c>
      <c r="E3934" s="114">
        <v>27326.47</v>
      </c>
      <c r="F3934" s="114">
        <v>3799.43</v>
      </c>
      <c r="G3934" s="114">
        <v>31125.9</v>
      </c>
    </row>
    <row r="3935" spans="1:7">
      <c r="A3935" s="107" t="s">
        <v>7573</v>
      </c>
      <c r="B3935" s="108" t="s">
        <v>3438</v>
      </c>
      <c r="C3935" s="109"/>
      <c r="D3935" s="110"/>
      <c r="E3935" s="111"/>
      <c r="F3935" s="111"/>
      <c r="G3935" s="111"/>
    </row>
    <row r="3936" spans="1:7">
      <c r="A3936" s="112" t="s">
        <v>7574</v>
      </c>
      <c r="B3936" s="112"/>
      <c r="C3936" s="113" t="s">
        <v>8407</v>
      </c>
      <c r="D3936" s="112" t="s">
        <v>3</v>
      </c>
      <c r="E3936" s="114">
        <v>46.01</v>
      </c>
      <c r="F3936" s="114">
        <v>9.36</v>
      </c>
      <c r="G3936" s="114">
        <v>55.37</v>
      </c>
    </row>
    <row r="3937" spans="1:7">
      <c r="A3937" s="112" t="s">
        <v>7575</v>
      </c>
      <c r="B3937" s="112"/>
      <c r="C3937" s="113" t="s">
        <v>8408</v>
      </c>
      <c r="D3937" s="112" t="s">
        <v>3</v>
      </c>
      <c r="E3937" s="114">
        <v>61.09</v>
      </c>
      <c r="F3937" s="114">
        <v>12.48</v>
      </c>
      <c r="G3937" s="114">
        <v>73.569999999999993</v>
      </c>
    </row>
    <row r="3938" spans="1:7">
      <c r="A3938" s="112" t="s">
        <v>7576</v>
      </c>
      <c r="B3938" s="112"/>
      <c r="C3938" s="113" t="s">
        <v>8409</v>
      </c>
      <c r="D3938" s="112" t="s">
        <v>3</v>
      </c>
      <c r="E3938" s="114">
        <v>91.99</v>
      </c>
      <c r="F3938" s="114">
        <v>14.04</v>
      </c>
      <c r="G3938" s="114">
        <v>106.03</v>
      </c>
    </row>
    <row r="3939" spans="1:7">
      <c r="A3939" s="112" t="s">
        <v>7577</v>
      </c>
      <c r="B3939" s="112"/>
      <c r="C3939" s="113" t="s">
        <v>8410</v>
      </c>
      <c r="D3939" s="112" t="s">
        <v>3</v>
      </c>
      <c r="E3939" s="114">
        <v>109.15</v>
      </c>
      <c r="F3939" s="114">
        <v>14.04</v>
      </c>
      <c r="G3939" s="114">
        <v>123.19</v>
      </c>
    </row>
    <row r="3940" spans="1:7">
      <c r="A3940" s="112" t="s">
        <v>7578</v>
      </c>
      <c r="B3940" s="112"/>
      <c r="C3940" s="113" t="s">
        <v>8411</v>
      </c>
      <c r="D3940" s="112" t="s">
        <v>3</v>
      </c>
      <c r="E3940" s="114">
        <v>117.53</v>
      </c>
      <c r="F3940" s="114">
        <v>18.71</v>
      </c>
      <c r="G3940" s="114">
        <v>136.24</v>
      </c>
    </row>
    <row r="3941" spans="1:7">
      <c r="A3941" s="112" t="s">
        <v>8412</v>
      </c>
      <c r="B3941" s="112"/>
      <c r="C3941" s="113" t="s">
        <v>8413</v>
      </c>
      <c r="D3941" s="112" t="s">
        <v>3</v>
      </c>
      <c r="E3941" s="114">
        <v>604.89</v>
      </c>
      <c r="F3941" s="114">
        <v>14.04</v>
      </c>
      <c r="G3941" s="114">
        <v>618.92999999999995</v>
      </c>
    </row>
    <row r="3942" spans="1:7">
      <c r="A3942" s="112" t="s">
        <v>7579</v>
      </c>
      <c r="B3942" s="112"/>
      <c r="C3942" s="113" t="s">
        <v>8414</v>
      </c>
      <c r="D3942" s="112" t="s">
        <v>3</v>
      </c>
      <c r="E3942" s="114">
        <v>1143.8399999999999</v>
      </c>
      <c r="F3942" s="114">
        <v>62.38</v>
      </c>
      <c r="G3942" s="114">
        <v>1206.22</v>
      </c>
    </row>
    <row r="3943" spans="1:7">
      <c r="A3943" s="112" t="s">
        <v>7580</v>
      </c>
      <c r="B3943" s="112"/>
      <c r="C3943" s="113" t="s">
        <v>8415</v>
      </c>
      <c r="D3943" s="112" t="s">
        <v>3</v>
      </c>
      <c r="E3943" s="114">
        <v>4204.05</v>
      </c>
      <c r="F3943" s="114">
        <v>124.76</v>
      </c>
      <c r="G3943" s="114">
        <v>4328.8100000000004</v>
      </c>
    </row>
    <row r="3944" spans="1:7">
      <c r="A3944" s="107" t="s">
        <v>7581</v>
      </c>
      <c r="B3944" s="108" t="s">
        <v>3439</v>
      </c>
      <c r="C3944" s="109"/>
      <c r="D3944" s="110"/>
      <c r="E3944" s="111"/>
      <c r="F3944" s="111"/>
      <c r="G3944" s="111"/>
    </row>
    <row r="3945" spans="1:7">
      <c r="A3945" s="112" t="s">
        <v>7582</v>
      </c>
      <c r="B3945" s="112"/>
      <c r="C3945" s="113" t="s">
        <v>3440</v>
      </c>
      <c r="D3945" s="112" t="s">
        <v>3</v>
      </c>
      <c r="E3945" s="114">
        <v>0</v>
      </c>
      <c r="F3945" s="114">
        <v>38.04</v>
      </c>
      <c r="G3945" s="114">
        <v>38.04</v>
      </c>
    </row>
    <row r="3946" spans="1:7">
      <c r="A3946" s="112" t="s">
        <v>7583</v>
      </c>
      <c r="B3946" s="112"/>
      <c r="C3946" s="113" t="s">
        <v>3441</v>
      </c>
      <c r="D3946" s="112" t="s">
        <v>3</v>
      </c>
      <c r="E3946" s="114">
        <v>0</v>
      </c>
      <c r="F3946" s="114">
        <v>101.44</v>
      </c>
      <c r="G3946" s="114">
        <v>101.44</v>
      </c>
    </row>
    <row r="3947" spans="1:7">
      <c r="A3947" s="112" t="s">
        <v>7584</v>
      </c>
      <c r="B3947" s="112"/>
      <c r="C3947" s="113" t="s">
        <v>3442</v>
      </c>
      <c r="D3947" s="112" t="s">
        <v>3</v>
      </c>
      <c r="E3947" s="114">
        <v>0</v>
      </c>
      <c r="F3947" s="114">
        <v>228.24</v>
      </c>
      <c r="G3947" s="114">
        <v>228.24</v>
      </c>
    </row>
    <row r="3948" spans="1:7">
      <c r="A3948" s="3" t="s">
        <v>3443</v>
      </c>
      <c r="B3948" s="3" t="s">
        <v>3444</v>
      </c>
      <c r="C3948" s="105"/>
      <c r="D3948" s="4"/>
      <c r="E3948" s="4"/>
      <c r="F3948" s="4"/>
      <c r="G3948" s="4"/>
    </row>
    <row r="3949" spans="1:7">
      <c r="A3949" s="107" t="s">
        <v>7585</v>
      </c>
      <c r="B3949" s="108" t="s">
        <v>3445</v>
      </c>
      <c r="C3949" s="109"/>
      <c r="D3949" s="110"/>
      <c r="E3949" s="111"/>
      <c r="F3949" s="111"/>
      <c r="G3949" s="111"/>
    </row>
    <row r="3950" spans="1:7">
      <c r="A3950" s="112" t="s">
        <v>8416</v>
      </c>
      <c r="B3950" s="112"/>
      <c r="C3950" s="113" t="s">
        <v>3451</v>
      </c>
      <c r="D3950" s="112" t="s">
        <v>3</v>
      </c>
      <c r="E3950" s="114">
        <v>15.91</v>
      </c>
      <c r="F3950" s="114">
        <v>31.19</v>
      </c>
      <c r="G3950" s="114">
        <v>47.1</v>
      </c>
    </row>
    <row r="3951" spans="1:7">
      <c r="A3951" s="112" t="s">
        <v>7586</v>
      </c>
      <c r="B3951" s="112"/>
      <c r="C3951" s="113" t="s">
        <v>3446</v>
      </c>
      <c r="D3951" s="112" t="s">
        <v>3</v>
      </c>
      <c r="E3951" s="114">
        <v>21.17</v>
      </c>
      <c r="F3951" s="114">
        <v>31.19</v>
      </c>
      <c r="G3951" s="114">
        <v>52.36</v>
      </c>
    </row>
    <row r="3952" spans="1:7">
      <c r="A3952" s="112" t="s">
        <v>7587</v>
      </c>
      <c r="B3952" s="112"/>
      <c r="C3952" s="113" t="s">
        <v>3447</v>
      </c>
      <c r="D3952" s="112" t="s">
        <v>3</v>
      </c>
      <c r="E3952" s="114">
        <v>31.31</v>
      </c>
      <c r="F3952" s="114">
        <v>31.19</v>
      </c>
      <c r="G3952" s="114">
        <v>62.5</v>
      </c>
    </row>
    <row r="3953" spans="1:7">
      <c r="A3953" s="112" t="s">
        <v>7588</v>
      </c>
      <c r="B3953" s="112"/>
      <c r="C3953" s="113" t="s">
        <v>3448</v>
      </c>
      <c r="D3953" s="112" t="s">
        <v>3</v>
      </c>
      <c r="E3953" s="114">
        <v>33.81</v>
      </c>
      <c r="F3953" s="114">
        <v>31.19</v>
      </c>
      <c r="G3953" s="114">
        <v>65</v>
      </c>
    </row>
    <row r="3954" spans="1:7">
      <c r="A3954" s="112" t="s">
        <v>7589</v>
      </c>
      <c r="B3954" s="112"/>
      <c r="C3954" s="113" t="s">
        <v>3449</v>
      </c>
      <c r="D3954" s="112" t="s">
        <v>3</v>
      </c>
      <c r="E3954" s="114">
        <v>40.03</v>
      </c>
      <c r="F3954" s="114">
        <v>31.19</v>
      </c>
      <c r="G3954" s="114">
        <v>71.22</v>
      </c>
    </row>
    <row r="3955" spans="1:7">
      <c r="A3955" s="112" t="s">
        <v>7590</v>
      </c>
      <c r="B3955" s="112"/>
      <c r="C3955" s="113" t="s">
        <v>3450</v>
      </c>
      <c r="D3955" s="112" t="s">
        <v>3</v>
      </c>
      <c r="E3955" s="114">
        <v>45.23</v>
      </c>
      <c r="F3955" s="114">
        <v>31.19</v>
      </c>
      <c r="G3955" s="114">
        <v>76.42</v>
      </c>
    </row>
    <row r="3956" spans="1:7">
      <c r="A3956" s="107" t="s">
        <v>7591</v>
      </c>
      <c r="B3956" s="108" t="s">
        <v>3452</v>
      </c>
      <c r="C3956" s="109"/>
      <c r="D3956" s="110"/>
      <c r="E3956" s="111"/>
      <c r="F3956" s="111"/>
      <c r="G3956" s="111"/>
    </row>
    <row r="3957" spans="1:7">
      <c r="A3957" s="112" t="s">
        <v>7592</v>
      </c>
      <c r="B3957" s="112"/>
      <c r="C3957" s="113" t="s">
        <v>3453</v>
      </c>
      <c r="D3957" s="112" t="s">
        <v>3</v>
      </c>
      <c r="E3957" s="114">
        <v>58.8</v>
      </c>
      <c r="F3957" s="114">
        <v>140.66999999999999</v>
      </c>
      <c r="G3957" s="114">
        <v>199.47</v>
      </c>
    </row>
    <row r="3958" spans="1:7">
      <c r="A3958" s="112" t="s">
        <v>8906</v>
      </c>
      <c r="B3958" s="112"/>
      <c r="C3958" s="113" t="s">
        <v>8907</v>
      </c>
      <c r="D3958" s="112" t="s">
        <v>3</v>
      </c>
      <c r="E3958" s="114">
        <v>208.73</v>
      </c>
      <c r="F3958" s="114">
        <v>31.19</v>
      </c>
      <c r="G3958" s="114">
        <v>239.92</v>
      </c>
    </row>
    <row r="3959" spans="1:7">
      <c r="A3959" s="107" t="s">
        <v>7593</v>
      </c>
      <c r="B3959" s="108" t="s">
        <v>3454</v>
      </c>
      <c r="C3959" s="109"/>
      <c r="D3959" s="110"/>
      <c r="E3959" s="111"/>
      <c r="F3959" s="111"/>
      <c r="G3959" s="111"/>
    </row>
    <row r="3960" spans="1:7">
      <c r="A3960" s="112" t="s">
        <v>7594</v>
      </c>
      <c r="B3960" s="112"/>
      <c r="C3960" s="113" t="s">
        <v>3455</v>
      </c>
      <c r="D3960" s="112" t="s">
        <v>3</v>
      </c>
      <c r="E3960" s="114">
        <v>13.35</v>
      </c>
      <c r="F3960" s="114">
        <v>31.19</v>
      </c>
      <c r="G3960" s="114">
        <v>44.54</v>
      </c>
    </row>
    <row r="3961" spans="1:7">
      <c r="A3961" s="107" t="s">
        <v>7595</v>
      </c>
      <c r="B3961" s="108" t="s">
        <v>3456</v>
      </c>
      <c r="C3961" s="109"/>
      <c r="D3961" s="110"/>
      <c r="E3961" s="111"/>
      <c r="F3961" s="111"/>
      <c r="G3961" s="111"/>
    </row>
    <row r="3962" spans="1:7" ht="26.25">
      <c r="A3962" s="112" t="s">
        <v>7596</v>
      </c>
      <c r="B3962" s="112"/>
      <c r="C3962" s="113" t="s">
        <v>3457</v>
      </c>
      <c r="D3962" s="112" t="s">
        <v>3</v>
      </c>
      <c r="E3962" s="114">
        <v>52.08</v>
      </c>
      <c r="F3962" s="114">
        <v>37.43</v>
      </c>
      <c r="G3962" s="114">
        <v>89.51</v>
      </c>
    </row>
    <row r="3963" spans="1:7">
      <c r="A3963" s="112" t="s">
        <v>7597</v>
      </c>
      <c r="B3963" s="112"/>
      <c r="C3963" s="113" t="s">
        <v>3458</v>
      </c>
      <c r="D3963" s="112" t="s">
        <v>3</v>
      </c>
      <c r="E3963" s="114">
        <v>252.64</v>
      </c>
      <c r="F3963" s="114">
        <v>46.79</v>
      </c>
      <c r="G3963" s="114">
        <v>299.43</v>
      </c>
    </row>
    <row r="3964" spans="1:7">
      <c r="A3964" s="107" t="s">
        <v>7598</v>
      </c>
      <c r="B3964" s="108" t="s">
        <v>3459</v>
      </c>
      <c r="C3964" s="109"/>
      <c r="D3964" s="110"/>
      <c r="E3964" s="111"/>
      <c r="F3964" s="111"/>
      <c r="G3964" s="111"/>
    </row>
    <row r="3965" spans="1:7">
      <c r="A3965" s="112" t="s">
        <v>7599</v>
      </c>
      <c r="B3965" s="112"/>
      <c r="C3965" s="113" t="s">
        <v>3460</v>
      </c>
      <c r="D3965" s="112" t="s">
        <v>3</v>
      </c>
      <c r="E3965" s="114">
        <v>5.76</v>
      </c>
      <c r="F3965" s="114">
        <v>1.87</v>
      </c>
      <c r="G3965" s="114">
        <v>7.63</v>
      </c>
    </row>
    <row r="3966" spans="1:7">
      <c r="A3966" s="112" t="s">
        <v>7600</v>
      </c>
      <c r="B3966" s="112"/>
      <c r="C3966" s="113" t="s">
        <v>3461</v>
      </c>
      <c r="D3966" s="112" t="s">
        <v>23</v>
      </c>
      <c r="E3966" s="114">
        <v>681.6</v>
      </c>
      <c r="F3966" s="114">
        <v>20.36</v>
      </c>
      <c r="G3966" s="114">
        <v>701.96</v>
      </c>
    </row>
    <row r="3967" spans="1:7">
      <c r="A3967" s="112" t="s">
        <v>7601</v>
      </c>
      <c r="B3967" s="112"/>
      <c r="C3967" s="113" t="s">
        <v>3462</v>
      </c>
      <c r="D3967" s="112" t="s">
        <v>3</v>
      </c>
      <c r="E3967" s="114">
        <v>4.1500000000000004</v>
      </c>
      <c r="F3967" s="114">
        <v>1.87</v>
      </c>
      <c r="G3967" s="114">
        <v>6.02</v>
      </c>
    </row>
    <row r="3968" spans="1:7">
      <c r="A3968" s="112" t="s">
        <v>7602</v>
      </c>
      <c r="B3968" s="112"/>
      <c r="C3968" s="113" t="s">
        <v>3463</v>
      </c>
      <c r="D3968" s="112" t="s">
        <v>3</v>
      </c>
      <c r="E3968" s="114">
        <v>279.10000000000002</v>
      </c>
      <c r="F3968" s="114">
        <v>16.28</v>
      </c>
      <c r="G3968" s="114">
        <v>295.38</v>
      </c>
    </row>
    <row r="3969" spans="1:7">
      <c r="A3969" s="112" t="s">
        <v>7603</v>
      </c>
      <c r="B3969" s="112"/>
      <c r="C3969" s="113" t="s">
        <v>3464</v>
      </c>
      <c r="D3969" s="112" t="s">
        <v>3</v>
      </c>
      <c r="E3969" s="114">
        <v>13.66</v>
      </c>
      <c r="F3969" s="114">
        <v>1.87</v>
      </c>
      <c r="G3969" s="114">
        <v>15.53</v>
      </c>
    </row>
    <row r="3970" spans="1:7">
      <c r="A3970" s="112" t="s">
        <v>7604</v>
      </c>
      <c r="B3970" s="112"/>
      <c r="C3970" s="113" t="s">
        <v>3465</v>
      </c>
      <c r="D3970" s="112" t="s">
        <v>3</v>
      </c>
      <c r="E3970" s="114">
        <v>3.35</v>
      </c>
      <c r="F3970" s="114">
        <v>1.87</v>
      </c>
      <c r="G3970" s="114">
        <v>5.22</v>
      </c>
    </row>
    <row r="3971" spans="1:7">
      <c r="A3971" s="112" t="s">
        <v>7605</v>
      </c>
      <c r="B3971" s="112"/>
      <c r="C3971" s="113" t="s">
        <v>3466</v>
      </c>
      <c r="D3971" s="112" t="s">
        <v>3</v>
      </c>
      <c r="E3971" s="114">
        <v>13.2</v>
      </c>
      <c r="F3971" s="114">
        <v>1.87</v>
      </c>
      <c r="G3971" s="114">
        <v>15.07</v>
      </c>
    </row>
    <row r="3972" spans="1:7">
      <c r="A3972" s="112" t="s">
        <v>7606</v>
      </c>
      <c r="B3972" s="112"/>
      <c r="C3972" s="113" t="s">
        <v>3467</v>
      </c>
      <c r="D3972" s="112" t="s">
        <v>23</v>
      </c>
      <c r="E3972" s="114">
        <v>761.27</v>
      </c>
      <c r="F3972" s="114">
        <v>20.36</v>
      </c>
      <c r="G3972" s="114">
        <v>781.63</v>
      </c>
    </row>
    <row r="3973" spans="1:7">
      <c r="A3973" s="112" t="s">
        <v>7607</v>
      </c>
      <c r="B3973" s="112"/>
      <c r="C3973" s="113" t="s">
        <v>3468</v>
      </c>
      <c r="D3973" s="112" t="s">
        <v>23</v>
      </c>
      <c r="E3973" s="114">
        <v>657.88</v>
      </c>
      <c r="F3973" s="114">
        <v>20.36</v>
      </c>
      <c r="G3973" s="114">
        <v>678.24</v>
      </c>
    </row>
    <row r="3974" spans="1:7">
      <c r="A3974" s="112" t="s">
        <v>7608</v>
      </c>
      <c r="B3974" s="112"/>
      <c r="C3974" s="113" t="s">
        <v>3469</v>
      </c>
      <c r="D3974" s="112" t="s">
        <v>3</v>
      </c>
      <c r="E3974" s="114">
        <v>44.22</v>
      </c>
      <c r="F3974" s="114">
        <v>10.18</v>
      </c>
      <c r="G3974" s="114">
        <v>54.4</v>
      </c>
    </row>
    <row r="3975" spans="1:7" ht="26.25">
      <c r="A3975" s="112" t="s">
        <v>7609</v>
      </c>
      <c r="B3975" s="112"/>
      <c r="C3975" s="113" t="s">
        <v>3470</v>
      </c>
      <c r="D3975" s="112" t="s">
        <v>3</v>
      </c>
      <c r="E3975" s="114">
        <v>2236.7399999999998</v>
      </c>
      <c r="F3975" s="114">
        <v>37.43</v>
      </c>
      <c r="G3975" s="114">
        <v>2274.17</v>
      </c>
    </row>
    <row r="3976" spans="1:7" ht="26.25">
      <c r="A3976" s="112" t="s">
        <v>7610</v>
      </c>
      <c r="B3976" s="112"/>
      <c r="C3976" s="113" t="s">
        <v>3471</v>
      </c>
      <c r="D3976" s="112" t="s">
        <v>3</v>
      </c>
      <c r="E3976" s="114">
        <v>3867.63</v>
      </c>
      <c r="F3976" s="114">
        <v>37.43</v>
      </c>
      <c r="G3976" s="114">
        <v>3905.06</v>
      </c>
    </row>
    <row r="3977" spans="1:7">
      <c r="A3977" s="112" t="s">
        <v>3972</v>
      </c>
      <c r="B3977" s="112"/>
      <c r="C3977" s="113" t="s">
        <v>3472</v>
      </c>
      <c r="D3977" s="112" t="s">
        <v>3</v>
      </c>
      <c r="E3977" s="114">
        <v>269.39999999999998</v>
      </c>
      <c r="F3977" s="114">
        <v>41.88</v>
      </c>
      <c r="G3977" s="114">
        <v>311.27999999999997</v>
      </c>
    </row>
    <row r="3978" spans="1:7">
      <c r="A3978" s="112" t="s">
        <v>7611</v>
      </c>
      <c r="B3978" s="112"/>
      <c r="C3978" s="113" t="s">
        <v>3473</v>
      </c>
      <c r="D3978" s="112" t="s">
        <v>3</v>
      </c>
      <c r="E3978" s="114">
        <v>261.70999999999998</v>
      </c>
      <c r="F3978" s="114">
        <v>41.88</v>
      </c>
      <c r="G3978" s="114">
        <v>303.58999999999997</v>
      </c>
    </row>
    <row r="3979" spans="1:7">
      <c r="A3979" s="112" t="s">
        <v>7612</v>
      </c>
      <c r="B3979" s="112"/>
      <c r="C3979" s="113" t="s">
        <v>3474</v>
      </c>
      <c r="D3979" s="112" t="s">
        <v>3</v>
      </c>
      <c r="E3979" s="114">
        <v>299.14</v>
      </c>
      <c r="F3979" s="114">
        <v>41.88</v>
      </c>
      <c r="G3979" s="114">
        <v>341.02</v>
      </c>
    </row>
    <row r="3980" spans="1:7">
      <c r="A3980" s="112" t="s">
        <v>7613</v>
      </c>
      <c r="B3980" s="112"/>
      <c r="C3980" s="113" t="s">
        <v>3475</v>
      </c>
      <c r="D3980" s="112" t="s">
        <v>3</v>
      </c>
      <c r="E3980" s="114">
        <v>85.72</v>
      </c>
      <c r="F3980" s="114">
        <v>41.88</v>
      </c>
      <c r="G3980" s="114">
        <v>127.6</v>
      </c>
    </row>
    <row r="3981" spans="1:7">
      <c r="A3981" s="112" t="s">
        <v>7614</v>
      </c>
      <c r="B3981" s="112"/>
      <c r="C3981" s="113" t="s">
        <v>3476</v>
      </c>
      <c r="D3981" s="112" t="s">
        <v>3</v>
      </c>
      <c r="E3981" s="114">
        <v>127.59</v>
      </c>
      <c r="F3981" s="114">
        <v>41.88</v>
      </c>
      <c r="G3981" s="114">
        <v>169.47</v>
      </c>
    </row>
    <row r="3982" spans="1:7">
      <c r="A3982" s="112" t="s">
        <v>7615</v>
      </c>
      <c r="B3982" s="112"/>
      <c r="C3982" s="113" t="s">
        <v>3477</v>
      </c>
      <c r="D3982" s="112" t="s">
        <v>3</v>
      </c>
      <c r="E3982" s="114">
        <v>166.74</v>
      </c>
      <c r="F3982" s="114">
        <v>41.88</v>
      </c>
      <c r="G3982" s="114">
        <v>208.62</v>
      </c>
    </row>
    <row r="3983" spans="1:7">
      <c r="A3983" s="112" t="s">
        <v>7616</v>
      </c>
      <c r="B3983" s="112"/>
      <c r="C3983" s="113" t="s">
        <v>3478</v>
      </c>
      <c r="D3983" s="112" t="s">
        <v>3</v>
      </c>
      <c r="E3983" s="114">
        <v>233.95</v>
      </c>
      <c r="F3983" s="114">
        <v>41.88</v>
      </c>
      <c r="G3983" s="114">
        <v>275.83</v>
      </c>
    </row>
    <row r="3984" spans="1:7" ht="26.25">
      <c r="A3984" s="112" t="s">
        <v>7617</v>
      </c>
      <c r="B3984" s="112"/>
      <c r="C3984" s="113" t="s">
        <v>3479</v>
      </c>
      <c r="D3984" s="112" t="s">
        <v>3</v>
      </c>
      <c r="E3984" s="114">
        <v>152.55000000000001</v>
      </c>
      <c r="F3984" s="114">
        <v>41.88</v>
      </c>
      <c r="G3984" s="114">
        <v>194.43</v>
      </c>
    </row>
    <row r="3985" spans="1:7" ht="26.25">
      <c r="A3985" s="112" t="s">
        <v>7618</v>
      </c>
      <c r="B3985" s="112"/>
      <c r="C3985" s="113" t="s">
        <v>3480</v>
      </c>
      <c r="D3985" s="112" t="s">
        <v>50</v>
      </c>
      <c r="E3985" s="114">
        <v>711.97</v>
      </c>
      <c r="F3985" s="114">
        <v>13.18</v>
      </c>
      <c r="G3985" s="114">
        <v>725.15</v>
      </c>
    </row>
    <row r="3986" spans="1:7" ht="26.25">
      <c r="A3986" s="112" t="s">
        <v>7619</v>
      </c>
      <c r="B3986" s="112"/>
      <c r="C3986" s="113" t="s">
        <v>3481</v>
      </c>
      <c r="D3986" s="112" t="s">
        <v>50</v>
      </c>
      <c r="E3986" s="114">
        <v>798.83</v>
      </c>
      <c r="F3986" s="114">
        <v>17.39</v>
      </c>
      <c r="G3986" s="114">
        <v>816.22</v>
      </c>
    </row>
    <row r="3987" spans="1:7">
      <c r="A3987" s="107" t="s">
        <v>7620</v>
      </c>
      <c r="B3987" s="108" t="s">
        <v>3482</v>
      </c>
      <c r="C3987" s="109"/>
      <c r="D3987" s="110"/>
      <c r="E3987" s="111"/>
      <c r="F3987" s="111"/>
      <c r="G3987" s="111"/>
    </row>
    <row r="3988" spans="1:7">
      <c r="A3988" s="112" t="s">
        <v>7621</v>
      </c>
      <c r="B3988" s="112"/>
      <c r="C3988" s="113" t="s">
        <v>3483</v>
      </c>
      <c r="D3988" s="112" t="s">
        <v>3</v>
      </c>
      <c r="E3988" s="114">
        <v>252.88</v>
      </c>
      <c r="F3988" s="114">
        <v>31.19</v>
      </c>
      <c r="G3988" s="114">
        <v>284.07</v>
      </c>
    </row>
    <row r="3989" spans="1:7">
      <c r="A3989" s="107" t="s">
        <v>7622</v>
      </c>
      <c r="B3989" s="108" t="s">
        <v>3484</v>
      </c>
      <c r="C3989" s="109"/>
      <c r="D3989" s="110"/>
      <c r="E3989" s="111"/>
      <c r="F3989" s="111"/>
      <c r="G3989" s="111"/>
    </row>
    <row r="3990" spans="1:7">
      <c r="A3990" s="112" t="s">
        <v>7623</v>
      </c>
      <c r="B3990" s="112"/>
      <c r="C3990" s="113" t="s">
        <v>3485</v>
      </c>
      <c r="D3990" s="112" t="s">
        <v>50</v>
      </c>
      <c r="E3990" s="114">
        <v>171.96</v>
      </c>
      <c r="F3990" s="114">
        <v>7.01</v>
      </c>
      <c r="G3990" s="114">
        <v>178.97</v>
      </c>
    </row>
    <row r="3991" spans="1:7">
      <c r="A3991" s="112" t="s">
        <v>7624</v>
      </c>
      <c r="B3991" s="112"/>
      <c r="C3991" s="113" t="s">
        <v>3486</v>
      </c>
      <c r="D3991" s="112" t="s">
        <v>50</v>
      </c>
      <c r="E3991" s="114">
        <v>170.67</v>
      </c>
      <c r="F3991" s="114">
        <v>7.01</v>
      </c>
      <c r="G3991" s="114">
        <v>177.68</v>
      </c>
    </row>
    <row r="3992" spans="1:7">
      <c r="A3992" s="107" t="s">
        <v>7625</v>
      </c>
      <c r="B3992" s="108" t="s">
        <v>3487</v>
      </c>
      <c r="C3992" s="109"/>
      <c r="D3992" s="110"/>
      <c r="E3992" s="111"/>
      <c r="F3992" s="111"/>
      <c r="G3992" s="111"/>
    </row>
    <row r="3993" spans="1:7">
      <c r="A3993" s="112" t="s">
        <v>3968</v>
      </c>
      <c r="B3993" s="112"/>
      <c r="C3993" s="113" t="s">
        <v>8908</v>
      </c>
      <c r="D3993" s="112" t="s">
        <v>3</v>
      </c>
      <c r="E3993" s="114">
        <v>958.86</v>
      </c>
      <c r="F3993" s="114">
        <v>1001.47</v>
      </c>
      <c r="G3993" s="114">
        <v>1960.33</v>
      </c>
    </row>
    <row r="3994" spans="1:7">
      <c r="A3994" s="112" t="s">
        <v>3969</v>
      </c>
      <c r="B3994" s="112"/>
      <c r="C3994" s="113" t="s">
        <v>8909</v>
      </c>
      <c r="D3994" s="112" t="s">
        <v>3</v>
      </c>
      <c r="E3994" s="114">
        <v>1628.37</v>
      </c>
      <c r="F3994" s="114">
        <v>1555.93</v>
      </c>
      <c r="G3994" s="114">
        <v>3184.3</v>
      </c>
    </row>
    <row r="3995" spans="1:7">
      <c r="A3995" s="112" t="s">
        <v>7626</v>
      </c>
      <c r="B3995" s="112"/>
      <c r="C3995" s="113" t="s">
        <v>8910</v>
      </c>
      <c r="D3995" s="112" t="s">
        <v>3</v>
      </c>
      <c r="E3995" s="114">
        <v>2268.4899999999998</v>
      </c>
      <c r="F3995" s="114">
        <v>2106.3200000000002</v>
      </c>
      <c r="G3995" s="114">
        <v>4374.8100000000004</v>
      </c>
    </row>
    <row r="3996" spans="1:7">
      <c r="A3996" s="112" t="s">
        <v>8911</v>
      </c>
      <c r="B3996" s="112"/>
      <c r="C3996" s="113" t="s">
        <v>8912</v>
      </c>
      <c r="D3996" s="112" t="s">
        <v>3</v>
      </c>
      <c r="E3996" s="114">
        <v>756.51</v>
      </c>
      <c r="F3996" s="114">
        <v>988.75</v>
      </c>
      <c r="G3996" s="114">
        <v>1745.26</v>
      </c>
    </row>
    <row r="3997" spans="1:7">
      <c r="A3997" s="112" t="s">
        <v>7627</v>
      </c>
      <c r="B3997" s="112"/>
      <c r="C3997" s="113" t="s">
        <v>3488</v>
      </c>
      <c r="D3997" s="112" t="s">
        <v>3</v>
      </c>
      <c r="E3997" s="114">
        <v>253.66</v>
      </c>
      <c r="F3997" s="114">
        <v>260.58</v>
      </c>
      <c r="G3997" s="114">
        <v>514.24</v>
      </c>
    </row>
    <row r="3998" spans="1:7">
      <c r="A3998" s="112" t="s">
        <v>3970</v>
      </c>
      <c r="B3998" s="112"/>
      <c r="C3998" s="113" t="s">
        <v>3489</v>
      </c>
      <c r="D3998" s="112" t="s">
        <v>3</v>
      </c>
      <c r="E3998" s="114">
        <v>1820</v>
      </c>
      <c r="F3998" s="114">
        <v>1690.2</v>
      </c>
      <c r="G3998" s="114">
        <v>3510.2</v>
      </c>
    </row>
    <row r="3999" spans="1:7" ht="26.25">
      <c r="A3999" s="112" t="s">
        <v>3971</v>
      </c>
      <c r="B3999" s="112"/>
      <c r="C3999" s="113" t="s">
        <v>3490</v>
      </c>
      <c r="D3999" s="112" t="s">
        <v>50</v>
      </c>
      <c r="E3999" s="114">
        <v>159.59</v>
      </c>
      <c r="F3999" s="114">
        <v>246.91</v>
      </c>
      <c r="G3999" s="114">
        <v>406.5</v>
      </c>
    </row>
    <row r="4000" spans="1:7">
      <c r="A4000" s="112" t="s">
        <v>7628</v>
      </c>
      <c r="B4000" s="112"/>
      <c r="C4000" s="113" t="s">
        <v>3491</v>
      </c>
      <c r="D4000" s="112" t="s">
        <v>3</v>
      </c>
      <c r="E4000" s="114">
        <v>1123.44</v>
      </c>
      <c r="F4000" s="114">
        <v>1566.08</v>
      </c>
      <c r="G4000" s="114">
        <v>2689.52</v>
      </c>
    </row>
    <row r="4001" spans="1:7">
      <c r="A4001" s="107" t="s">
        <v>7629</v>
      </c>
      <c r="B4001" s="108" t="s">
        <v>3492</v>
      </c>
      <c r="C4001" s="109"/>
      <c r="D4001" s="110"/>
      <c r="E4001" s="111"/>
      <c r="F4001" s="111"/>
      <c r="G4001" s="111"/>
    </row>
    <row r="4002" spans="1:7" ht="26.25">
      <c r="A4002" s="112" t="s">
        <v>7630</v>
      </c>
      <c r="B4002" s="112"/>
      <c r="C4002" s="113" t="s">
        <v>3493</v>
      </c>
      <c r="D4002" s="112" t="s">
        <v>3</v>
      </c>
      <c r="E4002" s="114">
        <v>2066.9699999999998</v>
      </c>
      <c r="F4002" s="114">
        <v>1960.02</v>
      </c>
      <c r="G4002" s="114">
        <v>4026.99</v>
      </c>
    </row>
    <row r="4003" spans="1:7" ht="26.25">
      <c r="A4003" s="112" t="s">
        <v>7631</v>
      </c>
      <c r="B4003" s="112"/>
      <c r="C4003" s="113" t="s">
        <v>3494</v>
      </c>
      <c r="D4003" s="112" t="s">
        <v>3</v>
      </c>
      <c r="E4003" s="114">
        <v>3117.61</v>
      </c>
      <c r="F4003" s="114">
        <v>3184.65</v>
      </c>
      <c r="G4003" s="114">
        <v>6302.26</v>
      </c>
    </row>
    <row r="4004" spans="1:7" ht="26.25">
      <c r="A4004" s="112" t="s">
        <v>7632</v>
      </c>
      <c r="B4004" s="112"/>
      <c r="C4004" s="113" t="s">
        <v>3495</v>
      </c>
      <c r="D4004" s="112" t="s">
        <v>3</v>
      </c>
      <c r="E4004" s="114">
        <v>4488.5600000000004</v>
      </c>
      <c r="F4004" s="114">
        <v>4205.03</v>
      </c>
      <c r="G4004" s="114">
        <v>8693.59</v>
      </c>
    </row>
    <row r="4005" spans="1:7" ht="26.25">
      <c r="A4005" s="112" t="s">
        <v>7633</v>
      </c>
      <c r="B4005" s="112"/>
      <c r="C4005" s="113" t="s">
        <v>3496</v>
      </c>
      <c r="D4005" s="112" t="s">
        <v>3</v>
      </c>
      <c r="E4005" s="114">
        <v>7170.83</v>
      </c>
      <c r="F4005" s="114">
        <v>5244.98</v>
      </c>
      <c r="G4005" s="114">
        <v>12415.81</v>
      </c>
    </row>
    <row r="4006" spans="1:7">
      <c r="A4006" s="107" t="s">
        <v>7634</v>
      </c>
      <c r="B4006" s="108" t="s">
        <v>3497</v>
      </c>
      <c r="C4006" s="109"/>
      <c r="D4006" s="110"/>
      <c r="E4006" s="111"/>
      <c r="F4006" s="111"/>
      <c r="G4006" s="111"/>
    </row>
    <row r="4007" spans="1:7" ht="26.25">
      <c r="A4007" s="112" t="s">
        <v>7635</v>
      </c>
      <c r="B4007" s="112"/>
      <c r="C4007" s="113" t="s">
        <v>3498</v>
      </c>
      <c r="D4007" s="112" t="s">
        <v>3</v>
      </c>
      <c r="E4007" s="114">
        <v>1505.1</v>
      </c>
      <c r="F4007" s="114">
        <v>981.65</v>
      </c>
      <c r="G4007" s="114">
        <v>2486.75</v>
      </c>
    </row>
    <row r="4008" spans="1:7" ht="26.25">
      <c r="A4008" s="112" t="s">
        <v>7636</v>
      </c>
      <c r="B4008" s="112"/>
      <c r="C4008" s="113" t="s">
        <v>3499</v>
      </c>
      <c r="D4008" s="112" t="s">
        <v>3</v>
      </c>
      <c r="E4008" s="114">
        <v>3858.52</v>
      </c>
      <c r="F4008" s="114">
        <v>1465.86</v>
      </c>
      <c r="G4008" s="114">
        <v>5324.38</v>
      </c>
    </row>
    <row r="4009" spans="1:7" ht="26.25">
      <c r="A4009" s="112" t="s">
        <v>7637</v>
      </c>
      <c r="B4009" s="112"/>
      <c r="C4009" s="113" t="s">
        <v>3500</v>
      </c>
      <c r="D4009" s="112" t="s">
        <v>3</v>
      </c>
      <c r="E4009" s="114">
        <v>5791.42</v>
      </c>
      <c r="F4009" s="114">
        <v>2931.73</v>
      </c>
      <c r="G4009" s="114">
        <v>8723.15</v>
      </c>
    </row>
    <row r="4010" spans="1:7">
      <c r="A4010" s="112" t="s">
        <v>7638</v>
      </c>
      <c r="B4010" s="112"/>
      <c r="C4010" s="113" t="s">
        <v>3501</v>
      </c>
      <c r="D4010" s="112" t="s">
        <v>50</v>
      </c>
      <c r="E4010" s="114">
        <v>236.27</v>
      </c>
      <c r="F4010" s="114">
        <v>468.28</v>
      </c>
      <c r="G4010" s="114">
        <v>704.55</v>
      </c>
    </row>
    <row r="4011" spans="1:7">
      <c r="A4011" s="112" t="s">
        <v>7639</v>
      </c>
      <c r="B4011" s="112"/>
      <c r="C4011" s="113" t="s">
        <v>3502</v>
      </c>
      <c r="D4011" s="112" t="s">
        <v>3</v>
      </c>
      <c r="E4011" s="114">
        <v>434.91</v>
      </c>
      <c r="F4011" s="114">
        <v>337.33</v>
      </c>
      <c r="G4011" s="114">
        <v>772.24</v>
      </c>
    </row>
    <row r="4012" spans="1:7">
      <c r="A4012" s="107" t="s">
        <v>7640</v>
      </c>
      <c r="B4012" s="108" t="s">
        <v>3503</v>
      </c>
      <c r="C4012" s="109"/>
      <c r="D4012" s="110"/>
      <c r="E4012" s="111"/>
      <c r="F4012" s="111"/>
      <c r="G4012" s="111"/>
    </row>
    <row r="4013" spans="1:7">
      <c r="A4013" s="112" t="s">
        <v>7641</v>
      </c>
      <c r="B4013" s="112"/>
      <c r="C4013" s="113" t="s">
        <v>3504</v>
      </c>
      <c r="D4013" s="112" t="s">
        <v>50</v>
      </c>
      <c r="E4013" s="114">
        <v>234.85</v>
      </c>
      <c r="F4013" s="114">
        <v>20.36</v>
      </c>
      <c r="G4013" s="114">
        <v>255.21</v>
      </c>
    </row>
    <row r="4014" spans="1:7">
      <c r="A4014" s="112" t="s">
        <v>7642</v>
      </c>
      <c r="B4014" s="112"/>
      <c r="C4014" s="113" t="s">
        <v>3505</v>
      </c>
      <c r="D4014" s="112" t="s">
        <v>50</v>
      </c>
      <c r="E4014" s="114">
        <v>296.63</v>
      </c>
      <c r="F4014" s="114">
        <v>30.54</v>
      </c>
      <c r="G4014" s="114">
        <v>327.17</v>
      </c>
    </row>
    <row r="4015" spans="1:7">
      <c r="A4015" s="112" t="s">
        <v>7643</v>
      </c>
      <c r="B4015" s="112"/>
      <c r="C4015" s="113" t="s">
        <v>3506</v>
      </c>
      <c r="D4015" s="112" t="s">
        <v>50</v>
      </c>
      <c r="E4015" s="114">
        <v>347.37</v>
      </c>
      <c r="F4015" s="114">
        <v>40.72</v>
      </c>
      <c r="G4015" s="114">
        <v>388.09</v>
      </c>
    </row>
    <row r="4016" spans="1:7">
      <c r="A4016" s="112" t="s">
        <v>7644</v>
      </c>
      <c r="B4016" s="112"/>
      <c r="C4016" s="113" t="s">
        <v>3507</v>
      </c>
      <c r="D4016" s="112" t="s">
        <v>50</v>
      </c>
      <c r="E4016" s="114">
        <v>590.47</v>
      </c>
      <c r="F4016" s="114">
        <v>50.9</v>
      </c>
      <c r="G4016" s="114">
        <v>641.37</v>
      </c>
    </row>
    <row r="4017" spans="1:7">
      <c r="A4017" s="112" t="s">
        <v>7645</v>
      </c>
      <c r="B4017" s="112"/>
      <c r="C4017" s="113" t="s">
        <v>3508</v>
      </c>
      <c r="D4017" s="112" t="s">
        <v>50</v>
      </c>
      <c r="E4017" s="114">
        <v>757.54</v>
      </c>
      <c r="F4017" s="114">
        <v>61.08</v>
      </c>
      <c r="G4017" s="114">
        <v>818.62</v>
      </c>
    </row>
    <row r="4018" spans="1:7">
      <c r="A4018" s="112" t="s">
        <v>7646</v>
      </c>
      <c r="B4018" s="112"/>
      <c r="C4018" s="113" t="s">
        <v>3509</v>
      </c>
      <c r="D4018" s="112" t="s">
        <v>50</v>
      </c>
      <c r="E4018" s="114">
        <v>1640.8</v>
      </c>
      <c r="F4018" s="114">
        <v>101.8</v>
      </c>
      <c r="G4018" s="114">
        <v>1742.6</v>
      </c>
    </row>
    <row r="4019" spans="1:7">
      <c r="A4019" s="107" t="s">
        <v>7647</v>
      </c>
      <c r="B4019" s="108" t="s">
        <v>3510</v>
      </c>
      <c r="C4019" s="109"/>
      <c r="D4019" s="110"/>
      <c r="E4019" s="111"/>
      <c r="F4019" s="111"/>
      <c r="G4019" s="111"/>
    </row>
    <row r="4020" spans="1:7">
      <c r="A4020" s="112" t="s">
        <v>7648</v>
      </c>
      <c r="B4020" s="112"/>
      <c r="C4020" s="113" t="s">
        <v>3511</v>
      </c>
      <c r="D4020" s="112" t="s">
        <v>3</v>
      </c>
      <c r="E4020" s="114">
        <v>565.07000000000005</v>
      </c>
      <c r="F4020" s="114">
        <v>12.48</v>
      </c>
      <c r="G4020" s="114">
        <v>577.54999999999995</v>
      </c>
    </row>
    <row r="4021" spans="1:7">
      <c r="A4021" s="112" t="s">
        <v>7649</v>
      </c>
      <c r="B4021" s="112"/>
      <c r="C4021" s="113" t="s">
        <v>3918</v>
      </c>
      <c r="D4021" s="112" t="s">
        <v>3</v>
      </c>
      <c r="E4021" s="114">
        <v>214.35</v>
      </c>
      <c r="F4021" s="114">
        <v>15.6</v>
      </c>
      <c r="G4021" s="114">
        <v>229.95</v>
      </c>
    </row>
    <row r="4022" spans="1:7">
      <c r="A4022" s="3" t="s">
        <v>3512</v>
      </c>
      <c r="B4022" s="3" t="s">
        <v>3513</v>
      </c>
      <c r="C4022" s="105"/>
      <c r="D4022" s="4"/>
      <c r="E4022" s="4"/>
      <c r="F4022" s="4"/>
      <c r="G4022" s="4"/>
    </row>
    <row r="4023" spans="1:7">
      <c r="A4023" s="107" t="s">
        <v>7650</v>
      </c>
      <c r="B4023" s="108" t="s">
        <v>3514</v>
      </c>
      <c r="C4023" s="109"/>
      <c r="D4023" s="110"/>
      <c r="E4023" s="111"/>
      <c r="F4023" s="111"/>
      <c r="G4023" s="111"/>
    </row>
    <row r="4024" spans="1:7">
      <c r="A4024" s="112" t="s">
        <v>7651</v>
      </c>
      <c r="B4024" s="112"/>
      <c r="C4024" s="113" t="s">
        <v>3515</v>
      </c>
      <c r="D4024" s="112" t="s">
        <v>3</v>
      </c>
      <c r="E4024" s="114">
        <v>517.99</v>
      </c>
      <c r="F4024" s="114">
        <v>109.17</v>
      </c>
      <c r="G4024" s="114">
        <v>627.16</v>
      </c>
    </row>
    <row r="4025" spans="1:7">
      <c r="A4025" s="112" t="s">
        <v>7652</v>
      </c>
      <c r="B4025" s="112"/>
      <c r="C4025" s="113" t="s">
        <v>3516</v>
      </c>
      <c r="D4025" s="112" t="s">
        <v>3</v>
      </c>
      <c r="E4025" s="114">
        <v>212.42</v>
      </c>
      <c r="F4025" s="114">
        <v>109.17</v>
      </c>
      <c r="G4025" s="114">
        <v>321.58999999999997</v>
      </c>
    </row>
    <row r="4026" spans="1:7">
      <c r="A4026" s="112" t="s">
        <v>7653</v>
      </c>
      <c r="B4026" s="112"/>
      <c r="C4026" s="113" t="s">
        <v>3517</v>
      </c>
      <c r="D4026" s="112" t="s">
        <v>50</v>
      </c>
      <c r="E4026" s="114">
        <v>13.85</v>
      </c>
      <c r="F4026" s="114">
        <v>3.12</v>
      </c>
      <c r="G4026" s="114">
        <v>16.97</v>
      </c>
    </row>
    <row r="4027" spans="1:7">
      <c r="A4027" s="112" t="s">
        <v>7654</v>
      </c>
      <c r="B4027" s="112"/>
      <c r="C4027" s="113" t="s">
        <v>3518</v>
      </c>
      <c r="D4027" s="112" t="s">
        <v>3</v>
      </c>
      <c r="E4027" s="114">
        <v>68.790000000000006</v>
      </c>
      <c r="F4027" s="114">
        <v>8.92</v>
      </c>
      <c r="G4027" s="114">
        <v>77.709999999999994</v>
      </c>
    </row>
    <row r="4028" spans="1:7">
      <c r="A4028" s="112" t="s">
        <v>7655</v>
      </c>
      <c r="B4028" s="112"/>
      <c r="C4028" s="113" t="s">
        <v>3519</v>
      </c>
      <c r="D4028" s="112" t="s">
        <v>50</v>
      </c>
      <c r="E4028" s="114">
        <v>21.41</v>
      </c>
      <c r="F4028" s="114">
        <v>3.12</v>
      </c>
      <c r="G4028" s="114">
        <v>24.53</v>
      </c>
    </row>
    <row r="4029" spans="1:7">
      <c r="A4029" s="112" t="s">
        <v>7656</v>
      </c>
      <c r="B4029" s="112"/>
      <c r="C4029" s="113" t="s">
        <v>3520</v>
      </c>
      <c r="D4029" s="112" t="s">
        <v>3</v>
      </c>
      <c r="E4029" s="114">
        <v>141.05000000000001</v>
      </c>
      <c r="F4029" s="114">
        <v>3.12</v>
      </c>
      <c r="G4029" s="114">
        <v>144.16999999999999</v>
      </c>
    </row>
    <row r="4030" spans="1:7" ht="39">
      <c r="A4030" s="112" t="s">
        <v>7657</v>
      </c>
      <c r="B4030" s="112"/>
      <c r="C4030" s="113" t="s">
        <v>3521</v>
      </c>
      <c r="D4030" s="112" t="s">
        <v>3</v>
      </c>
      <c r="E4030" s="114">
        <v>2492.48</v>
      </c>
      <c r="F4030" s="114">
        <v>170.65</v>
      </c>
      <c r="G4030" s="114">
        <v>2663.13</v>
      </c>
    </row>
    <row r="4031" spans="1:7">
      <c r="A4031" s="112" t="s">
        <v>7658</v>
      </c>
      <c r="B4031" s="112"/>
      <c r="C4031" s="113" t="s">
        <v>3522</v>
      </c>
      <c r="D4031" s="112" t="s">
        <v>3</v>
      </c>
      <c r="E4031" s="114">
        <v>29.78</v>
      </c>
      <c r="F4031" s="114">
        <v>3.12</v>
      </c>
      <c r="G4031" s="114">
        <v>32.9</v>
      </c>
    </row>
    <row r="4032" spans="1:7">
      <c r="A4032" s="112" t="s">
        <v>7659</v>
      </c>
      <c r="B4032" s="112"/>
      <c r="C4032" s="113" t="s">
        <v>3523</v>
      </c>
      <c r="D4032" s="112" t="s">
        <v>3</v>
      </c>
      <c r="E4032" s="114">
        <v>40.090000000000003</v>
      </c>
      <c r="F4032" s="114">
        <v>3.12</v>
      </c>
      <c r="G4032" s="114">
        <v>43.21</v>
      </c>
    </row>
    <row r="4033" spans="1:7">
      <c r="A4033" s="112" t="s">
        <v>7660</v>
      </c>
      <c r="B4033" s="112"/>
      <c r="C4033" s="113" t="s">
        <v>3524</v>
      </c>
      <c r="D4033" s="112" t="s">
        <v>3</v>
      </c>
      <c r="E4033" s="114">
        <v>1004.67</v>
      </c>
      <c r="F4033" s="114">
        <v>39.83</v>
      </c>
      <c r="G4033" s="114">
        <v>1044.5</v>
      </c>
    </row>
    <row r="4034" spans="1:7">
      <c r="A4034" s="112" t="s">
        <v>7661</v>
      </c>
      <c r="B4034" s="112"/>
      <c r="C4034" s="113" t="s">
        <v>3525</v>
      </c>
      <c r="D4034" s="112" t="s">
        <v>3</v>
      </c>
      <c r="E4034" s="114">
        <v>54.09</v>
      </c>
      <c r="F4034" s="114">
        <v>3.12</v>
      </c>
      <c r="G4034" s="114">
        <v>57.21</v>
      </c>
    </row>
    <row r="4035" spans="1:7">
      <c r="A4035" s="112" t="s">
        <v>7662</v>
      </c>
      <c r="B4035" s="112"/>
      <c r="C4035" s="113" t="s">
        <v>3526</v>
      </c>
      <c r="D4035" s="112" t="s">
        <v>3</v>
      </c>
      <c r="E4035" s="114">
        <v>35.24</v>
      </c>
      <c r="F4035" s="114">
        <v>3.12</v>
      </c>
      <c r="G4035" s="114">
        <v>38.36</v>
      </c>
    </row>
    <row r="4036" spans="1:7">
      <c r="A4036" s="112" t="s">
        <v>7663</v>
      </c>
      <c r="B4036" s="112"/>
      <c r="C4036" s="113" t="s">
        <v>3527</v>
      </c>
      <c r="D4036" s="112" t="s">
        <v>3</v>
      </c>
      <c r="E4036" s="114">
        <v>11.33</v>
      </c>
      <c r="F4036" s="114">
        <v>0.41</v>
      </c>
      <c r="G4036" s="114">
        <v>11.74</v>
      </c>
    </row>
    <row r="4037" spans="1:7">
      <c r="A4037" s="112" t="s">
        <v>7664</v>
      </c>
      <c r="B4037" s="112"/>
      <c r="C4037" s="113" t="s">
        <v>3528</v>
      </c>
      <c r="D4037" s="112" t="s">
        <v>3</v>
      </c>
      <c r="E4037" s="114">
        <v>110.99</v>
      </c>
      <c r="F4037" s="114">
        <v>3.12</v>
      </c>
      <c r="G4037" s="114">
        <v>114.11</v>
      </c>
    </row>
    <row r="4038" spans="1:7" ht="26.25">
      <c r="A4038" s="112" t="s">
        <v>7665</v>
      </c>
      <c r="B4038" s="112"/>
      <c r="C4038" s="113" t="s">
        <v>3529</v>
      </c>
      <c r="D4038" s="112" t="s">
        <v>3</v>
      </c>
      <c r="E4038" s="114">
        <v>1096.99</v>
      </c>
      <c r="F4038" s="114">
        <v>162.19</v>
      </c>
      <c r="G4038" s="114">
        <v>1259.18</v>
      </c>
    </row>
    <row r="4039" spans="1:7" ht="26.25">
      <c r="A4039" s="112" t="s">
        <v>7666</v>
      </c>
      <c r="B4039" s="112"/>
      <c r="C4039" s="113" t="s">
        <v>3530</v>
      </c>
      <c r="D4039" s="112" t="s">
        <v>3</v>
      </c>
      <c r="E4039" s="114">
        <v>1388.08</v>
      </c>
      <c r="F4039" s="114">
        <v>162.19</v>
      </c>
      <c r="G4039" s="114">
        <v>1550.27</v>
      </c>
    </row>
    <row r="4040" spans="1:7" ht="26.25">
      <c r="A4040" s="112" t="s">
        <v>7667</v>
      </c>
      <c r="B4040" s="112"/>
      <c r="C4040" s="113" t="s">
        <v>3531</v>
      </c>
      <c r="D4040" s="112" t="s">
        <v>3</v>
      </c>
      <c r="E4040" s="114">
        <v>1421.54</v>
      </c>
      <c r="F4040" s="114">
        <v>488.61</v>
      </c>
      <c r="G4040" s="114">
        <v>1910.15</v>
      </c>
    </row>
    <row r="4041" spans="1:7">
      <c r="A4041" s="107" t="s">
        <v>7668</v>
      </c>
      <c r="B4041" s="108" t="s">
        <v>3532</v>
      </c>
      <c r="C4041" s="109"/>
      <c r="D4041" s="110"/>
      <c r="E4041" s="111"/>
      <c r="F4041" s="111"/>
      <c r="G4041" s="111"/>
    </row>
    <row r="4042" spans="1:7">
      <c r="A4042" s="112" t="s">
        <v>7669</v>
      </c>
      <c r="B4042" s="112"/>
      <c r="C4042" s="113" t="s">
        <v>3533</v>
      </c>
      <c r="D4042" s="112" t="s">
        <v>3</v>
      </c>
      <c r="E4042" s="114">
        <v>16.52</v>
      </c>
      <c r="F4042" s="114">
        <v>10.88</v>
      </c>
      <c r="G4042" s="114">
        <v>27.4</v>
      </c>
    </row>
    <row r="4043" spans="1:7">
      <c r="A4043" s="112" t="s">
        <v>7670</v>
      </c>
      <c r="B4043" s="112"/>
      <c r="C4043" s="113" t="s">
        <v>3534</v>
      </c>
      <c r="D4043" s="112" t="s">
        <v>3</v>
      </c>
      <c r="E4043" s="114">
        <v>518.52</v>
      </c>
      <c r="F4043" s="114">
        <v>15.6</v>
      </c>
      <c r="G4043" s="114">
        <v>534.12</v>
      </c>
    </row>
    <row r="4044" spans="1:7">
      <c r="A4044" s="112" t="s">
        <v>7671</v>
      </c>
      <c r="B4044" s="112"/>
      <c r="C4044" s="113" t="s">
        <v>3535</v>
      </c>
      <c r="D4044" s="112" t="s">
        <v>3</v>
      </c>
      <c r="E4044" s="114">
        <v>17.690000000000001</v>
      </c>
      <c r="F4044" s="114">
        <v>10.88</v>
      </c>
      <c r="G4044" s="114">
        <v>28.57</v>
      </c>
    </row>
    <row r="4045" spans="1:7" ht="26.25">
      <c r="A4045" s="112" t="s">
        <v>7672</v>
      </c>
      <c r="B4045" s="112"/>
      <c r="C4045" s="113" t="s">
        <v>3536</v>
      </c>
      <c r="D4045" s="112" t="s">
        <v>3</v>
      </c>
      <c r="E4045" s="114">
        <v>4664.01</v>
      </c>
      <c r="F4045" s="114">
        <v>93.57</v>
      </c>
      <c r="G4045" s="114">
        <v>4757.58</v>
      </c>
    </row>
    <row r="4046" spans="1:7">
      <c r="A4046" s="107" t="s">
        <v>7673</v>
      </c>
      <c r="B4046" s="108" t="s">
        <v>3537</v>
      </c>
      <c r="C4046" s="109"/>
      <c r="D4046" s="110"/>
      <c r="E4046" s="111"/>
      <c r="F4046" s="111"/>
      <c r="G4046" s="111"/>
    </row>
    <row r="4047" spans="1:7" ht="26.25">
      <c r="A4047" s="112" t="s">
        <v>8704</v>
      </c>
      <c r="B4047" s="112"/>
      <c r="C4047" s="113" t="s">
        <v>8705</v>
      </c>
      <c r="D4047" s="112" t="s">
        <v>3</v>
      </c>
      <c r="E4047" s="114">
        <v>244.93</v>
      </c>
      <c r="F4047" s="114">
        <v>29.72</v>
      </c>
      <c r="G4047" s="114">
        <v>274.64999999999998</v>
      </c>
    </row>
    <row r="4048" spans="1:7">
      <c r="A4048" s="112" t="s">
        <v>8706</v>
      </c>
      <c r="B4048" s="112"/>
      <c r="C4048" s="113" t="s">
        <v>8707</v>
      </c>
      <c r="D4048" s="112" t="s">
        <v>3</v>
      </c>
      <c r="E4048" s="114">
        <v>223.62</v>
      </c>
      <c r="F4048" s="114">
        <v>23.77</v>
      </c>
      <c r="G4048" s="114">
        <v>247.39</v>
      </c>
    </row>
    <row r="4049" spans="1:7">
      <c r="A4049" s="112" t="s">
        <v>7674</v>
      </c>
      <c r="B4049" s="112"/>
      <c r="C4049" s="113" t="s">
        <v>3538</v>
      </c>
      <c r="D4049" s="112" t="s">
        <v>3</v>
      </c>
      <c r="E4049" s="114">
        <v>14634.52</v>
      </c>
      <c r="F4049" s="114">
        <v>9.43</v>
      </c>
      <c r="G4049" s="114">
        <v>14643.95</v>
      </c>
    </row>
    <row r="4050" spans="1:7" ht="26.25">
      <c r="A4050" s="112" t="s">
        <v>7675</v>
      </c>
      <c r="B4050" s="112"/>
      <c r="C4050" s="113" t="s">
        <v>3539</v>
      </c>
      <c r="D4050" s="112" t="s">
        <v>3</v>
      </c>
      <c r="E4050" s="114">
        <v>186.32</v>
      </c>
      <c r="F4050" s="114">
        <v>14.87</v>
      </c>
      <c r="G4050" s="114">
        <v>201.19</v>
      </c>
    </row>
    <row r="4051" spans="1:7" ht="26.25">
      <c r="A4051" s="112" t="s">
        <v>7676</v>
      </c>
      <c r="B4051" s="112"/>
      <c r="C4051" s="113" t="s">
        <v>3540</v>
      </c>
      <c r="D4051" s="112" t="s">
        <v>3</v>
      </c>
      <c r="E4051" s="114">
        <v>81.97</v>
      </c>
      <c r="F4051" s="114">
        <v>14.87</v>
      </c>
      <c r="G4051" s="114">
        <v>96.84</v>
      </c>
    </row>
    <row r="4052" spans="1:7" ht="26.25">
      <c r="A4052" s="112" t="s">
        <v>7677</v>
      </c>
      <c r="B4052" s="112"/>
      <c r="C4052" s="113" t="s">
        <v>3541</v>
      </c>
      <c r="D4052" s="112" t="s">
        <v>3</v>
      </c>
      <c r="E4052" s="114">
        <v>185.27</v>
      </c>
      <c r="F4052" s="114">
        <v>8.92</v>
      </c>
      <c r="G4052" s="114">
        <v>194.19</v>
      </c>
    </row>
    <row r="4053" spans="1:7">
      <c r="A4053" s="112" t="s">
        <v>7678</v>
      </c>
      <c r="B4053" s="112"/>
      <c r="C4053" s="113" t="s">
        <v>3542</v>
      </c>
      <c r="D4053" s="112" t="s">
        <v>3</v>
      </c>
      <c r="E4053" s="114">
        <v>45.18</v>
      </c>
      <c r="F4053" s="114">
        <v>8.92</v>
      </c>
      <c r="G4053" s="114">
        <v>54.1</v>
      </c>
    </row>
    <row r="4054" spans="1:7">
      <c r="A4054" s="112" t="s">
        <v>7679</v>
      </c>
      <c r="B4054" s="112"/>
      <c r="C4054" s="113" t="s">
        <v>3543</v>
      </c>
      <c r="D4054" s="112" t="s">
        <v>3</v>
      </c>
      <c r="E4054" s="114">
        <v>143.46</v>
      </c>
      <c r="F4054" s="114">
        <v>8.92</v>
      </c>
      <c r="G4054" s="114">
        <v>152.38</v>
      </c>
    </row>
    <row r="4055" spans="1:7">
      <c r="A4055" s="112" t="s">
        <v>8913</v>
      </c>
      <c r="B4055" s="112"/>
      <c r="C4055" s="113" t="s">
        <v>8914</v>
      </c>
      <c r="D4055" s="112" t="s">
        <v>3</v>
      </c>
      <c r="E4055" s="114">
        <v>310.64</v>
      </c>
      <c r="F4055" s="114">
        <v>8.92</v>
      </c>
      <c r="G4055" s="114">
        <v>319.56</v>
      </c>
    </row>
    <row r="4056" spans="1:7">
      <c r="A4056" s="112" t="s">
        <v>7680</v>
      </c>
      <c r="B4056" s="112"/>
      <c r="C4056" s="113" t="s">
        <v>3544</v>
      </c>
      <c r="D4056" s="112" t="s">
        <v>3</v>
      </c>
      <c r="E4056" s="114">
        <v>218.43</v>
      </c>
      <c r="F4056" s="114">
        <v>8.92</v>
      </c>
      <c r="G4056" s="114">
        <v>227.35</v>
      </c>
    </row>
    <row r="4057" spans="1:7" ht="26.25">
      <c r="A4057" s="112" t="s">
        <v>7681</v>
      </c>
      <c r="B4057" s="112"/>
      <c r="C4057" s="113" t="s">
        <v>3545</v>
      </c>
      <c r="D4057" s="112" t="s">
        <v>3</v>
      </c>
      <c r="E4057" s="114">
        <v>101.76</v>
      </c>
      <c r="F4057" s="114">
        <v>14.87</v>
      </c>
      <c r="G4057" s="114">
        <v>116.63</v>
      </c>
    </row>
    <row r="4058" spans="1:7" ht="26.25">
      <c r="A4058" s="112" t="s">
        <v>7682</v>
      </c>
      <c r="B4058" s="112"/>
      <c r="C4058" s="113" t="s">
        <v>3546</v>
      </c>
      <c r="D4058" s="112" t="s">
        <v>3</v>
      </c>
      <c r="E4058" s="114">
        <v>549.98</v>
      </c>
      <c r="F4058" s="114">
        <v>9.43</v>
      </c>
      <c r="G4058" s="114">
        <v>559.41</v>
      </c>
    </row>
    <row r="4059" spans="1:7" ht="26.25">
      <c r="A4059" s="112" t="s">
        <v>7683</v>
      </c>
      <c r="B4059" s="112"/>
      <c r="C4059" s="113" t="s">
        <v>3547</v>
      </c>
      <c r="D4059" s="112" t="s">
        <v>3</v>
      </c>
      <c r="E4059" s="114">
        <v>214.85</v>
      </c>
      <c r="F4059" s="114">
        <v>9.43</v>
      </c>
      <c r="G4059" s="114">
        <v>224.28</v>
      </c>
    </row>
    <row r="4060" spans="1:7" ht="26.25">
      <c r="A4060" s="112" t="s">
        <v>7684</v>
      </c>
      <c r="B4060" s="112"/>
      <c r="C4060" s="113" t="s">
        <v>3548</v>
      </c>
      <c r="D4060" s="112" t="s">
        <v>3</v>
      </c>
      <c r="E4060" s="114">
        <v>598.16999999999996</v>
      </c>
      <c r="F4060" s="114">
        <v>9.43</v>
      </c>
      <c r="G4060" s="114">
        <v>607.6</v>
      </c>
    </row>
    <row r="4061" spans="1:7">
      <c r="A4061" s="112" t="s">
        <v>7685</v>
      </c>
      <c r="B4061" s="112"/>
      <c r="C4061" s="113" t="s">
        <v>3549</v>
      </c>
      <c r="D4061" s="112" t="s">
        <v>3</v>
      </c>
      <c r="E4061" s="114">
        <v>43.22</v>
      </c>
      <c r="F4061" s="114">
        <v>8.92</v>
      </c>
      <c r="G4061" s="114">
        <v>52.14</v>
      </c>
    </row>
    <row r="4062" spans="1:7" ht="26.25">
      <c r="A4062" s="112" t="s">
        <v>7686</v>
      </c>
      <c r="B4062" s="112"/>
      <c r="C4062" s="113" t="s">
        <v>3550</v>
      </c>
      <c r="D4062" s="112" t="s">
        <v>3</v>
      </c>
      <c r="E4062" s="114">
        <v>493.03</v>
      </c>
      <c r="F4062" s="114">
        <v>9.43</v>
      </c>
      <c r="G4062" s="114">
        <v>502.46</v>
      </c>
    </row>
    <row r="4063" spans="1:7">
      <c r="A4063" s="112" t="s">
        <v>7687</v>
      </c>
      <c r="B4063" s="112"/>
      <c r="C4063" s="113" t="s">
        <v>3551</v>
      </c>
      <c r="D4063" s="112" t="s">
        <v>3</v>
      </c>
      <c r="E4063" s="114">
        <v>83.85</v>
      </c>
      <c r="F4063" s="114">
        <v>32.700000000000003</v>
      </c>
      <c r="G4063" s="114">
        <v>116.55</v>
      </c>
    </row>
    <row r="4064" spans="1:7">
      <c r="A4064" s="112" t="s">
        <v>7688</v>
      </c>
      <c r="B4064" s="112"/>
      <c r="C4064" s="113" t="s">
        <v>3552</v>
      </c>
      <c r="D4064" s="112" t="s">
        <v>3</v>
      </c>
      <c r="E4064" s="114">
        <v>118.12</v>
      </c>
      <c r="F4064" s="114">
        <v>29.72</v>
      </c>
      <c r="G4064" s="114">
        <v>147.84</v>
      </c>
    </row>
    <row r="4065" spans="1:7">
      <c r="A4065" s="112" t="s">
        <v>7689</v>
      </c>
      <c r="B4065" s="112"/>
      <c r="C4065" s="113" t="s">
        <v>3553</v>
      </c>
      <c r="D4065" s="112" t="s">
        <v>3</v>
      </c>
      <c r="E4065" s="114">
        <v>1240.24</v>
      </c>
      <c r="F4065" s="114">
        <v>8.92</v>
      </c>
      <c r="G4065" s="114">
        <v>1249.1600000000001</v>
      </c>
    </row>
    <row r="4066" spans="1:7">
      <c r="A4066" s="112" t="s">
        <v>7690</v>
      </c>
      <c r="B4066" s="112"/>
      <c r="C4066" s="113" t="s">
        <v>3554</v>
      </c>
      <c r="D4066" s="112" t="s">
        <v>3</v>
      </c>
      <c r="E4066" s="114">
        <v>117.8</v>
      </c>
      <c r="F4066" s="114">
        <v>8.92</v>
      </c>
      <c r="G4066" s="114">
        <v>126.72</v>
      </c>
    </row>
    <row r="4067" spans="1:7">
      <c r="A4067" s="112" t="s">
        <v>7691</v>
      </c>
      <c r="B4067" s="112"/>
      <c r="C4067" s="113" t="s">
        <v>3555</v>
      </c>
      <c r="D4067" s="112" t="s">
        <v>3</v>
      </c>
      <c r="E4067" s="114">
        <v>253.75</v>
      </c>
      <c r="F4067" s="114">
        <v>14.87</v>
      </c>
      <c r="G4067" s="114">
        <v>268.62</v>
      </c>
    </row>
    <row r="4068" spans="1:7">
      <c r="A4068" s="112" t="s">
        <v>7692</v>
      </c>
      <c r="B4068" s="112"/>
      <c r="C4068" s="113" t="s">
        <v>3556</v>
      </c>
      <c r="D4068" s="112" t="s">
        <v>3</v>
      </c>
      <c r="E4068" s="114">
        <v>174.01</v>
      </c>
      <c r="F4068" s="114">
        <v>8.92</v>
      </c>
      <c r="G4068" s="114">
        <v>182.93</v>
      </c>
    </row>
    <row r="4069" spans="1:7">
      <c r="A4069" s="107" t="s">
        <v>7693</v>
      </c>
      <c r="B4069" s="108" t="s">
        <v>3557</v>
      </c>
      <c r="C4069" s="109"/>
      <c r="D4069" s="110"/>
      <c r="E4069" s="111"/>
      <c r="F4069" s="111"/>
      <c r="G4069" s="111"/>
    </row>
    <row r="4070" spans="1:7">
      <c r="A4070" s="112" t="s">
        <v>7694</v>
      </c>
      <c r="B4070" s="112"/>
      <c r="C4070" s="113" t="s">
        <v>3558</v>
      </c>
      <c r="D4070" s="112" t="s">
        <v>3</v>
      </c>
      <c r="E4070" s="114">
        <v>733.16</v>
      </c>
      <c r="F4070" s="114">
        <v>13.23</v>
      </c>
      <c r="G4070" s="114">
        <v>746.39</v>
      </c>
    </row>
    <row r="4071" spans="1:7">
      <c r="A4071" s="112" t="s">
        <v>7695</v>
      </c>
      <c r="B4071" s="112"/>
      <c r="C4071" s="113" t="s">
        <v>3560</v>
      </c>
      <c r="D4071" s="112" t="s">
        <v>3</v>
      </c>
      <c r="E4071" s="114">
        <v>3391.93</v>
      </c>
      <c r="F4071" s="114">
        <v>13.23</v>
      </c>
      <c r="G4071" s="114">
        <v>3405.16</v>
      </c>
    </row>
    <row r="4072" spans="1:7">
      <c r="A4072" s="112" t="s">
        <v>8417</v>
      </c>
      <c r="B4072" s="112"/>
      <c r="C4072" s="113" t="s">
        <v>3559</v>
      </c>
      <c r="D4072" s="112" t="s">
        <v>3</v>
      </c>
      <c r="E4072" s="114">
        <v>96.66</v>
      </c>
      <c r="F4072" s="114">
        <v>13.23</v>
      </c>
      <c r="G4072" s="114">
        <v>109.89</v>
      </c>
    </row>
    <row r="4073" spans="1:7">
      <c r="A4073" s="112" t="s">
        <v>7696</v>
      </c>
      <c r="B4073" s="112"/>
      <c r="C4073" s="113" t="s">
        <v>3561</v>
      </c>
      <c r="D4073" s="112" t="s">
        <v>3</v>
      </c>
      <c r="E4073" s="114">
        <v>130.52000000000001</v>
      </c>
      <c r="F4073" s="114">
        <v>13.23</v>
      </c>
      <c r="G4073" s="114">
        <v>143.75</v>
      </c>
    </row>
    <row r="4074" spans="1:7">
      <c r="A4074" s="112" t="s">
        <v>7697</v>
      </c>
      <c r="B4074" s="112"/>
      <c r="C4074" s="113" t="s">
        <v>3562</v>
      </c>
      <c r="D4074" s="112" t="s">
        <v>3</v>
      </c>
      <c r="E4074" s="114">
        <v>158.47999999999999</v>
      </c>
      <c r="F4074" s="114">
        <v>13.23</v>
      </c>
      <c r="G4074" s="114">
        <v>171.71</v>
      </c>
    </row>
    <row r="4075" spans="1:7">
      <c r="A4075" s="112" t="s">
        <v>7698</v>
      </c>
      <c r="B4075" s="112"/>
      <c r="C4075" s="113" t="s">
        <v>3563</v>
      </c>
      <c r="D4075" s="112" t="s">
        <v>3</v>
      </c>
      <c r="E4075" s="114">
        <v>642.49</v>
      </c>
      <c r="F4075" s="114">
        <v>0</v>
      </c>
      <c r="G4075" s="114">
        <v>642.49</v>
      </c>
    </row>
    <row r="4076" spans="1:7">
      <c r="A4076" s="112" t="s">
        <v>7699</v>
      </c>
      <c r="B4076" s="112"/>
      <c r="C4076" s="113" t="s">
        <v>3564</v>
      </c>
      <c r="D4076" s="112" t="s">
        <v>3</v>
      </c>
      <c r="E4076" s="114">
        <v>94.55</v>
      </c>
      <c r="F4076" s="114">
        <v>13.23</v>
      </c>
      <c r="G4076" s="114">
        <v>107.78</v>
      </c>
    </row>
    <row r="4077" spans="1:7">
      <c r="A4077" s="112" t="s">
        <v>7700</v>
      </c>
      <c r="B4077" s="112"/>
      <c r="C4077" s="113" t="s">
        <v>3565</v>
      </c>
      <c r="D4077" s="112" t="s">
        <v>3</v>
      </c>
      <c r="E4077" s="114">
        <v>126.98</v>
      </c>
      <c r="F4077" s="114">
        <v>13.23</v>
      </c>
      <c r="G4077" s="114">
        <v>140.21</v>
      </c>
    </row>
    <row r="4078" spans="1:7">
      <c r="A4078" s="112" t="s">
        <v>7701</v>
      </c>
      <c r="B4078" s="112"/>
      <c r="C4078" s="113" t="s">
        <v>3566</v>
      </c>
      <c r="D4078" s="112" t="s">
        <v>3</v>
      </c>
      <c r="E4078" s="114">
        <v>143.72</v>
      </c>
      <c r="F4078" s="114">
        <v>13.23</v>
      </c>
      <c r="G4078" s="114">
        <v>156.94999999999999</v>
      </c>
    </row>
    <row r="4079" spans="1:7">
      <c r="A4079" s="112" t="s">
        <v>7702</v>
      </c>
      <c r="B4079" s="112"/>
      <c r="C4079" s="113" t="s">
        <v>3567</v>
      </c>
      <c r="D4079" s="112" t="s">
        <v>3</v>
      </c>
      <c r="E4079" s="114">
        <v>343.92</v>
      </c>
      <c r="F4079" s="114">
        <v>13.23</v>
      </c>
      <c r="G4079" s="114">
        <v>357.15</v>
      </c>
    </row>
    <row r="4080" spans="1:7">
      <c r="A4080" s="112" t="s">
        <v>7703</v>
      </c>
      <c r="B4080" s="112"/>
      <c r="C4080" s="113" t="s">
        <v>3568</v>
      </c>
      <c r="D4080" s="112" t="s">
        <v>3</v>
      </c>
      <c r="E4080" s="114">
        <v>120.88</v>
      </c>
      <c r="F4080" s="114">
        <v>1.26</v>
      </c>
      <c r="G4080" s="114">
        <v>122.14</v>
      </c>
    </row>
    <row r="4081" spans="1:7">
      <c r="A4081" s="112" t="s">
        <v>7704</v>
      </c>
      <c r="B4081" s="112"/>
      <c r="C4081" s="113" t="s">
        <v>8418</v>
      </c>
      <c r="D4081" s="112" t="s">
        <v>3</v>
      </c>
      <c r="E4081" s="114">
        <v>235.51</v>
      </c>
      <c r="F4081" s="114">
        <v>1.26</v>
      </c>
      <c r="G4081" s="114">
        <v>236.77</v>
      </c>
    </row>
    <row r="4082" spans="1:7">
      <c r="A4082" s="107" t="s">
        <v>7705</v>
      </c>
      <c r="B4082" s="108" t="s">
        <v>3569</v>
      </c>
      <c r="C4082" s="109"/>
      <c r="D4082" s="110"/>
      <c r="E4082" s="111"/>
      <c r="F4082" s="111"/>
      <c r="G4082" s="111"/>
    </row>
    <row r="4083" spans="1:7">
      <c r="A4083" s="112" t="s">
        <v>7706</v>
      </c>
      <c r="B4083" s="112"/>
      <c r="C4083" s="113" t="s">
        <v>3570</v>
      </c>
      <c r="D4083" s="112" t="s">
        <v>391</v>
      </c>
      <c r="E4083" s="114">
        <v>2.83</v>
      </c>
      <c r="F4083" s="114">
        <v>0</v>
      </c>
      <c r="G4083" s="114">
        <v>2.83</v>
      </c>
    </row>
    <row r="4084" spans="1:7">
      <c r="A4084" s="112" t="s">
        <v>7707</v>
      </c>
      <c r="B4084" s="112"/>
      <c r="C4084" s="113" t="s">
        <v>3571</v>
      </c>
      <c r="D4084" s="112" t="s">
        <v>260</v>
      </c>
      <c r="E4084" s="114">
        <v>10.3</v>
      </c>
      <c r="F4084" s="114">
        <v>0</v>
      </c>
      <c r="G4084" s="114">
        <v>10.3</v>
      </c>
    </row>
    <row r="4085" spans="1:7">
      <c r="A4085" s="112" t="s">
        <v>7708</v>
      </c>
      <c r="B4085" s="112"/>
      <c r="C4085" s="113" t="s">
        <v>3572</v>
      </c>
      <c r="D4085" s="112" t="s">
        <v>260</v>
      </c>
      <c r="E4085" s="114">
        <v>9.2799999999999994</v>
      </c>
      <c r="F4085" s="114">
        <v>0</v>
      </c>
      <c r="G4085" s="114">
        <v>9.2799999999999994</v>
      </c>
    </row>
    <row r="4086" spans="1:7" ht="26.25">
      <c r="A4086" s="112" t="s">
        <v>7709</v>
      </c>
      <c r="B4086" s="112"/>
      <c r="C4086" s="113" t="s">
        <v>3573</v>
      </c>
      <c r="D4086" s="112" t="s">
        <v>3</v>
      </c>
      <c r="E4086" s="114">
        <v>25.67</v>
      </c>
      <c r="F4086" s="114">
        <v>0</v>
      </c>
      <c r="G4086" s="114">
        <v>25.67</v>
      </c>
    </row>
    <row r="4087" spans="1:7" ht="26.25">
      <c r="A4087" s="112" t="s">
        <v>7710</v>
      </c>
      <c r="B4087" s="112"/>
      <c r="C4087" s="113" t="s">
        <v>3574</v>
      </c>
      <c r="D4087" s="112" t="s">
        <v>3</v>
      </c>
      <c r="E4087" s="114">
        <v>17.149999999999999</v>
      </c>
      <c r="F4087" s="114">
        <v>0</v>
      </c>
      <c r="G4087" s="114">
        <v>17.149999999999999</v>
      </c>
    </row>
    <row r="4088" spans="1:7">
      <c r="A4088" s="112" t="s">
        <v>7711</v>
      </c>
      <c r="B4088" s="112"/>
      <c r="C4088" s="113" t="s">
        <v>3575</v>
      </c>
      <c r="D4088" s="112" t="s">
        <v>3</v>
      </c>
      <c r="E4088" s="114">
        <v>0.05</v>
      </c>
      <c r="F4088" s="114">
        <v>10.88</v>
      </c>
      <c r="G4088" s="114">
        <v>10.93</v>
      </c>
    </row>
    <row r="4089" spans="1:7">
      <c r="A4089" s="3" t="s">
        <v>3576</v>
      </c>
      <c r="B4089" s="3" t="s">
        <v>3577</v>
      </c>
      <c r="C4089" s="105"/>
      <c r="D4089" s="4"/>
      <c r="E4089" s="4"/>
      <c r="F4089" s="4"/>
      <c r="G4089" s="4"/>
    </row>
    <row r="4090" spans="1:7">
      <c r="A4090" s="107" t="s">
        <v>7712</v>
      </c>
      <c r="B4090" s="108" t="s">
        <v>3578</v>
      </c>
      <c r="C4090" s="109"/>
      <c r="D4090" s="110"/>
      <c r="E4090" s="111"/>
      <c r="F4090" s="111"/>
      <c r="G4090" s="111"/>
    </row>
    <row r="4091" spans="1:7" ht="26.25">
      <c r="A4091" s="112" t="s">
        <v>7713</v>
      </c>
      <c r="B4091" s="112"/>
      <c r="C4091" s="113" t="s">
        <v>3579</v>
      </c>
      <c r="D4091" s="112" t="s">
        <v>23</v>
      </c>
      <c r="E4091" s="114">
        <v>1.79</v>
      </c>
      <c r="F4091" s="114">
        <v>0.1</v>
      </c>
      <c r="G4091" s="114">
        <v>1.89</v>
      </c>
    </row>
    <row r="4092" spans="1:7" ht="26.25">
      <c r="A4092" s="112" t="s">
        <v>3976</v>
      </c>
      <c r="B4092" s="112"/>
      <c r="C4092" s="113" t="s">
        <v>3580</v>
      </c>
      <c r="D4092" s="112" t="s">
        <v>23</v>
      </c>
      <c r="E4092" s="114">
        <v>14.02</v>
      </c>
      <c r="F4092" s="114">
        <v>0.2</v>
      </c>
      <c r="G4092" s="114">
        <v>14.22</v>
      </c>
    </row>
    <row r="4093" spans="1:7">
      <c r="A4093" s="112" t="s">
        <v>7714</v>
      </c>
      <c r="B4093" s="112"/>
      <c r="C4093" s="113" t="s">
        <v>3581</v>
      </c>
      <c r="D4093" s="112" t="s">
        <v>126</v>
      </c>
      <c r="E4093" s="114">
        <v>10.84</v>
      </c>
      <c r="F4093" s="114">
        <v>0.41</v>
      </c>
      <c r="G4093" s="114">
        <v>11.25</v>
      </c>
    </row>
    <row r="4094" spans="1:7">
      <c r="A4094" s="112" t="s">
        <v>7715</v>
      </c>
      <c r="B4094" s="112"/>
      <c r="C4094" s="113" t="s">
        <v>3582</v>
      </c>
      <c r="D4094" s="112" t="s">
        <v>126</v>
      </c>
      <c r="E4094" s="114">
        <v>161.08000000000001</v>
      </c>
      <c r="F4094" s="114">
        <v>19.02</v>
      </c>
      <c r="G4094" s="114">
        <v>180.1</v>
      </c>
    </row>
    <row r="4095" spans="1:7">
      <c r="A4095" s="112" t="s">
        <v>3977</v>
      </c>
      <c r="B4095" s="112"/>
      <c r="C4095" s="113" t="s">
        <v>3583</v>
      </c>
      <c r="D4095" s="112" t="s">
        <v>126</v>
      </c>
      <c r="E4095" s="114">
        <v>126.79</v>
      </c>
      <c r="F4095" s="114">
        <v>12.68</v>
      </c>
      <c r="G4095" s="114">
        <v>139.47</v>
      </c>
    </row>
    <row r="4096" spans="1:7">
      <c r="A4096" s="112" t="s">
        <v>7716</v>
      </c>
      <c r="B4096" s="112"/>
      <c r="C4096" s="113" t="s">
        <v>3584</v>
      </c>
      <c r="D4096" s="112" t="s">
        <v>126</v>
      </c>
      <c r="E4096" s="114">
        <v>110.85</v>
      </c>
      <c r="F4096" s="114">
        <v>1.95</v>
      </c>
      <c r="G4096" s="114">
        <v>112.8</v>
      </c>
    </row>
    <row r="4097" spans="1:7">
      <c r="A4097" s="112" t="s">
        <v>7717</v>
      </c>
      <c r="B4097" s="112"/>
      <c r="C4097" s="113" t="s">
        <v>3585</v>
      </c>
      <c r="D4097" s="112" t="s">
        <v>126</v>
      </c>
      <c r="E4097" s="114">
        <v>436.85</v>
      </c>
      <c r="F4097" s="114">
        <v>9.51</v>
      </c>
      <c r="G4097" s="114">
        <v>446.36</v>
      </c>
    </row>
    <row r="4098" spans="1:7">
      <c r="A4098" s="112" t="s">
        <v>8419</v>
      </c>
      <c r="B4098" s="112"/>
      <c r="C4098" s="113" t="s">
        <v>8420</v>
      </c>
      <c r="D4098" s="112" t="s">
        <v>126</v>
      </c>
      <c r="E4098" s="114">
        <v>178.04</v>
      </c>
      <c r="F4098" s="114">
        <v>0</v>
      </c>
      <c r="G4098" s="114">
        <v>178.04</v>
      </c>
    </row>
    <row r="4099" spans="1:7" ht="26.25">
      <c r="A4099" s="112" t="s">
        <v>7718</v>
      </c>
      <c r="B4099" s="112"/>
      <c r="C4099" s="113" t="s">
        <v>3586</v>
      </c>
      <c r="D4099" s="112" t="s">
        <v>23</v>
      </c>
      <c r="E4099" s="114">
        <v>11.72</v>
      </c>
      <c r="F4099" s="114">
        <v>0.28000000000000003</v>
      </c>
      <c r="G4099" s="114">
        <v>12</v>
      </c>
    </row>
    <row r="4100" spans="1:7">
      <c r="A4100" s="112" t="s">
        <v>3981</v>
      </c>
      <c r="B4100" s="112"/>
      <c r="C4100" s="113" t="s">
        <v>3587</v>
      </c>
      <c r="D4100" s="112" t="s">
        <v>23</v>
      </c>
      <c r="E4100" s="114">
        <v>0</v>
      </c>
      <c r="F4100" s="114">
        <v>0.51</v>
      </c>
      <c r="G4100" s="114">
        <v>0.51</v>
      </c>
    </row>
    <row r="4101" spans="1:7">
      <c r="A4101" s="107" t="s">
        <v>7719</v>
      </c>
      <c r="B4101" s="108" t="s">
        <v>3588</v>
      </c>
      <c r="C4101" s="109"/>
      <c r="D4101" s="110"/>
      <c r="E4101" s="111"/>
      <c r="F4101" s="111"/>
      <c r="G4101" s="111"/>
    </row>
    <row r="4102" spans="1:7" ht="26.25">
      <c r="A4102" s="112" t="s">
        <v>7720</v>
      </c>
      <c r="B4102" s="112"/>
      <c r="C4102" s="113" t="s">
        <v>3589</v>
      </c>
      <c r="D4102" s="112" t="s">
        <v>126</v>
      </c>
      <c r="E4102" s="114">
        <v>61.41</v>
      </c>
      <c r="F4102" s="114">
        <v>8.11</v>
      </c>
      <c r="G4102" s="114">
        <v>69.52</v>
      </c>
    </row>
    <row r="4103" spans="1:7">
      <c r="A4103" s="107" t="s">
        <v>7721</v>
      </c>
      <c r="B4103" s="108" t="s">
        <v>3590</v>
      </c>
      <c r="C4103" s="109"/>
      <c r="D4103" s="110"/>
      <c r="E4103" s="111"/>
      <c r="F4103" s="111"/>
      <c r="G4103" s="111"/>
    </row>
    <row r="4104" spans="1:7">
      <c r="A4104" s="112" t="s">
        <v>3982</v>
      </c>
      <c r="B4104" s="112"/>
      <c r="C4104" s="113" t="s">
        <v>8421</v>
      </c>
      <c r="D4104" s="112" t="s">
        <v>126</v>
      </c>
      <c r="E4104" s="114">
        <v>697.96</v>
      </c>
      <c r="F4104" s="114">
        <v>10.57</v>
      </c>
      <c r="G4104" s="114">
        <v>708.53</v>
      </c>
    </row>
    <row r="4105" spans="1:7">
      <c r="A4105" s="112" t="s">
        <v>3980</v>
      </c>
      <c r="B4105" s="112"/>
      <c r="C4105" s="113" t="s">
        <v>8422</v>
      </c>
      <c r="D4105" s="112" t="s">
        <v>126</v>
      </c>
      <c r="E4105" s="114">
        <v>746.89</v>
      </c>
      <c r="F4105" s="114">
        <v>10.57</v>
      </c>
      <c r="G4105" s="114">
        <v>757.46</v>
      </c>
    </row>
    <row r="4106" spans="1:7" ht="26.25">
      <c r="A4106" s="112" t="s">
        <v>8423</v>
      </c>
      <c r="B4106" s="112"/>
      <c r="C4106" s="113" t="s">
        <v>8424</v>
      </c>
      <c r="D4106" s="112" t="s">
        <v>126</v>
      </c>
      <c r="E4106" s="114">
        <v>689.43</v>
      </c>
      <c r="F4106" s="114">
        <v>10.57</v>
      </c>
      <c r="G4106" s="114">
        <v>700</v>
      </c>
    </row>
    <row r="4107" spans="1:7">
      <c r="A4107" s="112" t="s">
        <v>3978</v>
      </c>
      <c r="B4107" s="112"/>
      <c r="C4107" s="113" t="s">
        <v>3591</v>
      </c>
      <c r="D4107" s="112" t="s">
        <v>23</v>
      </c>
      <c r="E4107" s="114">
        <v>3.16</v>
      </c>
      <c r="F4107" s="114">
        <v>0.06</v>
      </c>
      <c r="G4107" s="114">
        <v>3.22</v>
      </c>
    </row>
    <row r="4108" spans="1:7">
      <c r="A4108" s="112" t="s">
        <v>3979</v>
      </c>
      <c r="B4108" s="112"/>
      <c r="C4108" s="113" t="s">
        <v>3592</v>
      </c>
      <c r="D4108" s="112" t="s">
        <v>23</v>
      </c>
      <c r="E4108" s="114">
        <v>6.86</v>
      </c>
      <c r="F4108" s="114">
        <v>0.08</v>
      </c>
      <c r="G4108" s="114">
        <v>6.94</v>
      </c>
    </row>
    <row r="4109" spans="1:7">
      <c r="A4109" s="112" t="s">
        <v>7722</v>
      </c>
      <c r="B4109" s="112"/>
      <c r="C4109" s="113" t="s">
        <v>3593</v>
      </c>
      <c r="D4109" s="112" t="s">
        <v>126</v>
      </c>
      <c r="E4109" s="114">
        <v>588.27</v>
      </c>
      <c r="F4109" s="114">
        <v>10.57</v>
      </c>
      <c r="G4109" s="114">
        <v>598.84</v>
      </c>
    </row>
    <row r="4110" spans="1:7">
      <c r="A4110" s="112" t="s">
        <v>7723</v>
      </c>
      <c r="B4110" s="112"/>
      <c r="C4110" s="113" t="s">
        <v>3594</v>
      </c>
      <c r="D4110" s="112" t="s">
        <v>126</v>
      </c>
      <c r="E4110" s="114">
        <v>532.88</v>
      </c>
      <c r="F4110" s="114">
        <v>25.36</v>
      </c>
      <c r="G4110" s="114">
        <v>558.24</v>
      </c>
    </row>
    <row r="4111" spans="1:7">
      <c r="A4111" s="107" t="s">
        <v>7724</v>
      </c>
      <c r="B4111" s="108" t="s">
        <v>3595</v>
      </c>
      <c r="C4111" s="109"/>
      <c r="D4111" s="110"/>
      <c r="E4111" s="111"/>
      <c r="F4111" s="111"/>
      <c r="G4111" s="111"/>
    </row>
    <row r="4112" spans="1:7">
      <c r="A4112" s="112" t="s">
        <v>7725</v>
      </c>
      <c r="B4112" s="112"/>
      <c r="C4112" s="113" t="s">
        <v>3596</v>
      </c>
      <c r="D4112" s="112" t="s">
        <v>23</v>
      </c>
      <c r="E4112" s="114">
        <v>149.76</v>
      </c>
      <c r="F4112" s="114">
        <v>16.170000000000002</v>
      </c>
      <c r="G4112" s="114">
        <v>165.93</v>
      </c>
    </row>
    <row r="4113" spans="1:7">
      <c r="A4113" s="112" t="s">
        <v>7726</v>
      </c>
      <c r="B4113" s="112"/>
      <c r="C4113" s="113" t="s">
        <v>3597</v>
      </c>
      <c r="D4113" s="112" t="s">
        <v>23</v>
      </c>
      <c r="E4113" s="114">
        <v>8.2100000000000009</v>
      </c>
      <c r="F4113" s="114">
        <v>1.26</v>
      </c>
      <c r="G4113" s="114">
        <v>9.4700000000000006</v>
      </c>
    </row>
    <row r="4114" spans="1:7">
      <c r="A4114" s="112" t="s">
        <v>7727</v>
      </c>
      <c r="B4114" s="112"/>
      <c r="C4114" s="113" t="s">
        <v>3598</v>
      </c>
      <c r="D4114" s="112" t="s">
        <v>23</v>
      </c>
      <c r="E4114" s="114">
        <v>5.62</v>
      </c>
      <c r="F4114" s="114">
        <v>3.93</v>
      </c>
      <c r="G4114" s="114">
        <v>9.5500000000000007</v>
      </c>
    </row>
    <row r="4115" spans="1:7">
      <c r="A4115" s="112" t="s">
        <v>7728</v>
      </c>
      <c r="B4115" s="112"/>
      <c r="C4115" s="113" t="s">
        <v>3599</v>
      </c>
      <c r="D4115" s="112" t="s">
        <v>23</v>
      </c>
      <c r="E4115" s="114">
        <v>23.15</v>
      </c>
      <c r="F4115" s="114">
        <v>3.17</v>
      </c>
      <c r="G4115" s="114">
        <v>26.32</v>
      </c>
    </row>
    <row r="4116" spans="1:7" ht="26.25">
      <c r="A4116" s="112" t="s">
        <v>7729</v>
      </c>
      <c r="B4116" s="112"/>
      <c r="C4116" s="113" t="s">
        <v>3600</v>
      </c>
      <c r="D4116" s="112" t="s">
        <v>23</v>
      </c>
      <c r="E4116" s="114">
        <v>42.76</v>
      </c>
      <c r="F4116" s="114">
        <v>12.15</v>
      </c>
      <c r="G4116" s="114">
        <v>54.91</v>
      </c>
    </row>
    <row r="4117" spans="1:7" ht="26.25">
      <c r="A4117" s="112" t="s">
        <v>7730</v>
      </c>
      <c r="B4117" s="112"/>
      <c r="C4117" s="113" t="s">
        <v>3601</v>
      </c>
      <c r="D4117" s="112" t="s">
        <v>23</v>
      </c>
      <c r="E4117" s="114">
        <v>49.2</v>
      </c>
      <c r="F4117" s="114">
        <v>16.18</v>
      </c>
      <c r="G4117" s="114">
        <v>65.38</v>
      </c>
    </row>
    <row r="4118" spans="1:7" ht="26.25">
      <c r="A4118" s="112" t="s">
        <v>7731</v>
      </c>
      <c r="B4118" s="112"/>
      <c r="C4118" s="113" t="s">
        <v>3602</v>
      </c>
      <c r="D4118" s="112" t="s">
        <v>23</v>
      </c>
      <c r="E4118" s="114">
        <v>54.28</v>
      </c>
      <c r="F4118" s="114">
        <v>5.97</v>
      </c>
      <c r="G4118" s="114">
        <v>60.25</v>
      </c>
    </row>
    <row r="4119" spans="1:7">
      <c r="A4119" s="107" t="s">
        <v>7732</v>
      </c>
      <c r="B4119" s="108" t="s">
        <v>3603</v>
      </c>
      <c r="C4119" s="109"/>
      <c r="D4119" s="110"/>
      <c r="E4119" s="111"/>
      <c r="F4119" s="111"/>
      <c r="G4119" s="111"/>
    </row>
    <row r="4120" spans="1:7">
      <c r="A4120" s="112" t="s">
        <v>7733</v>
      </c>
      <c r="B4120" s="112"/>
      <c r="C4120" s="113" t="s">
        <v>3604</v>
      </c>
      <c r="D4120" s="112" t="s">
        <v>50</v>
      </c>
      <c r="E4120" s="114">
        <v>30.24</v>
      </c>
      <c r="F4120" s="114">
        <v>7.64</v>
      </c>
      <c r="G4120" s="114">
        <v>37.880000000000003</v>
      </c>
    </row>
    <row r="4121" spans="1:7">
      <c r="A4121" s="112" t="s">
        <v>7734</v>
      </c>
      <c r="B4121" s="112"/>
      <c r="C4121" s="113" t="s">
        <v>3605</v>
      </c>
      <c r="D4121" s="112" t="s">
        <v>50</v>
      </c>
      <c r="E4121" s="114">
        <v>28.58</v>
      </c>
      <c r="F4121" s="114">
        <v>7.64</v>
      </c>
      <c r="G4121" s="114">
        <v>36.22</v>
      </c>
    </row>
    <row r="4122" spans="1:7">
      <c r="A4122" s="112" t="s">
        <v>7735</v>
      </c>
      <c r="B4122" s="112"/>
      <c r="C4122" s="113" t="s">
        <v>3606</v>
      </c>
      <c r="D4122" s="112" t="s">
        <v>126</v>
      </c>
      <c r="E4122" s="114">
        <v>286.94</v>
      </c>
      <c r="F4122" s="114">
        <v>27.51</v>
      </c>
      <c r="G4122" s="114">
        <v>314.45</v>
      </c>
    </row>
    <row r="4123" spans="1:7">
      <c r="A4123" s="112" t="s">
        <v>7736</v>
      </c>
      <c r="B4123" s="112"/>
      <c r="C4123" s="113" t="s">
        <v>3607</v>
      </c>
      <c r="D4123" s="112" t="s">
        <v>126</v>
      </c>
      <c r="E4123" s="114">
        <v>295.54000000000002</v>
      </c>
      <c r="F4123" s="114">
        <v>27.51</v>
      </c>
      <c r="G4123" s="114">
        <v>323.05</v>
      </c>
    </row>
    <row r="4124" spans="1:7">
      <c r="A4124" s="112" t="s">
        <v>3983</v>
      </c>
      <c r="B4124" s="112"/>
      <c r="C4124" s="113" t="s">
        <v>3608</v>
      </c>
      <c r="D4124" s="112" t="s">
        <v>126</v>
      </c>
      <c r="E4124" s="114">
        <v>886.28</v>
      </c>
      <c r="F4124" s="114">
        <v>0</v>
      </c>
      <c r="G4124" s="114">
        <v>886.28</v>
      </c>
    </row>
    <row r="4125" spans="1:7" ht="26.25">
      <c r="A4125" s="112" t="s">
        <v>3973</v>
      </c>
      <c r="B4125" s="112"/>
      <c r="C4125" s="113" t="s">
        <v>3609</v>
      </c>
      <c r="D4125" s="112" t="s">
        <v>126</v>
      </c>
      <c r="E4125" s="114">
        <v>377.12</v>
      </c>
      <c r="F4125" s="114">
        <v>56.08</v>
      </c>
      <c r="G4125" s="114">
        <v>433.2</v>
      </c>
    </row>
    <row r="4126" spans="1:7" ht="26.25">
      <c r="A4126" s="112" t="s">
        <v>7737</v>
      </c>
      <c r="B4126" s="112"/>
      <c r="C4126" s="113" t="s">
        <v>3610</v>
      </c>
      <c r="D4126" s="112" t="s">
        <v>126</v>
      </c>
      <c r="E4126" s="114">
        <v>385.72</v>
      </c>
      <c r="F4126" s="114">
        <v>56.08</v>
      </c>
      <c r="G4126" s="114">
        <v>441.8</v>
      </c>
    </row>
    <row r="4127" spans="1:7">
      <c r="A4127" s="107" t="s">
        <v>7738</v>
      </c>
      <c r="B4127" s="108" t="s">
        <v>3611</v>
      </c>
      <c r="C4127" s="109"/>
      <c r="D4127" s="110"/>
      <c r="E4127" s="111"/>
      <c r="F4127" s="111"/>
      <c r="G4127" s="111"/>
    </row>
    <row r="4128" spans="1:7">
      <c r="A4128" s="112" t="s">
        <v>7739</v>
      </c>
      <c r="B4128" s="112"/>
      <c r="C4128" s="113" t="s">
        <v>3612</v>
      </c>
      <c r="D4128" s="112" t="s">
        <v>23</v>
      </c>
      <c r="E4128" s="114">
        <v>165.8</v>
      </c>
      <c r="F4128" s="114">
        <v>0</v>
      </c>
      <c r="G4128" s="114">
        <v>165.8</v>
      </c>
    </row>
    <row r="4129" spans="1:7" ht="26.25">
      <c r="A4129" s="112" t="s">
        <v>7740</v>
      </c>
      <c r="B4129" s="112"/>
      <c r="C4129" s="113" t="s">
        <v>3613</v>
      </c>
      <c r="D4129" s="112" t="s">
        <v>23</v>
      </c>
      <c r="E4129" s="114">
        <v>62.96</v>
      </c>
      <c r="F4129" s="114">
        <v>40.31</v>
      </c>
      <c r="G4129" s="114">
        <v>103.27</v>
      </c>
    </row>
    <row r="4130" spans="1:7" ht="26.25">
      <c r="A4130" s="112" t="s">
        <v>7741</v>
      </c>
      <c r="B4130" s="112"/>
      <c r="C4130" s="113" t="s">
        <v>3614</v>
      </c>
      <c r="D4130" s="112" t="s">
        <v>23</v>
      </c>
      <c r="E4130" s="114">
        <v>52.76</v>
      </c>
      <c r="F4130" s="114">
        <v>7.15</v>
      </c>
      <c r="G4130" s="114">
        <v>59.91</v>
      </c>
    </row>
    <row r="4131" spans="1:7" ht="26.25">
      <c r="A4131" s="112" t="s">
        <v>7742</v>
      </c>
      <c r="B4131" s="112"/>
      <c r="C4131" s="113" t="s">
        <v>3615</v>
      </c>
      <c r="D4131" s="112" t="s">
        <v>23</v>
      </c>
      <c r="E4131" s="114">
        <v>65.989999999999995</v>
      </c>
      <c r="F4131" s="114">
        <v>40.31</v>
      </c>
      <c r="G4131" s="114">
        <v>106.3</v>
      </c>
    </row>
    <row r="4132" spans="1:7" ht="26.25">
      <c r="A4132" s="112" t="s">
        <v>7743</v>
      </c>
      <c r="B4132" s="112"/>
      <c r="C4132" s="113" t="s">
        <v>3616</v>
      </c>
      <c r="D4132" s="112" t="s">
        <v>23</v>
      </c>
      <c r="E4132" s="114">
        <v>55.79</v>
      </c>
      <c r="F4132" s="114">
        <v>7.15</v>
      </c>
      <c r="G4132" s="114">
        <v>62.94</v>
      </c>
    </row>
    <row r="4133" spans="1:7" ht="26.25">
      <c r="A4133" s="112" t="s">
        <v>7744</v>
      </c>
      <c r="B4133" s="112"/>
      <c r="C4133" s="113" t="s">
        <v>3617</v>
      </c>
      <c r="D4133" s="112" t="s">
        <v>23</v>
      </c>
      <c r="E4133" s="114">
        <v>1.02</v>
      </c>
      <c r="F4133" s="114">
        <v>6.38</v>
      </c>
      <c r="G4133" s="114">
        <v>7.4</v>
      </c>
    </row>
    <row r="4134" spans="1:7" ht="26.25">
      <c r="A4134" s="112" t="s">
        <v>7745</v>
      </c>
      <c r="B4134" s="112"/>
      <c r="C4134" s="113" t="s">
        <v>3618</v>
      </c>
      <c r="D4134" s="112" t="s">
        <v>23</v>
      </c>
      <c r="E4134" s="114">
        <v>2.2200000000000002</v>
      </c>
      <c r="F4134" s="114">
        <v>6.38</v>
      </c>
      <c r="G4134" s="114">
        <v>8.6</v>
      </c>
    </row>
    <row r="4135" spans="1:7" ht="26.25">
      <c r="A4135" s="112" t="s">
        <v>7746</v>
      </c>
      <c r="B4135" s="112"/>
      <c r="C4135" s="113" t="s">
        <v>8425</v>
      </c>
      <c r="D4135" s="112" t="s">
        <v>23</v>
      </c>
      <c r="E4135" s="114">
        <v>67.260000000000005</v>
      </c>
      <c r="F4135" s="114">
        <v>18.100000000000001</v>
      </c>
      <c r="G4135" s="114">
        <v>85.36</v>
      </c>
    </row>
    <row r="4136" spans="1:7">
      <c r="A4136" s="107" t="s">
        <v>7747</v>
      </c>
      <c r="B4136" s="108" t="s">
        <v>3619</v>
      </c>
      <c r="C4136" s="109"/>
      <c r="D4136" s="110"/>
      <c r="E4136" s="111"/>
      <c r="F4136" s="111"/>
      <c r="G4136" s="111"/>
    </row>
    <row r="4137" spans="1:7">
      <c r="A4137" s="112" t="s">
        <v>7748</v>
      </c>
      <c r="B4137" s="112"/>
      <c r="C4137" s="113" t="s">
        <v>3620</v>
      </c>
      <c r="D4137" s="112" t="s">
        <v>50</v>
      </c>
      <c r="E4137" s="114">
        <v>37.130000000000003</v>
      </c>
      <c r="F4137" s="114">
        <v>8.73</v>
      </c>
      <c r="G4137" s="114">
        <v>45.86</v>
      </c>
    </row>
    <row r="4138" spans="1:7">
      <c r="A4138" s="112" t="s">
        <v>7749</v>
      </c>
      <c r="B4138" s="112"/>
      <c r="C4138" s="113" t="s">
        <v>3621</v>
      </c>
      <c r="D4138" s="112" t="s">
        <v>50</v>
      </c>
      <c r="E4138" s="114">
        <v>5.72</v>
      </c>
      <c r="F4138" s="114">
        <v>7.64</v>
      </c>
      <c r="G4138" s="114">
        <v>13.36</v>
      </c>
    </row>
    <row r="4139" spans="1:7">
      <c r="A4139" s="112" t="s">
        <v>7750</v>
      </c>
      <c r="B4139" s="112"/>
      <c r="C4139" s="113" t="s">
        <v>3622</v>
      </c>
      <c r="D4139" s="112" t="s">
        <v>23</v>
      </c>
      <c r="E4139" s="114">
        <v>7.86</v>
      </c>
      <c r="F4139" s="114">
        <v>16.170000000000002</v>
      </c>
      <c r="G4139" s="114">
        <v>24.03</v>
      </c>
    </row>
    <row r="4140" spans="1:7" ht="26.25">
      <c r="A4140" s="112" t="s">
        <v>7751</v>
      </c>
      <c r="B4140" s="112"/>
      <c r="C4140" s="113" t="s">
        <v>3623</v>
      </c>
      <c r="D4140" s="112" t="s">
        <v>23</v>
      </c>
      <c r="E4140" s="114">
        <v>5.04</v>
      </c>
      <c r="F4140" s="114">
        <v>9.99</v>
      </c>
      <c r="G4140" s="114">
        <v>15.03</v>
      </c>
    </row>
    <row r="4141" spans="1:7" ht="26.25">
      <c r="A4141" s="112" t="s">
        <v>7752</v>
      </c>
      <c r="B4141" s="112"/>
      <c r="C4141" s="113" t="s">
        <v>3624</v>
      </c>
      <c r="D4141" s="112" t="s">
        <v>23</v>
      </c>
      <c r="E4141" s="114">
        <v>5.1100000000000003</v>
      </c>
      <c r="F4141" s="114">
        <v>11.56</v>
      </c>
      <c r="G4141" s="114">
        <v>16.670000000000002</v>
      </c>
    </row>
    <row r="4142" spans="1:7" ht="26.25">
      <c r="A4142" s="112" t="s">
        <v>7753</v>
      </c>
      <c r="B4142" s="112"/>
      <c r="C4142" s="113" t="s">
        <v>3625</v>
      </c>
      <c r="D4142" s="112" t="s">
        <v>23</v>
      </c>
      <c r="E4142" s="114">
        <v>5.21</v>
      </c>
      <c r="F4142" s="114">
        <v>13.89</v>
      </c>
      <c r="G4142" s="114">
        <v>19.100000000000001</v>
      </c>
    </row>
    <row r="4143" spans="1:7">
      <c r="A4143" s="3" t="s">
        <v>3626</v>
      </c>
      <c r="B4143" s="3" t="s">
        <v>3627</v>
      </c>
      <c r="C4143" s="105"/>
      <c r="D4143" s="4"/>
      <c r="E4143" s="4"/>
      <c r="F4143" s="4"/>
      <c r="G4143" s="4"/>
    </row>
    <row r="4144" spans="1:7">
      <c r="A4144" s="107" t="s">
        <v>7754</v>
      </c>
      <c r="B4144" s="108" t="s">
        <v>3628</v>
      </c>
      <c r="C4144" s="109"/>
      <c r="D4144" s="110"/>
      <c r="E4144" s="111"/>
      <c r="F4144" s="111"/>
      <c r="G4144" s="111"/>
    </row>
    <row r="4145" spans="1:7">
      <c r="A4145" s="112" t="s">
        <v>7755</v>
      </c>
      <c r="B4145" s="112"/>
      <c r="C4145" s="113" t="s">
        <v>3629</v>
      </c>
      <c r="D4145" s="112" t="s">
        <v>23</v>
      </c>
      <c r="E4145" s="114">
        <v>0</v>
      </c>
      <c r="F4145" s="114">
        <v>8.8800000000000008</v>
      </c>
      <c r="G4145" s="114">
        <v>8.8800000000000008</v>
      </c>
    </row>
    <row r="4146" spans="1:7">
      <c r="A4146" s="112" t="s">
        <v>7756</v>
      </c>
      <c r="B4146" s="112"/>
      <c r="C4146" s="113" t="s">
        <v>3630</v>
      </c>
      <c r="D4146" s="112" t="s">
        <v>23</v>
      </c>
      <c r="E4146" s="114">
        <v>1.66</v>
      </c>
      <c r="F4146" s="114">
        <v>3.68</v>
      </c>
      <c r="G4146" s="114">
        <v>5.34</v>
      </c>
    </row>
    <row r="4147" spans="1:7">
      <c r="A4147" s="112" t="s">
        <v>7757</v>
      </c>
      <c r="B4147" s="112"/>
      <c r="C4147" s="113" t="s">
        <v>3631</v>
      </c>
      <c r="D4147" s="112" t="s">
        <v>23</v>
      </c>
      <c r="E4147" s="114">
        <v>0.43</v>
      </c>
      <c r="F4147" s="114">
        <v>2.54</v>
      </c>
      <c r="G4147" s="114">
        <v>2.97</v>
      </c>
    </row>
    <row r="4148" spans="1:7">
      <c r="A4148" s="112" t="s">
        <v>7758</v>
      </c>
      <c r="B4148" s="112"/>
      <c r="C4148" s="113" t="s">
        <v>3632</v>
      </c>
      <c r="D4148" s="112" t="s">
        <v>3</v>
      </c>
      <c r="E4148" s="114">
        <v>0</v>
      </c>
      <c r="F4148" s="114">
        <v>10.14</v>
      </c>
      <c r="G4148" s="114">
        <v>10.14</v>
      </c>
    </row>
    <row r="4149" spans="1:7">
      <c r="A4149" s="112" t="s">
        <v>7759</v>
      </c>
      <c r="B4149" s="112"/>
      <c r="C4149" s="113" t="s">
        <v>3633</v>
      </c>
      <c r="D4149" s="112" t="s">
        <v>23</v>
      </c>
      <c r="E4149" s="114">
        <v>0</v>
      </c>
      <c r="F4149" s="114">
        <v>9.51</v>
      </c>
      <c r="G4149" s="114">
        <v>9.51</v>
      </c>
    </row>
    <row r="4150" spans="1:7" ht="26.25">
      <c r="A4150" s="112" t="s">
        <v>7760</v>
      </c>
      <c r="B4150" s="112"/>
      <c r="C4150" s="113" t="s">
        <v>3634</v>
      </c>
      <c r="D4150" s="112" t="s">
        <v>23</v>
      </c>
      <c r="E4150" s="114">
        <v>4.58</v>
      </c>
      <c r="F4150" s="114">
        <v>3.68</v>
      </c>
      <c r="G4150" s="114">
        <v>8.26</v>
      </c>
    </row>
    <row r="4151" spans="1:7">
      <c r="A4151" s="112" t="s">
        <v>7761</v>
      </c>
      <c r="B4151" s="112"/>
      <c r="C4151" s="113" t="s">
        <v>3635</v>
      </c>
      <c r="D4151" s="112" t="s">
        <v>23</v>
      </c>
      <c r="E4151" s="114">
        <v>4.8499999999999996</v>
      </c>
      <c r="F4151" s="114">
        <v>0</v>
      </c>
      <c r="G4151" s="114">
        <v>4.8499999999999996</v>
      </c>
    </row>
    <row r="4152" spans="1:7">
      <c r="A4152" s="107" t="s">
        <v>7762</v>
      </c>
      <c r="B4152" s="108" t="s">
        <v>3636</v>
      </c>
      <c r="C4152" s="109"/>
      <c r="D4152" s="110"/>
      <c r="E4152" s="111"/>
      <c r="F4152" s="111"/>
      <c r="G4152" s="111"/>
    </row>
    <row r="4153" spans="1:7">
      <c r="A4153" s="112" t="s">
        <v>7763</v>
      </c>
      <c r="B4153" s="112"/>
      <c r="C4153" s="113" t="s">
        <v>3637</v>
      </c>
      <c r="D4153" s="112" t="s">
        <v>3</v>
      </c>
      <c r="E4153" s="114">
        <v>0</v>
      </c>
      <c r="F4153" s="114">
        <v>3.8</v>
      </c>
      <c r="G4153" s="114">
        <v>3.8</v>
      </c>
    </row>
    <row r="4154" spans="1:7">
      <c r="A4154" s="112" t="s">
        <v>7764</v>
      </c>
      <c r="B4154" s="112"/>
      <c r="C4154" s="113" t="s">
        <v>3638</v>
      </c>
      <c r="D4154" s="112" t="s">
        <v>126</v>
      </c>
      <c r="E4154" s="114">
        <v>107.83</v>
      </c>
      <c r="F4154" s="114">
        <v>0</v>
      </c>
      <c r="G4154" s="114">
        <v>107.83</v>
      </c>
    </row>
    <row r="4155" spans="1:7">
      <c r="A4155" s="112" t="s">
        <v>7765</v>
      </c>
      <c r="B4155" s="112"/>
      <c r="C4155" s="113" t="s">
        <v>3639</v>
      </c>
      <c r="D4155" s="112" t="s">
        <v>3</v>
      </c>
      <c r="E4155" s="114">
        <v>0</v>
      </c>
      <c r="F4155" s="114">
        <v>13.11</v>
      </c>
      <c r="G4155" s="114">
        <v>13.11</v>
      </c>
    </row>
    <row r="4156" spans="1:7">
      <c r="A4156" s="112" t="s">
        <v>7766</v>
      </c>
      <c r="B4156" s="112"/>
      <c r="C4156" s="113" t="s">
        <v>3640</v>
      </c>
      <c r="D4156" s="112" t="s">
        <v>50</v>
      </c>
      <c r="E4156" s="114">
        <v>0</v>
      </c>
      <c r="F4156" s="114">
        <v>6.56</v>
      </c>
      <c r="G4156" s="114">
        <v>6.56</v>
      </c>
    </row>
    <row r="4157" spans="1:7">
      <c r="A4157" s="112" t="s">
        <v>7767</v>
      </c>
      <c r="B4157" s="112"/>
      <c r="C4157" s="113" t="s">
        <v>3641</v>
      </c>
      <c r="D4157" s="112" t="s">
        <v>50</v>
      </c>
      <c r="E4157" s="114">
        <v>0</v>
      </c>
      <c r="F4157" s="114">
        <v>7.58</v>
      </c>
      <c r="G4157" s="114">
        <v>7.58</v>
      </c>
    </row>
    <row r="4158" spans="1:7">
      <c r="A4158" s="107" t="s">
        <v>7768</v>
      </c>
      <c r="B4158" s="108" t="s">
        <v>3642</v>
      </c>
      <c r="C4158" s="109"/>
      <c r="D4158" s="110"/>
      <c r="E4158" s="111"/>
      <c r="F4158" s="111"/>
      <c r="G4158" s="111"/>
    </row>
    <row r="4159" spans="1:7">
      <c r="A4159" s="112" t="s">
        <v>7769</v>
      </c>
      <c r="B4159" s="112"/>
      <c r="C4159" s="113" t="s">
        <v>3643</v>
      </c>
      <c r="D4159" s="112" t="s">
        <v>173</v>
      </c>
      <c r="E4159" s="114">
        <v>55.33</v>
      </c>
      <c r="F4159" s="114">
        <v>0</v>
      </c>
      <c r="G4159" s="114">
        <v>55.33</v>
      </c>
    </row>
    <row r="4160" spans="1:7">
      <c r="A4160" s="3" t="s">
        <v>3644</v>
      </c>
      <c r="B4160" s="3" t="s">
        <v>3645</v>
      </c>
      <c r="C4160" s="105"/>
      <c r="D4160" s="4"/>
      <c r="E4160" s="4"/>
      <c r="F4160" s="4"/>
      <c r="G4160" s="4"/>
    </row>
    <row r="4161" spans="1:7">
      <c r="A4161" s="107" t="s">
        <v>7770</v>
      </c>
      <c r="B4161" s="108" t="s">
        <v>3646</v>
      </c>
      <c r="C4161" s="109"/>
      <c r="D4161" s="110"/>
      <c r="E4161" s="111"/>
      <c r="F4161" s="111"/>
      <c r="G4161" s="111"/>
    </row>
    <row r="4162" spans="1:7" ht="26.25">
      <c r="A4162" s="112" t="s">
        <v>7771</v>
      </c>
      <c r="B4162" s="112"/>
      <c r="C4162" s="113" t="s">
        <v>8426</v>
      </c>
      <c r="D4162" s="112" t="s">
        <v>134</v>
      </c>
      <c r="E4162" s="114">
        <v>114450</v>
      </c>
      <c r="F4162" s="114">
        <v>0</v>
      </c>
      <c r="G4162" s="114">
        <v>114450</v>
      </c>
    </row>
    <row r="4163" spans="1:7" ht="26.25">
      <c r="A4163" s="112" t="s">
        <v>7772</v>
      </c>
      <c r="B4163" s="112"/>
      <c r="C4163" s="113" t="s">
        <v>8427</v>
      </c>
      <c r="D4163" s="112" t="s">
        <v>134</v>
      </c>
      <c r="E4163" s="114">
        <v>120100</v>
      </c>
      <c r="F4163" s="114">
        <v>0</v>
      </c>
      <c r="G4163" s="114">
        <v>120100</v>
      </c>
    </row>
    <row r="4164" spans="1:7" ht="26.25">
      <c r="A4164" s="112" t="s">
        <v>7773</v>
      </c>
      <c r="B4164" s="112"/>
      <c r="C4164" s="113" t="s">
        <v>8428</v>
      </c>
      <c r="D4164" s="112" t="s">
        <v>134</v>
      </c>
      <c r="E4164" s="114">
        <v>166000</v>
      </c>
      <c r="F4164" s="114">
        <v>0</v>
      </c>
      <c r="G4164" s="114">
        <v>166000</v>
      </c>
    </row>
    <row r="4165" spans="1:7" ht="26.25">
      <c r="A4165" s="112" t="s">
        <v>7774</v>
      </c>
      <c r="B4165" s="112"/>
      <c r="C4165" s="113" t="s">
        <v>3647</v>
      </c>
      <c r="D4165" s="112" t="s">
        <v>134</v>
      </c>
      <c r="E4165" s="114">
        <v>176000</v>
      </c>
      <c r="F4165" s="114">
        <v>0</v>
      </c>
      <c r="G4165" s="114">
        <v>176000</v>
      </c>
    </row>
    <row r="4166" spans="1:7" ht="26.25">
      <c r="A4166" s="112" t="s">
        <v>7775</v>
      </c>
      <c r="B4166" s="112"/>
      <c r="C4166" s="113" t="s">
        <v>3648</v>
      </c>
      <c r="D4166" s="112" t="s">
        <v>134</v>
      </c>
      <c r="E4166" s="114">
        <v>124750</v>
      </c>
      <c r="F4166" s="114">
        <v>0</v>
      </c>
      <c r="G4166" s="114">
        <v>124750</v>
      </c>
    </row>
    <row r="4167" spans="1:7">
      <c r="A4167" s="112" t="s">
        <v>7776</v>
      </c>
      <c r="B4167" s="112"/>
      <c r="C4167" s="113" t="s">
        <v>3649</v>
      </c>
      <c r="D4167" s="112" t="s">
        <v>23</v>
      </c>
      <c r="E4167" s="114">
        <v>478.98</v>
      </c>
      <c r="F4167" s="114">
        <v>0</v>
      </c>
      <c r="G4167" s="114">
        <v>478.98</v>
      </c>
    </row>
    <row r="4168" spans="1:7" ht="26.25">
      <c r="A4168" s="112" t="s">
        <v>7777</v>
      </c>
      <c r="B4168" s="112"/>
      <c r="C4168" s="113" t="s">
        <v>3650</v>
      </c>
      <c r="D4168" s="112" t="s">
        <v>134</v>
      </c>
      <c r="E4168" s="114">
        <v>117272.48</v>
      </c>
      <c r="F4168" s="114">
        <v>0</v>
      </c>
      <c r="G4168" s="114">
        <v>117272.48</v>
      </c>
    </row>
    <row r="4169" spans="1:7">
      <c r="A4169" s="107" t="s">
        <v>7778</v>
      </c>
      <c r="B4169" s="108" t="s">
        <v>3651</v>
      </c>
      <c r="C4169" s="109"/>
      <c r="D4169" s="110"/>
      <c r="E4169" s="111"/>
      <c r="F4169" s="111"/>
      <c r="G4169" s="111"/>
    </row>
    <row r="4170" spans="1:7" ht="26.25">
      <c r="A4170" s="112" t="s">
        <v>7779</v>
      </c>
      <c r="B4170" s="112"/>
      <c r="C4170" s="113" t="s">
        <v>3652</v>
      </c>
      <c r="D4170" s="112" t="s">
        <v>3</v>
      </c>
      <c r="E4170" s="114">
        <v>229028.21</v>
      </c>
      <c r="F4170" s="114">
        <v>19237.2</v>
      </c>
      <c r="G4170" s="114">
        <v>248265.41</v>
      </c>
    </row>
    <row r="4171" spans="1:7" ht="26.25">
      <c r="A4171" s="112" t="s">
        <v>7780</v>
      </c>
      <c r="B4171" s="112"/>
      <c r="C4171" s="113" t="s">
        <v>3653</v>
      </c>
      <c r="D4171" s="112" t="s">
        <v>3</v>
      </c>
      <c r="E4171" s="114">
        <v>412693.24</v>
      </c>
      <c r="F4171" s="114">
        <v>18630.2</v>
      </c>
      <c r="G4171" s="114">
        <v>431323.44</v>
      </c>
    </row>
    <row r="4172" spans="1:7" ht="26.25">
      <c r="A4172" s="112" t="s">
        <v>7781</v>
      </c>
      <c r="B4172" s="112"/>
      <c r="C4172" s="113" t="s">
        <v>3654</v>
      </c>
      <c r="D4172" s="112" t="s">
        <v>3</v>
      </c>
      <c r="E4172" s="114">
        <v>16196.04</v>
      </c>
      <c r="F4172" s="114">
        <v>2273.1</v>
      </c>
      <c r="G4172" s="114">
        <v>18469.14</v>
      </c>
    </row>
    <row r="4173" spans="1:7" ht="26.25">
      <c r="A4173" s="112" t="s">
        <v>7782</v>
      </c>
      <c r="B4173" s="112"/>
      <c r="C4173" s="113" t="s">
        <v>3655</v>
      </c>
      <c r="D4173" s="112" t="s">
        <v>3</v>
      </c>
      <c r="E4173" s="114">
        <v>54406.71</v>
      </c>
      <c r="F4173" s="114">
        <v>4974.88</v>
      </c>
      <c r="G4173" s="114">
        <v>59381.59</v>
      </c>
    </row>
    <row r="4174" spans="1:7" ht="26.25">
      <c r="A4174" s="112" t="s">
        <v>7783</v>
      </c>
      <c r="B4174" s="112"/>
      <c r="C4174" s="113" t="s">
        <v>3656</v>
      </c>
      <c r="D4174" s="112" t="s">
        <v>3</v>
      </c>
      <c r="E4174" s="114">
        <v>113562.77</v>
      </c>
      <c r="F4174" s="114">
        <v>6063.7</v>
      </c>
      <c r="G4174" s="114">
        <v>119626.47</v>
      </c>
    </row>
    <row r="4175" spans="1:7" ht="26.25">
      <c r="A4175" s="112" t="s">
        <v>7784</v>
      </c>
      <c r="B4175" s="112"/>
      <c r="C4175" s="113" t="s">
        <v>3657</v>
      </c>
      <c r="D4175" s="112" t="s">
        <v>3</v>
      </c>
      <c r="E4175" s="114">
        <v>153478.32999999999</v>
      </c>
      <c r="F4175" s="114">
        <v>6381.06</v>
      </c>
      <c r="G4175" s="114">
        <v>159859.39000000001</v>
      </c>
    </row>
    <row r="4176" spans="1:7" ht="26.25">
      <c r="A4176" s="112" t="s">
        <v>7785</v>
      </c>
      <c r="B4176" s="112"/>
      <c r="C4176" s="113" t="s">
        <v>3658</v>
      </c>
      <c r="D4176" s="112" t="s">
        <v>3</v>
      </c>
      <c r="E4176" s="114">
        <v>2763.85</v>
      </c>
      <c r="F4176" s="114">
        <v>385.12</v>
      </c>
      <c r="G4176" s="114">
        <v>3148.97</v>
      </c>
    </row>
    <row r="4177" spans="1:7" ht="26.25">
      <c r="A4177" s="112" t="s">
        <v>7786</v>
      </c>
      <c r="B4177" s="112"/>
      <c r="C4177" s="113" t="s">
        <v>3659</v>
      </c>
      <c r="D4177" s="112" t="s">
        <v>3</v>
      </c>
      <c r="E4177" s="114">
        <v>3162.32</v>
      </c>
      <c r="F4177" s="114">
        <v>481.4</v>
      </c>
      <c r="G4177" s="114">
        <v>3643.72</v>
      </c>
    </row>
    <row r="4178" spans="1:7" ht="26.25">
      <c r="A4178" s="112" t="s">
        <v>7787</v>
      </c>
      <c r="B4178" s="112"/>
      <c r="C4178" s="113" t="s">
        <v>3660</v>
      </c>
      <c r="D4178" s="112" t="s">
        <v>3</v>
      </c>
      <c r="E4178" s="114">
        <v>3376.89</v>
      </c>
      <c r="F4178" s="114">
        <v>577.67999999999995</v>
      </c>
      <c r="G4178" s="114">
        <v>3954.57</v>
      </c>
    </row>
    <row r="4179" spans="1:7" ht="26.25">
      <c r="A4179" s="112" t="s">
        <v>7788</v>
      </c>
      <c r="B4179" s="112"/>
      <c r="C4179" s="113" t="s">
        <v>3661</v>
      </c>
      <c r="D4179" s="112" t="s">
        <v>3</v>
      </c>
      <c r="E4179" s="114">
        <v>3531.05</v>
      </c>
      <c r="F4179" s="114">
        <v>625.82000000000005</v>
      </c>
      <c r="G4179" s="114">
        <v>4156.87</v>
      </c>
    </row>
    <row r="4180" spans="1:7" ht="26.25">
      <c r="A4180" s="112" t="s">
        <v>7789</v>
      </c>
      <c r="B4180" s="112"/>
      <c r="C4180" s="113" t="s">
        <v>3662</v>
      </c>
      <c r="D4180" s="112" t="s">
        <v>3</v>
      </c>
      <c r="E4180" s="114">
        <v>2736.62</v>
      </c>
      <c r="F4180" s="114">
        <v>301.39999999999998</v>
      </c>
      <c r="G4180" s="114">
        <v>3038.02</v>
      </c>
    </row>
    <row r="4181" spans="1:7" ht="26.25">
      <c r="A4181" s="112" t="s">
        <v>7790</v>
      </c>
      <c r="B4181" s="112"/>
      <c r="C4181" s="113" t="s">
        <v>3663</v>
      </c>
      <c r="D4181" s="112" t="s">
        <v>3</v>
      </c>
      <c r="E4181" s="114">
        <v>3112.23</v>
      </c>
      <c r="F4181" s="114">
        <v>301.39999999999998</v>
      </c>
      <c r="G4181" s="114">
        <v>3413.63</v>
      </c>
    </row>
    <row r="4182" spans="1:7" ht="26.25">
      <c r="A4182" s="112" t="s">
        <v>7791</v>
      </c>
      <c r="B4182" s="112"/>
      <c r="C4182" s="113" t="s">
        <v>3664</v>
      </c>
      <c r="D4182" s="112" t="s">
        <v>3</v>
      </c>
      <c r="E4182" s="114">
        <v>3547.82</v>
      </c>
      <c r="F4182" s="114">
        <v>301.39999999999998</v>
      </c>
      <c r="G4182" s="114">
        <v>3849.22</v>
      </c>
    </row>
    <row r="4183" spans="1:7">
      <c r="A4183" s="112" t="s">
        <v>7792</v>
      </c>
      <c r="B4183" s="112"/>
      <c r="C4183" s="113" t="s">
        <v>3665</v>
      </c>
      <c r="D4183" s="112" t="s">
        <v>50</v>
      </c>
      <c r="E4183" s="114">
        <v>6.77</v>
      </c>
      <c r="F4183" s="114">
        <v>8.3699999999999992</v>
      </c>
      <c r="G4183" s="114">
        <v>15.14</v>
      </c>
    </row>
    <row r="4184" spans="1:7">
      <c r="A4184" s="112" t="s">
        <v>7793</v>
      </c>
      <c r="B4184" s="112"/>
      <c r="C4184" s="113" t="s">
        <v>3666</v>
      </c>
      <c r="D4184" s="112" t="s">
        <v>50</v>
      </c>
      <c r="E4184" s="114">
        <v>9.81</v>
      </c>
      <c r="F4184" s="114">
        <v>8.3699999999999992</v>
      </c>
      <c r="G4184" s="114">
        <v>18.18</v>
      </c>
    </row>
    <row r="4185" spans="1:7">
      <c r="A4185" s="112" t="s">
        <v>7794</v>
      </c>
      <c r="B4185" s="112"/>
      <c r="C4185" s="113" t="s">
        <v>3667</v>
      </c>
      <c r="D4185" s="112" t="s">
        <v>50</v>
      </c>
      <c r="E4185" s="114">
        <v>12.85</v>
      </c>
      <c r="F4185" s="114">
        <v>8.3699999999999992</v>
      </c>
      <c r="G4185" s="114">
        <v>21.22</v>
      </c>
    </row>
    <row r="4186" spans="1:7" ht="26.25">
      <c r="A4186" s="112" t="s">
        <v>7795</v>
      </c>
      <c r="B4186" s="112"/>
      <c r="C4186" s="113" t="s">
        <v>8429</v>
      </c>
      <c r="D4186" s="112" t="s">
        <v>23</v>
      </c>
      <c r="E4186" s="114">
        <v>3205.88</v>
      </c>
      <c r="F4186" s="114">
        <v>0</v>
      </c>
      <c r="G4186" s="114">
        <v>3205.88</v>
      </c>
    </row>
    <row r="4187" spans="1:7">
      <c r="A4187" s="112" t="s">
        <v>7796</v>
      </c>
      <c r="B4187" s="112"/>
      <c r="C4187" s="113" t="s">
        <v>3668</v>
      </c>
      <c r="D4187" s="112" t="s">
        <v>3</v>
      </c>
      <c r="E4187" s="114">
        <v>0</v>
      </c>
      <c r="F4187" s="114">
        <v>228.48</v>
      </c>
      <c r="G4187" s="114">
        <v>228.48</v>
      </c>
    </row>
    <row r="4188" spans="1:7">
      <c r="A4188" s="112" t="s">
        <v>7797</v>
      </c>
      <c r="B4188" s="112"/>
      <c r="C4188" s="113" t="s">
        <v>8430</v>
      </c>
      <c r="D4188" s="112" t="s">
        <v>3</v>
      </c>
      <c r="E4188" s="114">
        <v>980.95</v>
      </c>
      <c r="F4188" s="114">
        <v>89.16</v>
      </c>
      <c r="G4188" s="114">
        <v>1070.1099999999999</v>
      </c>
    </row>
    <row r="4189" spans="1:7" ht="26.25">
      <c r="A4189" s="112" t="s">
        <v>7798</v>
      </c>
      <c r="B4189" s="112"/>
      <c r="C4189" s="113" t="s">
        <v>3669</v>
      </c>
      <c r="D4189" s="112" t="s">
        <v>3</v>
      </c>
      <c r="E4189" s="114">
        <v>4152.7700000000004</v>
      </c>
      <c r="F4189" s="114">
        <v>962.8</v>
      </c>
      <c r="G4189" s="114">
        <v>5115.57</v>
      </c>
    </row>
    <row r="4190" spans="1:7">
      <c r="A4190" s="112" t="s">
        <v>7799</v>
      </c>
      <c r="B4190" s="112"/>
      <c r="C4190" s="113" t="s">
        <v>3670</v>
      </c>
      <c r="D4190" s="112" t="s">
        <v>3</v>
      </c>
      <c r="E4190" s="114">
        <v>138.56</v>
      </c>
      <c r="F4190" s="114">
        <v>28.45</v>
      </c>
      <c r="G4190" s="114">
        <v>167.01</v>
      </c>
    </row>
    <row r="4191" spans="1:7">
      <c r="A4191" s="112" t="s">
        <v>7800</v>
      </c>
      <c r="B4191" s="112"/>
      <c r="C4191" s="113" t="s">
        <v>3671</v>
      </c>
      <c r="D4191" s="112" t="s">
        <v>3</v>
      </c>
      <c r="E4191" s="114">
        <v>731.63</v>
      </c>
      <c r="F4191" s="114">
        <v>81.83</v>
      </c>
      <c r="G4191" s="114">
        <v>813.46</v>
      </c>
    </row>
    <row r="4192" spans="1:7">
      <c r="A4192" s="112" t="s">
        <v>7801</v>
      </c>
      <c r="B4192" s="112"/>
      <c r="C4192" s="113" t="s">
        <v>3672</v>
      </c>
      <c r="D4192" s="112" t="s">
        <v>3</v>
      </c>
      <c r="E4192" s="114">
        <v>231.7</v>
      </c>
      <c r="F4192" s="114">
        <v>28.45</v>
      </c>
      <c r="G4192" s="114">
        <v>260.14999999999998</v>
      </c>
    </row>
    <row r="4193" spans="1:7">
      <c r="A4193" s="112" t="s">
        <v>7802</v>
      </c>
      <c r="B4193" s="112"/>
      <c r="C4193" s="113" t="s">
        <v>3673</v>
      </c>
      <c r="D4193" s="112" t="s">
        <v>3</v>
      </c>
      <c r="E4193" s="114">
        <v>181.45</v>
      </c>
      <c r="F4193" s="114">
        <v>28.45</v>
      </c>
      <c r="G4193" s="114">
        <v>209.9</v>
      </c>
    </row>
    <row r="4194" spans="1:7">
      <c r="A4194" s="112" t="s">
        <v>7803</v>
      </c>
      <c r="B4194" s="112"/>
      <c r="C4194" s="113" t="s">
        <v>3674</v>
      </c>
      <c r="D4194" s="112" t="s">
        <v>23</v>
      </c>
      <c r="E4194" s="114">
        <v>1013.31</v>
      </c>
      <c r="F4194" s="114">
        <v>28.45</v>
      </c>
      <c r="G4194" s="114">
        <v>1041.76</v>
      </c>
    </row>
    <row r="4195" spans="1:7">
      <c r="A4195" s="107" t="s">
        <v>7804</v>
      </c>
      <c r="B4195" s="108" t="s">
        <v>3675</v>
      </c>
      <c r="C4195" s="109"/>
      <c r="D4195" s="110"/>
      <c r="E4195" s="111"/>
      <c r="F4195" s="111"/>
      <c r="G4195" s="111"/>
    </row>
    <row r="4196" spans="1:7">
      <c r="A4196" s="112" t="s">
        <v>7805</v>
      </c>
      <c r="B4196" s="112"/>
      <c r="C4196" s="113" t="s">
        <v>3676</v>
      </c>
      <c r="D4196" s="112" t="s">
        <v>3</v>
      </c>
      <c r="E4196" s="114">
        <v>340.88</v>
      </c>
      <c r="F4196" s="114">
        <v>0</v>
      </c>
      <c r="G4196" s="114">
        <v>340.88</v>
      </c>
    </row>
    <row r="4197" spans="1:7">
      <c r="A4197" s="107" t="s">
        <v>7806</v>
      </c>
      <c r="B4197" s="108" t="s">
        <v>3677</v>
      </c>
      <c r="C4197" s="109"/>
      <c r="D4197" s="110"/>
      <c r="E4197" s="111"/>
      <c r="F4197" s="111"/>
      <c r="G4197" s="111"/>
    </row>
    <row r="4198" spans="1:7" ht="26.25">
      <c r="A4198" s="112" t="s">
        <v>7807</v>
      </c>
      <c r="B4198" s="112"/>
      <c r="C4198" s="113" t="s">
        <v>3678</v>
      </c>
      <c r="D4198" s="112" t="s">
        <v>3</v>
      </c>
      <c r="E4198" s="114">
        <v>9386.42</v>
      </c>
      <c r="F4198" s="114">
        <v>1444.2</v>
      </c>
      <c r="G4198" s="114">
        <v>10830.62</v>
      </c>
    </row>
    <row r="4199" spans="1:7" ht="26.25">
      <c r="A4199" s="112" t="s">
        <v>7808</v>
      </c>
      <c r="B4199" s="112"/>
      <c r="C4199" s="113" t="s">
        <v>3679</v>
      </c>
      <c r="D4199" s="112" t="s">
        <v>3</v>
      </c>
      <c r="E4199" s="114">
        <v>27252.62</v>
      </c>
      <c r="F4199" s="114">
        <v>3369.8</v>
      </c>
      <c r="G4199" s="114">
        <v>30622.42</v>
      </c>
    </row>
    <row r="4200" spans="1:7" ht="26.25">
      <c r="A4200" s="112" t="s">
        <v>7809</v>
      </c>
      <c r="B4200" s="112"/>
      <c r="C4200" s="113" t="s">
        <v>3680</v>
      </c>
      <c r="D4200" s="112" t="s">
        <v>3</v>
      </c>
      <c r="E4200" s="114">
        <v>3444.17</v>
      </c>
      <c r="F4200" s="114">
        <v>178.32</v>
      </c>
      <c r="G4200" s="114">
        <v>3622.49</v>
      </c>
    </row>
    <row r="4201" spans="1:7" ht="26.25">
      <c r="A4201" s="112" t="s">
        <v>7810</v>
      </c>
      <c r="B4201" s="112"/>
      <c r="C4201" s="113" t="s">
        <v>3681</v>
      </c>
      <c r="D4201" s="112" t="s">
        <v>3</v>
      </c>
      <c r="E4201" s="114">
        <v>4864.5200000000004</v>
      </c>
      <c r="F4201" s="114">
        <v>178.32</v>
      </c>
      <c r="G4201" s="114">
        <v>5042.84</v>
      </c>
    </row>
    <row r="4202" spans="1:7" ht="26.25">
      <c r="A4202" s="112" t="s">
        <v>7811</v>
      </c>
      <c r="B4202" s="112"/>
      <c r="C4202" s="113" t="s">
        <v>3682</v>
      </c>
      <c r="D4202" s="112" t="s">
        <v>3</v>
      </c>
      <c r="E4202" s="114">
        <v>1944.68</v>
      </c>
      <c r="F4202" s="114">
        <v>178.32</v>
      </c>
      <c r="G4202" s="114">
        <v>2123</v>
      </c>
    </row>
    <row r="4203" spans="1:7" ht="26.25">
      <c r="A4203" s="112" t="s">
        <v>7812</v>
      </c>
      <c r="B4203" s="112"/>
      <c r="C4203" s="113" t="s">
        <v>3683</v>
      </c>
      <c r="D4203" s="112" t="s">
        <v>3</v>
      </c>
      <c r="E4203" s="114">
        <v>2265.16</v>
      </c>
      <c r="F4203" s="114">
        <v>178.32</v>
      </c>
      <c r="G4203" s="114">
        <v>2443.48</v>
      </c>
    </row>
    <row r="4204" spans="1:7" ht="26.25">
      <c r="A4204" s="112" t="s">
        <v>7813</v>
      </c>
      <c r="B4204" s="112"/>
      <c r="C4204" s="113" t="s">
        <v>3684</v>
      </c>
      <c r="D4204" s="112" t="s">
        <v>3</v>
      </c>
      <c r="E4204" s="114">
        <v>2385.7399999999998</v>
      </c>
      <c r="F4204" s="114">
        <v>178.32</v>
      </c>
      <c r="G4204" s="114">
        <v>2564.06</v>
      </c>
    </row>
    <row r="4205" spans="1:7" ht="26.25">
      <c r="A4205" s="112" t="s">
        <v>7814</v>
      </c>
      <c r="B4205" s="112"/>
      <c r="C4205" s="113" t="s">
        <v>3685</v>
      </c>
      <c r="D4205" s="112" t="s">
        <v>3</v>
      </c>
      <c r="E4205" s="114">
        <v>8494.33</v>
      </c>
      <c r="F4205" s="114">
        <v>420.1</v>
      </c>
      <c r="G4205" s="114">
        <v>8914.43</v>
      </c>
    </row>
    <row r="4206" spans="1:7">
      <c r="A4206" s="107" t="s">
        <v>7815</v>
      </c>
      <c r="B4206" s="108" t="s">
        <v>3686</v>
      </c>
      <c r="C4206" s="109"/>
      <c r="D4206" s="110"/>
      <c r="E4206" s="111"/>
      <c r="F4206" s="111"/>
      <c r="G4206" s="111"/>
    </row>
    <row r="4207" spans="1:7">
      <c r="A4207" s="112" t="s">
        <v>7816</v>
      </c>
      <c r="B4207" s="112"/>
      <c r="C4207" s="113" t="s">
        <v>3687</v>
      </c>
      <c r="D4207" s="112" t="s">
        <v>134</v>
      </c>
      <c r="E4207" s="114">
        <v>559.21</v>
      </c>
      <c r="F4207" s="114">
        <v>8.0299999999999994</v>
      </c>
      <c r="G4207" s="114">
        <v>567.24</v>
      </c>
    </row>
    <row r="4208" spans="1:7">
      <c r="A4208" s="112" t="s">
        <v>8915</v>
      </c>
      <c r="B4208" s="112"/>
      <c r="C4208" s="113" t="s">
        <v>8916</v>
      </c>
      <c r="D4208" s="112" t="s">
        <v>134</v>
      </c>
      <c r="E4208" s="114">
        <v>707.5</v>
      </c>
      <c r="F4208" s="114">
        <v>8.0299999999999994</v>
      </c>
      <c r="G4208" s="114">
        <v>715.53</v>
      </c>
    </row>
    <row r="4209" spans="1:7">
      <c r="A4209" s="112" t="s">
        <v>7817</v>
      </c>
      <c r="B4209" s="112"/>
      <c r="C4209" s="113" t="s">
        <v>3688</v>
      </c>
      <c r="D4209" s="112" t="s">
        <v>134</v>
      </c>
      <c r="E4209" s="114">
        <v>657.85</v>
      </c>
      <c r="F4209" s="114">
        <v>328.28</v>
      </c>
      <c r="G4209" s="114">
        <v>986.13</v>
      </c>
    </row>
    <row r="4210" spans="1:7">
      <c r="A4210" s="112" t="s">
        <v>7818</v>
      </c>
      <c r="B4210" s="112"/>
      <c r="C4210" s="113" t="s">
        <v>3689</v>
      </c>
      <c r="D4210" s="112" t="s">
        <v>134</v>
      </c>
      <c r="E4210" s="114">
        <v>774.5</v>
      </c>
      <c r="F4210" s="114">
        <v>350.02</v>
      </c>
      <c r="G4210" s="114">
        <v>1124.52</v>
      </c>
    </row>
    <row r="4211" spans="1:7">
      <c r="A4211" s="112" t="s">
        <v>7819</v>
      </c>
      <c r="B4211" s="112"/>
      <c r="C4211" s="113" t="s">
        <v>3690</v>
      </c>
      <c r="D4211" s="112" t="s">
        <v>134</v>
      </c>
      <c r="E4211" s="114">
        <v>955.08</v>
      </c>
      <c r="F4211" s="114">
        <v>393.5</v>
      </c>
      <c r="G4211" s="114">
        <v>1348.58</v>
      </c>
    </row>
    <row r="4212" spans="1:7">
      <c r="A4212" s="112" t="s">
        <v>7820</v>
      </c>
      <c r="B4212" s="112"/>
      <c r="C4212" s="113" t="s">
        <v>3691</v>
      </c>
      <c r="D4212" s="112" t="s">
        <v>134</v>
      </c>
      <c r="E4212" s="114">
        <v>1178.48</v>
      </c>
      <c r="F4212" s="114">
        <v>415.24</v>
      </c>
      <c r="G4212" s="114">
        <v>1593.72</v>
      </c>
    </row>
    <row r="4213" spans="1:7">
      <c r="A4213" s="112" t="s">
        <v>7821</v>
      </c>
      <c r="B4213" s="112"/>
      <c r="C4213" s="113" t="s">
        <v>3692</v>
      </c>
      <c r="D4213" s="112" t="s">
        <v>260</v>
      </c>
      <c r="E4213" s="114">
        <v>11.05</v>
      </c>
      <c r="F4213" s="114">
        <v>17.920000000000002</v>
      </c>
      <c r="G4213" s="114">
        <v>28.97</v>
      </c>
    </row>
    <row r="4214" spans="1:7">
      <c r="A4214" s="3" t="s">
        <v>3693</v>
      </c>
      <c r="B4214" s="3" t="s">
        <v>3694</v>
      </c>
      <c r="C4214" s="105"/>
      <c r="D4214" s="4"/>
      <c r="E4214" s="4"/>
      <c r="F4214" s="4"/>
      <c r="G4214" s="4"/>
    </row>
    <row r="4215" spans="1:7">
      <c r="A4215" s="107" t="s">
        <v>7822</v>
      </c>
      <c r="B4215" s="108" t="s">
        <v>3695</v>
      </c>
      <c r="C4215" s="109"/>
      <c r="D4215" s="110"/>
      <c r="E4215" s="111"/>
      <c r="F4215" s="111"/>
      <c r="G4215" s="111"/>
    </row>
    <row r="4216" spans="1:7">
      <c r="A4216" s="112" t="s">
        <v>7823</v>
      </c>
      <c r="B4216" s="112"/>
      <c r="C4216" s="113" t="s">
        <v>3696</v>
      </c>
      <c r="D4216" s="112" t="s">
        <v>3</v>
      </c>
      <c r="E4216" s="114">
        <v>2842.46</v>
      </c>
      <c r="F4216" s="114">
        <v>15.6</v>
      </c>
      <c r="G4216" s="114">
        <v>2858.06</v>
      </c>
    </row>
    <row r="4217" spans="1:7">
      <c r="A4217" s="112" t="s">
        <v>7824</v>
      </c>
      <c r="B4217" s="112"/>
      <c r="C4217" s="113" t="s">
        <v>3697</v>
      </c>
      <c r="D4217" s="112" t="s">
        <v>50</v>
      </c>
      <c r="E4217" s="114">
        <v>1377.8</v>
      </c>
      <c r="F4217" s="114">
        <v>0</v>
      </c>
      <c r="G4217" s="114">
        <v>1377.8</v>
      </c>
    </row>
    <row r="4218" spans="1:7">
      <c r="A4218" s="112" t="s">
        <v>7825</v>
      </c>
      <c r="B4218" s="112"/>
      <c r="C4218" s="113" t="s">
        <v>3698</v>
      </c>
      <c r="D4218" s="112" t="s">
        <v>50</v>
      </c>
      <c r="E4218" s="114">
        <v>1898.36</v>
      </c>
      <c r="F4218" s="114">
        <v>0</v>
      </c>
      <c r="G4218" s="114">
        <v>1898.36</v>
      </c>
    </row>
    <row r="4219" spans="1:7">
      <c r="A4219" s="107" t="s">
        <v>7826</v>
      </c>
      <c r="B4219" s="108" t="s">
        <v>3699</v>
      </c>
      <c r="C4219" s="109"/>
      <c r="D4219" s="110"/>
      <c r="E4219" s="111"/>
      <c r="F4219" s="111"/>
      <c r="G4219" s="111"/>
    </row>
    <row r="4220" spans="1:7">
      <c r="A4220" s="112" t="s">
        <v>7827</v>
      </c>
      <c r="B4220" s="112"/>
      <c r="C4220" s="113" t="s">
        <v>3700</v>
      </c>
      <c r="D4220" s="112" t="s">
        <v>23</v>
      </c>
      <c r="E4220" s="114">
        <v>5405.66</v>
      </c>
      <c r="F4220" s="114">
        <v>0</v>
      </c>
      <c r="G4220" s="114">
        <v>5405.66</v>
      </c>
    </row>
    <row r="4221" spans="1:7">
      <c r="A4221" s="112" t="s">
        <v>7828</v>
      </c>
      <c r="B4221" s="112"/>
      <c r="C4221" s="113" t="s">
        <v>3701</v>
      </c>
      <c r="D4221" s="112" t="s">
        <v>23</v>
      </c>
      <c r="E4221" s="114">
        <v>5494.67</v>
      </c>
      <c r="F4221" s="114">
        <v>0</v>
      </c>
      <c r="G4221" s="114">
        <v>5494.67</v>
      </c>
    </row>
    <row r="4222" spans="1:7">
      <c r="A4222" s="112" t="s">
        <v>7829</v>
      </c>
      <c r="B4222" s="112"/>
      <c r="C4222" s="113" t="s">
        <v>3702</v>
      </c>
      <c r="D4222" s="112" t="s">
        <v>23</v>
      </c>
      <c r="E4222" s="114">
        <v>3161.93</v>
      </c>
      <c r="F4222" s="114">
        <v>0</v>
      </c>
      <c r="G4222" s="114">
        <v>3161.93</v>
      </c>
    </row>
    <row r="4223" spans="1:7">
      <c r="A4223" s="3" t="s">
        <v>3703</v>
      </c>
      <c r="B4223" s="3" t="s">
        <v>3704</v>
      </c>
      <c r="C4223" s="105"/>
      <c r="D4223" s="4"/>
      <c r="E4223" s="4"/>
      <c r="F4223" s="4"/>
      <c r="G4223" s="4"/>
    </row>
    <row r="4224" spans="1:7">
      <c r="A4224" s="107" t="s">
        <v>7830</v>
      </c>
      <c r="B4224" s="108" t="s">
        <v>3705</v>
      </c>
      <c r="C4224" s="109"/>
      <c r="D4224" s="110"/>
      <c r="E4224" s="111"/>
      <c r="F4224" s="111"/>
      <c r="G4224" s="111"/>
    </row>
    <row r="4225" spans="1:7">
      <c r="A4225" s="112" t="s">
        <v>7831</v>
      </c>
      <c r="B4225" s="112"/>
      <c r="C4225" s="113" t="s">
        <v>3706</v>
      </c>
      <c r="D4225" s="112" t="s">
        <v>23</v>
      </c>
      <c r="E4225" s="114">
        <v>2416.4</v>
      </c>
      <c r="F4225" s="114">
        <v>0</v>
      </c>
      <c r="G4225" s="114">
        <v>2416.4</v>
      </c>
    </row>
    <row r="4226" spans="1:7">
      <c r="A4226" s="107" t="s">
        <v>7832</v>
      </c>
      <c r="B4226" s="108" t="s">
        <v>3707</v>
      </c>
      <c r="C4226" s="109"/>
      <c r="D4226" s="110"/>
      <c r="E4226" s="111"/>
      <c r="F4226" s="111"/>
      <c r="G4226" s="111"/>
    </row>
    <row r="4227" spans="1:7">
      <c r="A4227" s="112" t="s">
        <v>7833</v>
      </c>
      <c r="B4227" s="112"/>
      <c r="C4227" s="113" t="s">
        <v>3708</v>
      </c>
      <c r="D4227" s="112" t="s">
        <v>23</v>
      </c>
      <c r="E4227" s="114">
        <v>3257.89</v>
      </c>
      <c r="F4227" s="114">
        <v>0</v>
      </c>
      <c r="G4227" s="114">
        <v>3257.89</v>
      </c>
    </row>
    <row r="4228" spans="1:7">
      <c r="A4228" s="3" t="s">
        <v>3709</v>
      </c>
      <c r="B4228" s="3" t="s">
        <v>3710</v>
      </c>
      <c r="C4228" s="105"/>
      <c r="D4228" s="4"/>
      <c r="E4228" s="4"/>
      <c r="F4228" s="4"/>
      <c r="G4228" s="4"/>
    </row>
    <row r="4229" spans="1:7">
      <c r="A4229" s="107" t="s">
        <v>7834</v>
      </c>
      <c r="B4229" s="108" t="s">
        <v>3711</v>
      </c>
      <c r="C4229" s="109"/>
      <c r="D4229" s="110"/>
      <c r="E4229" s="111"/>
      <c r="F4229" s="111"/>
      <c r="G4229" s="111"/>
    </row>
    <row r="4230" spans="1:7">
      <c r="A4230" s="112" t="s">
        <v>7835</v>
      </c>
      <c r="B4230" s="112"/>
      <c r="C4230" s="113" t="s">
        <v>3712</v>
      </c>
      <c r="D4230" s="112" t="s">
        <v>3</v>
      </c>
      <c r="E4230" s="114">
        <v>871.72</v>
      </c>
      <c r="F4230" s="114">
        <v>8.92</v>
      </c>
      <c r="G4230" s="114">
        <v>880.64</v>
      </c>
    </row>
    <row r="4231" spans="1:7">
      <c r="A4231" s="112" t="s">
        <v>7836</v>
      </c>
      <c r="B4231" s="112"/>
      <c r="C4231" s="113" t="s">
        <v>3713</v>
      </c>
      <c r="D4231" s="112" t="s">
        <v>3</v>
      </c>
      <c r="E4231" s="114">
        <v>5922.76</v>
      </c>
      <c r="F4231" s="114">
        <v>0</v>
      </c>
      <c r="G4231" s="114">
        <v>5922.76</v>
      </c>
    </row>
    <row r="4232" spans="1:7">
      <c r="A4232" s="112" t="s">
        <v>7837</v>
      </c>
      <c r="B4232" s="112"/>
      <c r="C4232" s="113" t="s">
        <v>3714</v>
      </c>
      <c r="D4232" s="112" t="s">
        <v>134</v>
      </c>
      <c r="E4232" s="114">
        <v>132.22999999999999</v>
      </c>
      <c r="F4232" s="114">
        <v>29.72</v>
      </c>
      <c r="G4232" s="114">
        <v>161.94999999999999</v>
      </c>
    </row>
    <row r="4233" spans="1:7" ht="26.25">
      <c r="A4233" s="112" t="s">
        <v>8431</v>
      </c>
      <c r="B4233" s="112"/>
      <c r="C4233" s="113" t="s">
        <v>8432</v>
      </c>
      <c r="D4233" s="112" t="s">
        <v>134</v>
      </c>
      <c r="E4233" s="114">
        <v>2616.67</v>
      </c>
      <c r="F4233" s="114">
        <v>0</v>
      </c>
      <c r="G4233" s="114">
        <v>2616.67</v>
      </c>
    </row>
    <row r="4234" spans="1:7" ht="26.25">
      <c r="A4234" s="112" t="s">
        <v>7838</v>
      </c>
      <c r="B4234" s="112"/>
      <c r="C4234" s="113" t="s">
        <v>8433</v>
      </c>
      <c r="D4234" s="112" t="s">
        <v>134</v>
      </c>
      <c r="E4234" s="114">
        <v>3320.35</v>
      </c>
      <c r="F4234" s="114">
        <v>0</v>
      </c>
      <c r="G4234" s="114">
        <v>3320.35</v>
      </c>
    </row>
    <row r="4235" spans="1:7">
      <c r="A4235" s="112" t="s">
        <v>7839</v>
      </c>
      <c r="B4235" s="112"/>
      <c r="C4235" s="113" t="s">
        <v>3715</v>
      </c>
      <c r="D4235" s="112" t="s">
        <v>134</v>
      </c>
      <c r="E4235" s="114">
        <v>1075.05</v>
      </c>
      <c r="F4235" s="114">
        <v>74.31</v>
      </c>
      <c r="G4235" s="114">
        <v>1149.3599999999999</v>
      </c>
    </row>
    <row r="4236" spans="1:7">
      <c r="A4236" s="112" t="s">
        <v>7840</v>
      </c>
      <c r="B4236" s="112"/>
      <c r="C4236" s="113" t="s">
        <v>3716</v>
      </c>
      <c r="D4236" s="112" t="s">
        <v>3</v>
      </c>
      <c r="E4236" s="114">
        <v>1798.51</v>
      </c>
      <c r="F4236" s="114">
        <v>8.92</v>
      </c>
      <c r="G4236" s="114">
        <v>1807.43</v>
      </c>
    </row>
    <row r="4237" spans="1:7" ht="26.25">
      <c r="A4237" s="112" t="s">
        <v>8434</v>
      </c>
      <c r="B4237" s="112"/>
      <c r="C4237" s="113" t="s">
        <v>8435</v>
      </c>
      <c r="D4237" s="112" t="s">
        <v>134</v>
      </c>
      <c r="E4237" s="114">
        <v>2082.1999999999998</v>
      </c>
      <c r="F4237" s="114">
        <v>414.54</v>
      </c>
      <c r="G4237" s="114">
        <v>2496.7399999999998</v>
      </c>
    </row>
    <row r="4238" spans="1:7">
      <c r="A4238" s="107" t="s">
        <v>7841</v>
      </c>
      <c r="B4238" s="108" t="s">
        <v>3717</v>
      </c>
      <c r="C4238" s="109"/>
      <c r="D4238" s="110"/>
      <c r="E4238" s="111"/>
      <c r="F4238" s="111"/>
      <c r="G4238" s="111"/>
    </row>
    <row r="4239" spans="1:7" ht="26.25">
      <c r="A4239" s="112" t="s">
        <v>8708</v>
      </c>
      <c r="B4239" s="112"/>
      <c r="C4239" s="113" t="s">
        <v>8709</v>
      </c>
      <c r="D4239" s="112" t="s">
        <v>3</v>
      </c>
      <c r="E4239" s="114">
        <v>755.32</v>
      </c>
      <c r="F4239" s="114">
        <v>127.36</v>
      </c>
      <c r="G4239" s="114">
        <v>882.68</v>
      </c>
    </row>
    <row r="4240" spans="1:7" ht="26.25">
      <c r="A4240" s="112" t="s">
        <v>8710</v>
      </c>
      <c r="B4240" s="112"/>
      <c r="C4240" s="113" t="s">
        <v>8711</v>
      </c>
      <c r="D4240" s="112" t="s">
        <v>3</v>
      </c>
      <c r="E4240" s="114">
        <v>3127.07</v>
      </c>
      <c r="F4240" s="114">
        <v>127.36</v>
      </c>
      <c r="G4240" s="114">
        <v>3254.43</v>
      </c>
    </row>
    <row r="4241" spans="1:7" ht="26.25">
      <c r="A4241" s="112" t="s">
        <v>7842</v>
      </c>
      <c r="B4241" s="112"/>
      <c r="C4241" s="113" t="s">
        <v>3919</v>
      </c>
      <c r="D4241" s="112" t="s">
        <v>3</v>
      </c>
      <c r="E4241" s="114">
        <v>2738.09</v>
      </c>
      <c r="F4241" s="114">
        <v>693.92</v>
      </c>
      <c r="G4241" s="114">
        <v>3432.01</v>
      </c>
    </row>
    <row r="4242" spans="1:7">
      <c r="A4242" s="112" t="s">
        <v>7843</v>
      </c>
      <c r="B4242" s="112"/>
      <c r="C4242" s="113" t="s">
        <v>3718</v>
      </c>
      <c r="D4242" s="112" t="s">
        <v>3</v>
      </c>
      <c r="E4242" s="114">
        <v>6080.04</v>
      </c>
      <c r="F4242" s="114">
        <v>27.26</v>
      </c>
      <c r="G4242" s="114">
        <v>6107.3</v>
      </c>
    </row>
    <row r="4243" spans="1:7">
      <c r="A4243" s="112" t="s">
        <v>7844</v>
      </c>
      <c r="B4243" s="112"/>
      <c r="C4243" s="113" t="s">
        <v>3719</v>
      </c>
      <c r="D4243" s="112" t="s">
        <v>3</v>
      </c>
      <c r="E4243" s="114">
        <v>544.70000000000005</v>
      </c>
      <c r="F4243" s="114">
        <v>216.86</v>
      </c>
      <c r="G4243" s="114">
        <v>761.56</v>
      </c>
    </row>
    <row r="4244" spans="1:7">
      <c r="A4244" s="112" t="s">
        <v>7845</v>
      </c>
      <c r="B4244" s="112"/>
      <c r="C4244" s="113" t="s">
        <v>3720</v>
      </c>
      <c r="D4244" s="112" t="s">
        <v>3</v>
      </c>
      <c r="E4244" s="114">
        <v>965.72</v>
      </c>
      <c r="F4244" s="114">
        <v>216.86</v>
      </c>
      <c r="G4244" s="114">
        <v>1182.58</v>
      </c>
    </row>
    <row r="4245" spans="1:7">
      <c r="A4245" s="112" t="s">
        <v>7846</v>
      </c>
      <c r="B4245" s="112"/>
      <c r="C4245" s="113" t="s">
        <v>3721</v>
      </c>
      <c r="D4245" s="112" t="s">
        <v>3</v>
      </c>
      <c r="E4245" s="114">
        <v>827.61</v>
      </c>
      <c r="F4245" s="114">
        <v>216.86</v>
      </c>
      <c r="G4245" s="114">
        <v>1044.47</v>
      </c>
    </row>
    <row r="4246" spans="1:7">
      <c r="A4246" s="112" t="s">
        <v>7847</v>
      </c>
      <c r="B4246" s="112"/>
      <c r="C4246" s="113" t="s">
        <v>3722</v>
      </c>
      <c r="D4246" s="112" t="s">
        <v>3</v>
      </c>
      <c r="E4246" s="114">
        <v>1810.64</v>
      </c>
      <c r="F4246" s="114">
        <v>433.7</v>
      </c>
      <c r="G4246" s="114">
        <v>2244.34</v>
      </c>
    </row>
    <row r="4247" spans="1:7">
      <c r="A4247" s="112" t="s">
        <v>7848</v>
      </c>
      <c r="B4247" s="112"/>
      <c r="C4247" s="113" t="s">
        <v>3723</v>
      </c>
      <c r="D4247" s="112" t="s">
        <v>3</v>
      </c>
      <c r="E4247" s="114">
        <v>738.38</v>
      </c>
      <c r="F4247" s="114">
        <v>6.92</v>
      </c>
      <c r="G4247" s="114">
        <v>745.3</v>
      </c>
    </row>
    <row r="4248" spans="1:7">
      <c r="A4248" s="112" t="s">
        <v>7849</v>
      </c>
      <c r="B4248" s="112"/>
      <c r="C4248" s="113" t="s">
        <v>3724</v>
      </c>
      <c r="D4248" s="112" t="s">
        <v>3</v>
      </c>
      <c r="E4248" s="114">
        <v>6.77</v>
      </c>
      <c r="F4248" s="114">
        <v>14.87</v>
      </c>
      <c r="G4248" s="114">
        <v>21.64</v>
      </c>
    </row>
    <row r="4249" spans="1:7">
      <c r="A4249" s="112" t="s">
        <v>7850</v>
      </c>
      <c r="B4249" s="112"/>
      <c r="C4249" s="113" t="s">
        <v>3725</v>
      </c>
      <c r="D4249" s="112" t="s">
        <v>3</v>
      </c>
      <c r="E4249" s="114">
        <v>3495.87</v>
      </c>
      <c r="F4249" s="114">
        <v>118.88</v>
      </c>
      <c r="G4249" s="114">
        <v>3614.75</v>
      </c>
    </row>
    <row r="4250" spans="1:7">
      <c r="A4250" s="112" t="s">
        <v>8712</v>
      </c>
      <c r="B4250" s="112"/>
      <c r="C4250" s="113" t="s">
        <v>8713</v>
      </c>
      <c r="D4250" s="112" t="s">
        <v>3</v>
      </c>
      <c r="E4250" s="114">
        <v>1238.03</v>
      </c>
      <c r="F4250" s="114">
        <v>118.88</v>
      </c>
      <c r="G4250" s="114">
        <v>1356.91</v>
      </c>
    </row>
    <row r="4251" spans="1:7">
      <c r="A4251" s="112" t="s">
        <v>7851</v>
      </c>
      <c r="B4251" s="112"/>
      <c r="C4251" s="113" t="s">
        <v>3726</v>
      </c>
      <c r="D4251" s="112" t="s">
        <v>3</v>
      </c>
      <c r="E4251" s="114">
        <v>198.88</v>
      </c>
      <c r="F4251" s="114">
        <v>29.72</v>
      </c>
      <c r="G4251" s="114">
        <v>228.6</v>
      </c>
    </row>
    <row r="4252" spans="1:7">
      <c r="A4252" s="112" t="s">
        <v>7852</v>
      </c>
      <c r="B4252" s="112"/>
      <c r="C4252" s="113" t="s">
        <v>3727</v>
      </c>
      <c r="D4252" s="112" t="s">
        <v>3</v>
      </c>
      <c r="E4252" s="114">
        <v>380.66</v>
      </c>
      <c r="F4252" s="114">
        <v>8.92</v>
      </c>
      <c r="G4252" s="114">
        <v>389.58</v>
      </c>
    </row>
    <row r="4253" spans="1:7" ht="26.25">
      <c r="A4253" s="112" t="s">
        <v>8714</v>
      </c>
      <c r="B4253" s="112"/>
      <c r="C4253" s="113" t="s">
        <v>3728</v>
      </c>
      <c r="D4253" s="112" t="s">
        <v>3</v>
      </c>
      <c r="E4253" s="114">
        <v>10071.26</v>
      </c>
      <c r="F4253" s="114">
        <v>127.36</v>
      </c>
      <c r="G4253" s="114">
        <v>10198.620000000001</v>
      </c>
    </row>
    <row r="4254" spans="1:7">
      <c r="A4254" s="112" t="s">
        <v>7853</v>
      </c>
      <c r="B4254" s="112"/>
      <c r="C4254" s="113" t="s">
        <v>3729</v>
      </c>
      <c r="D4254" s="112" t="s">
        <v>3</v>
      </c>
      <c r="E4254" s="114">
        <v>1072.95</v>
      </c>
      <c r="F4254" s="114">
        <v>2.31</v>
      </c>
      <c r="G4254" s="114">
        <v>1075.26</v>
      </c>
    </row>
    <row r="4255" spans="1:7">
      <c r="A4255" s="112" t="s">
        <v>7854</v>
      </c>
      <c r="B4255" s="112"/>
      <c r="C4255" s="113" t="s">
        <v>3730</v>
      </c>
      <c r="D4255" s="112" t="s">
        <v>3</v>
      </c>
      <c r="E4255" s="114">
        <v>1849.68</v>
      </c>
      <c r="F4255" s="114">
        <v>2.31</v>
      </c>
      <c r="G4255" s="114">
        <v>1851.99</v>
      </c>
    </row>
    <row r="4256" spans="1:7" ht="26.25">
      <c r="A4256" s="112" t="s">
        <v>7855</v>
      </c>
      <c r="B4256" s="112"/>
      <c r="C4256" s="113" t="s">
        <v>3731</v>
      </c>
      <c r="D4256" s="112" t="s">
        <v>134</v>
      </c>
      <c r="E4256" s="114">
        <v>6670.64</v>
      </c>
      <c r="F4256" s="114">
        <v>164.72</v>
      </c>
      <c r="G4256" s="114">
        <v>6835.36</v>
      </c>
    </row>
    <row r="4257" spans="1:7" ht="26.25">
      <c r="A4257" s="112" t="s">
        <v>7856</v>
      </c>
      <c r="B4257" s="112"/>
      <c r="C4257" s="113" t="s">
        <v>3732</v>
      </c>
      <c r="D4257" s="112" t="s">
        <v>134</v>
      </c>
      <c r="E4257" s="114">
        <v>9318.02</v>
      </c>
      <c r="F4257" s="114">
        <v>164.72</v>
      </c>
      <c r="G4257" s="114">
        <v>9482.74</v>
      </c>
    </row>
    <row r="4258" spans="1:7" ht="26.25">
      <c r="A4258" s="112" t="s">
        <v>7857</v>
      </c>
      <c r="B4258" s="112"/>
      <c r="C4258" s="113" t="s">
        <v>3733</v>
      </c>
      <c r="D4258" s="112" t="s">
        <v>3</v>
      </c>
      <c r="E4258" s="114">
        <v>1105.7</v>
      </c>
      <c r="F4258" s="114">
        <v>109.8</v>
      </c>
      <c r="G4258" s="114">
        <v>1215.5</v>
      </c>
    </row>
    <row r="4259" spans="1:7" ht="39">
      <c r="A4259" s="112" t="s">
        <v>7858</v>
      </c>
      <c r="B4259" s="112"/>
      <c r="C4259" s="113" t="s">
        <v>3734</v>
      </c>
      <c r="D4259" s="112" t="s">
        <v>3</v>
      </c>
      <c r="E4259" s="114">
        <v>1397.03</v>
      </c>
      <c r="F4259" s="114">
        <v>164.72</v>
      </c>
      <c r="G4259" s="114">
        <v>1561.75</v>
      </c>
    </row>
    <row r="4260" spans="1:7" ht="39">
      <c r="A4260" s="112" t="s">
        <v>7859</v>
      </c>
      <c r="B4260" s="112"/>
      <c r="C4260" s="113" t="s">
        <v>3735</v>
      </c>
      <c r="D4260" s="112" t="s">
        <v>3</v>
      </c>
      <c r="E4260" s="114">
        <v>3417.03</v>
      </c>
      <c r="F4260" s="114">
        <v>216.86</v>
      </c>
      <c r="G4260" s="114">
        <v>3633.89</v>
      </c>
    </row>
    <row r="4261" spans="1:7">
      <c r="A4261" s="107" t="s">
        <v>7860</v>
      </c>
      <c r="B4261" s="108" t="s">
        <v>3736</v>
      </c>
      <c r="C4261" s="109"/>
      <c r="D4261" s="110"/>
      <c r="E4261" s="111"/>
      <c r="F4261" s="111"/>
      <c r="G4261" s="111"/>
    </row>
    <row r="4262" spans="1:7">
      <c r="A4262" s="112" t="s">
        <v>7861</v>
      </c>
      <c r="B4262" s="112"/>
      <c r="C4262" s="113" t="s">
        <v>3737</v>
      </c>
      <c r="D4262" s="112" t="s">
        <v>3</v>
      </c>
      <c r="E4262" s="114">
        <v>14.33</v>
      </c>
      <c r="F4262" s="114">
        <v>8.67</v>
      </c>
      <c r="G4262" s="114">
        <v>23</v>
      </c>
    </row>
    <row r="4263" spans="1:7">
      <c r="A4263" s="112" t="s">
        <v>7862</v>
      </c>
      <c r="B4263" s="112"/>
      <c r="C4263" s="113" t="s">
        <v>3738</v>
      </c>
      <c r="D4263" s="112" t="s">
        <v>3</v>
      </c>
      <c r="E4263" s="114">
        <v>22.78</v>
      </c>
      <c r="F4263" s="114">
        <v>8.67</v>
      </c>
      <c r="G4263" s="114">
        <v>31.45</v>
      </c>
    </row>
    <row r="4264" spans="1:7">
      <c r="A4264" s="112" t="s">
        <v>7863</v>
      </c>
      <c r="B4264" s="112"/>
      <c r="C4264" s="113" t="s">
        <v>3739</v>
      </c>
      <c r="D4264" s="112" t="s">
        <v>3</v>
      </c>
      <c r="E4264" s="114">
        <v>28.17</v>
      </c>
      <c r="F4264" s="114">
        <v>35.619999999999997</v>
      </c>
      <c r="G4264" s="114">
        <v>63.79</v>
      </c>
    </row>
    <row r="4265" spans="1:7">
      <c r="A4265" s="112" t="s">
        <v>8715</v>
      </c>
      <c r="B4265" s="112"/>
      <c r="C4265" s="113" t="s">
        <v>8716</v>
      </c>
      <c r="D4265" s="112" t="s">
        <v>3</v>
      </c>
      <c r="E4265" s="114">
        <v>0</v>
      </c>
      <c r="F4265" s="114">
        <v>127.36</v>
      </c>
      <c r="G4265" s="114">
        <v>127.36</v>
      </c>
    </row>
    <row r="4266" spans="1:7">
      <c r="A4266" s="112" t="s">
        <v>8717</v>
      </c>
      <c r="B4266" s="112"/>
      <c r="C4266" s="113" t="s">
        <v>8718</v>
      </c>
      <c r="D4266" s="112" t="s">
        <v>3</v>
      </c>
      <c r="E4266" s="114">
        <v>0</v>
      </c>
      <c r="F4266" s="114">
        <v>127.36</v>
      </c>
      <c r="G4266" s="114">
        <v>127.36</v>
      </c>
    </row>
    <row r="4267" spans="1:7" ht="26.25">
      <c r="A4267" s="112" t="s">
        <v>7864</v>
      </c>
      <c r="B4267" s="112"/>
      <c r="C4267" s="113" t="s">
        <v>3920</v>
      </c>
      <c r="D4267" s="112" t="s">
        <v>3</v>
      </c>
      <c r="E4267" s="114">
        <v>6407.95</v>
      </c>
      <c r="F4267" s="114">
        <v>11.54</v>
      </c>
      <c r="G4267" s="114">
        <v>6419.49</v>
      </c>
    </row>
    <row r="4268" spans="1:7">
      <c r="A4268" s="112" t="s">
        <v>7865</v>
      </c>
      <c r="B4268" s="112"/>
      <c r="C4268" s="113" t="s">
        <v>3740</v>
      </c>
      <c r="D4268" s="112" t="s">
        <v>3</v>
      </c>
      <c r="E4268" s="114">
        <v>1884.94</v>
      </c>
      <c r="F4268" s="114">
        <v>11.54</v>
      </c>
      <c r="G4268" s="114">
        <v>1896.48</v>
      </c>
    </row>
    <row r="4269" spans="1:7">
      <c r="A4269" s="3" t="s">
        <v>3741</v>
      </c>
      <c r="B4269" s="3" t="s">
        <v>3742</v>
      </c>
      <c r="C4269" s="105"/>
      <c r="D4269" s="4"/>
      <c r="E4269" s="4"/>
      <c r="F4269" s="4"/>
      <c r="G4269" s="4"/>
    </row>
    <row r="4270" spans="1:7">
      <c r="A4270" s="107" t="s">
        <v>7866</v>
      </c>
      <c r="B4270" s="108" t="s">
        <v>3743</v>
      </c>
      <c r="C4270" s="109"/>
      <c r="D4270" s="110"/>
      <c r="E4270" s="111"/>
      <c r="F4270" s="111"/>
      <c r="G4270" s="111"/>
    </row>
    <row r="4271" spans="1:7">
      <c r="A4271" s="112" t="s">
        <v>7867</v>
      </c>
      <c r="B4271" s="112"/>
      <c r="C4271" s="113" t="s">
        <v>3744</v>
      </c>
      <c r="D4271" s="112" t="s">
        <v>3</v>
      </c>
      <c r="E4271" s="114">
        <v>1504.45</v>
      </c>
      <c r="F4271" s="114">
        <v>55.84</v>
      </c>
      <c r="G4271" s="114">
        <v>1560.29</v>
      </c>
    </row>
    <row r="4272" spans="1:7">
      <c r="A4272" s="112" t="s">
        <v>7868</v>
      </c>
      <c r="B4272" s="112"/>
      <c r="C4272" s="113" t="s">
        <v>3745</v>
      </c>
      <c r="D4272" s="112" t="s">
        <v>3</v>
      </c>
      <c r="E4272" s="114">
        <v>912.16</v>
      </c>
      <c r="F4272" s="114">
        <v>55.84</v>
      </c>
      <c r="G4272" s="114">
        <v>968</v>
      </c>
    </row>
    <row r="4273" spans="1:7" ht="26.25">
      <c r="A4273" s="112" t="s">
        <v>7869</v>
      </c>
      <c r="B4273" s="112"/>
      <c r="C4273" s="113" t="s">
        <v>3746</v>
      </c>
      <c r="D4273" s="112" t="s">
        <v>23</v>
      </c>
      <c r="E4273" s="114">
        <v>1072.67</v>
      </c>
      <c r="F4273" s="114">
        <v>6.28</v>
      </c>
      <c r="G4273" s="114">
        <v>1078.95</v>
      </c>
    </row>
    <row r="4274" spans="1:7" ht="26.25">
      <c r="A4274" s="112" t="s">
        <v>7870</v>
      </c>
      <c r="B4274" s="112"/>
      <c r="C4274" s="113" t="s">
        <v>3747</v>
      </c>
      <c r="D4274" s="112" t="s">
        <v>23</v>
      </c>
      <c r="E4274" s="114">
        <v>707.91</v>
      </c>
      <c r="F4274" s="114">
        <v>6.28</v>
      </c>
      <c r="G4274" s="114">
        <v>714.19</v>
      </c>
    </row>
    <row r="4275" spans="1:7">
      <c r="A4275" s="112" t="s">
        <v>7871</v>
      </c>
      <c r="B4275" s="112"/>
      <c r="C4275" s="113" t="s">
        <v>3748</v>
      </c>
      <c r="D4275" s="112" t="s">
        <v>23</v>
      </c>
      <c r="E4275" s="114">
        <v>480.31</v>
      </c>
      <c r="F4275" s="114">
        <v>6.28</v>
      </c>
      <c r="G4275" s="114">
        <v>486.59</v>
      </c>
    </row>
    <row r="4276" spans="1:7" ht="26.25">
      <c r="A4276" s="112" t="s">
        <v>7872</v>
      </c>
      <c r="B4276" s="112"/>
      <c r="C4276" s="113" t="s">
        <v>3749</v>
      </c>
      <c r="D4276" s="112" t="s">
        <v>23</v>
      </c>
      <c r="E4276" s="114">
        <v>1480.02</v>
      </c>
      <c r="F4276" s="114">
        <v>6.28</v>
      </c>
      <c r="G4276" s="114">
        <v>1486.3</v>
      </c>
    </row>
    <row r="4277" spans="1:7" ht="26.25">
      <c r="A4277" s="112" t="s">
        <v>7873</v>
      </c>
      <c r="B4277" s="112"/>
      <c r="C4277" s="113" t="s">
        <v>3750</v>
      </c>
      <c r="D4277" s="112" t="s">
        <v>23</v>
      </c>
      <c r="E4277" s="114">
        <v>1375.64</v>
      </c>
      <c r="F4277" s="114">
        <v>6.28</v>
      </c>
      <c r="G4277" s="114">
        <v>1381.92</v>
      </c>
    </row>
    <row r="4278" spans="1:7" ht="26.25">
      <c r="A4278" s="112" t="s">
        <v>7874</v>
      </c>
      <c r="B4278" s="112"/>
      <c r="C4278" s="113" t="s">
        <v>3751</v>
      </c>
      <c r="D4278" s="112" t="s">
        <v>23</v>
      </c>
      <c r="E4278" s="114">
        <v>1012.47</v>
      </c>
      <c r="F4278" s="114">
        <v>6.28</v>
      </c>
      <c r="G4278" s="114">
        <v>1018.75</v>
      </c>
    </row>
    <row r="4279" spans="1:7">
      <c r="A4279" s="112" t="s">
        <v>7875</v>
      </c>
      <c r="B4279" s="112"/>
      <c r="C4279" s="113" t="s">
        <v>3752</v>
      </c>
      <c r="D4279" s="112" t="s">
        <v>3</v>
      </c>
      <c r="E4279" s="114">
        <v>699.41</v>
      </c>
      <c r="F4279" s="114">
        <v>3.15</v>
      </c>
      <c r="G4279" s="114">
        <v>702.56</v>
      </c>
    </row>
    <row r="4280" spans="1:7" ht="26.25">
      <c r="A4280" s="112" t="s">
        <v>7876</v>
      </c>
      <c r="B4280" s="112"/>
      <c r="C4280" s="113" t="s">
        <v>3753</v>
      </c>
      <c r="D4280" s="112" t="s">
        <v>3</v>
      </c>
      <c r="E4280" s="114">
        <v>16530.669999999998</v>
      </c>
      <c r="F4280" s="114">
        <v>112.15</v>
      </c>
      <c r="G4280" s="114">
        <v>16642.82</v>
      </c>
    </row>
    <row r="4281" spans="1:7">
      <c r="A4281" s="112" t="s">
        <v>7877</v>
      </c>
      <c r="B4281" s="112"/>
      <c r="C4281" s="113" t="s">
        <v>3754</v>
      </c>
      <c r="D4281" s="112" t="s">
        <v>23</v>
      </c>
      <c r="E4281" s="114">
        <v>1515.82</v>
      </c>
      <c r="F4281" s="114">
        <v>20.36</v>
      </c>
      <c r="G4281" s="114">
        <v>1536.18</v>
      </c>
    </row>
    <row r="4282" spans="1:7" ht="26.25">
      <c r="A4282" s="112" t="s">
        <v>7878</v>
      </c>
      <c r="B4282" s="112"/>
      <c r="C4282" s="113" t="s">
        <v>3921</v>
      </c>
      <c r="D4282" s="112" t="s">
        <v>3</v>
      </c>
      <c r="E4282" s="114">
        <v>63706.1</v>
      </c>
      <c r="F4282" s="114">
        <v>0</v>
      </c>
      <c r="G4282" s="114">
        <v>63706.1</v>
      </c>
    </row>
    <row r="4283" spans="1:7" ht="26.25">
      <c r="A4283" s="112" t="s">
        <v>7879</v>
      </c>
      <c r="B4283" s="112"/>
      <c r="C4283" s="113" t="s">
        <v>3755</v>
      </c>
      <c r="D4283" s="112" t="s">
        <v>3</v>
      </c>
      <c r="E4283" s="114">
        <v>51137.31</v>
      </c>
      <c r="F4283" s="114">
        <v>176.66</v>
      </c>
      <c r="G4283" s="114">
        <v>51313.97</v>
      </c>
    </row>
    <row r="4284" spans="1:7" ht="26.25">
      <c r="A4284" s="112" t="s">
        <v>7880</v>
      </c>
      <c r="B4284" s="112"/>
      <c r="C4284" s="113" t="s">
        <v>3756</v>
      </c>
      <c r="D4284" s="112" t="s">
        <v>134</v>
      </c>
      <c r="E4284" s="114">
        <v>256623.07</v>
      </c>
      <c r="F4284" s="114">
        <v>0</v>
      </c>
      <c r="G4284" s="114">
        <v>256623.07</v>
      </c>
    </row>
    <row r="4285" spans="1:7" ht="39">
      <c r="A4285" s="112" t="s">
        <v>7881</v>
      </c>
      <c r="B4285" s="112"/>
      <c r="C4285" s="113" t="s">
        <v>3757</v>
      </c>
      <c r="D4285" s="112" t="s">
        <v>134</v>
      </c>
      <c r="E4285" s="114">
        <v>88942.94</v>
      </c>
      <c r="F4285" s="114">
        <v>0</v>
      </c>
      <c r="G4285" s="114">
        <v>88942.94</v>
      </c>
    </row>
    <row r="4286" spans="1:7" ht="39">
      <c r="A4286" s="112" t="s">
        <v>7882</v>
      </c>
      <c r="B4286" s="112"/>
      <c r="C4286" s="113" t="s">
        <v>3758</v>
      </c>
      <c r="D4286" s="112" t="s">
        <v>134</v>
      </c>
      <c r="E4286" s="114">
        <v>84562.45</v>
      </c>
      <c r="F4286" s="114">
        <v>0</v>
      </c>
      <c r="G4286" s="114">
        <v>84562.45</v>
      </c>
    </row>
    <row r="4287" spans="1:7">
      <c r="A4287" s="3" t="s">
        <v>3759</v>
      </c>
      <c r="B4287" s="3" t="s">
        <v>3760</v>
      </c>
      <c r="C4287" s="105"/>
      <c r="D4287" s="4"/>
      <c r="E4287" s="4"/>
      <c r="F4287" s="4"/>
      <c r="G4287" s="4"/>
    </row>
    <row r="4288" spans="1:7">
      <c r="A4288" s="107" t="s">
        <v>7883</v>
      </c>
      <c r="B4288" s="108" t="s">
        <v>3761</v>
      </c>
      <c r="C4288" s="109"/>
      <c r="D4288" s="110"/>
      <c r="E4288" s="111"/>
      <c r="F4288" s="111"/>
      <c r="G4288" s="111"/>
    </row>
    <row r="4289" spans="1:7">
      <c r="A4289" s="112" t="s">
        <v>7884</v>
      </c>
      <c r="B4289" s="112"/>
      <c r="C4289" s="113" t="s">
        <v>3762</v>
      </c>
      <c r="D4289" s="112" t="s">
        <v>3</v>
      </c>
      <c r="E4289" s="114">
        <v>548.28</v>
      </c>
      <c r="F4289" s="114">
        <v>189.5</v>
      </c>
      <c r="G4289" s="114">
        <v>737.78</v>
      </c>
    </row>
    <row r="4290" spans="1:7">
      <c r="A4290" s="112" t="s">
        <v>7885</v>
      </c>
      <c r="B4290" s="112"/>
      <c r="C4290" s="113" t="s">
        <v>3763</v>
      </c>
      <c r="D4290" s="112" t="s">
        <v>3</v>
      </c>
      <c r="E4290" s="114">
        <v>812.93</v>
      </c>
      <c r="F4290" s="114">
        <v>189.5</v>
      </c>
      <c r="G4290" s="114">
        <v>1002.43</v>
      </c>
    </row>
    <row r="4291" spans="1:7">
      <c r="A4291" s="112" t="s">
        <v>7886</v>
      </c>
      <c r="B4291" s="112"/>
      <c r="C4291" s="113" t="s">
        <v>3764</v>
      </c>
      <c r="D4291" s="112" t="s">
        <v>3</v>
      </c>
      <c r="E4291" s="114">
        <v>660.85</v>
      </c>
      <c r="F4291" s="114">
        <v>189.5</v>
      </c>
      <c r="G4291" s="114">
        <v>850.35</v>
      </c>
    </row>
    <row r="4292" spans="1:7">
      <c r="A4292" s="112" t="s">
        <v>7887</v>
      </c>
      <c r="B4292" s="112"/>
      <c r="C4292" s="113" t="s">
        <v>3765</v>
      </c>
      <c r="D4292" s="112" t="s">
        <v>3</v>
      </c>
      <c r="E4292" s="114">
        <v>884.67</v>
      </c>
      <c r="F4292" s="114">
        <v>189.5</v>
      </c>
      <c r="G4292" s="114">
        <v>1074.17</v>
      </c>
    </row>
    <row r="4293" spans="1:7">
      <c r="A4293" s="112" t="s">
        <v>7888</v>
      </c>
      <c r="B4293" s="112"/>
      <c r="C4293" s="113" t="s">
        <v>3766</v>
      </c>
      <c r="D4293" s="112" t="s">
        <v>3</v>
      </c>
      <c r="E4293" s="114">
        <v>744.75</v>
      </c>
      <c r="F4293" s="114">
        <v>189.5</v>
      </c>
      <c r="G4293" s="114">
        <v>934.25</v>
      </c>
    </row>
    <row r="4294" spans="1:7">
      <c r="A4294" s="112" t="s">
        <v>7889</v>
      </c>
      <c r="B4294" s="112"/>
      <c r="C4294" s="113" t="s">
        <v>3767</v>
      </c>
      <c r="D4294" s="112" t="s">
        <v>3</v>
      </c>
      <c r="E4294" s="114">
        <v>1017.2</v>
      </c>
      <c r="F4294" s="114">
        <v>189.5</v>
      </c>
      <c r="G4294" s="114">
        <v>1206.7</v>
      </c>
    </row>
    <row r="4295" spans="1:7">
      <c r="A4295" s="112" t="s">
        <v>7890</v>
      </c>
      <c r="B4295" s="112"/>
      <c r="C4295" s="113" t="s">
        <v>3768</v>
      </c>
      <c r="D4295" s="112" t="s">
        <v>3</v>
      </c>
      <c r="E4295" s="114">
        <v>1164.79</v>
      </c>
      <c r="F4295" s="114">
        <v>189.5</v>
      </c>
      <c r="G4295" s="114">
        <v>1354.29</v>
      </c>
    </row>
    <row r="4296" spans="1:7">
      <c r="A4296" s="112" t="s">
        <v>7891</v>
      </c>
      <c r="B4296" s="112"/>
      <c r="C4296" s="113" t="s">
        <v>3769</v>
      </c>
      <c r="D4296" s="112" t="s">
        <v>3</v>
      </c>
      <c r="E4296" s="114">
        <v>1205.2</v>
      </c>
      <c r="F4296" s="114">
        <v>189.5</v>
      </c>
      <c r="G4296" s="114">
        <v>1394.7</v>
      </c>
    </row>
    <row r="4297" spans="1:7">
      <c r="A4297" s="112" t="s">
        <v>7892</v>
      </c>
      <c r="B4297" s="112"/>
      <c r="C4297" s="113" t="s">
        <v>3770</v>
      </c>
      <c r="D4297" s="112" t="s">
        <v>3</v>
      </c>
      <c r="E4297" s="114">
        <v>1231.3399999999999</v>
      </c>
      <c r="F4297" s="114">
        <v>189.5</v>
      </c>
      <c r="G4297" s="114">
        <v>1420.84</v>
      </c>
    </row>
    <row r="4298" spans="1:7">
      <c r="A4298" s="112" t="s">
        <v>7893</v>
      </c>
      <c r="B4298" s="112"/>
      <c r="C4298" s="113" t="s">
        <v>3771</v>
      </c>
      <c r="D4298" s="112" t="s">
        <v>3</v>
      </c>
      <c r="E4298" s="114">
        <v>2014</v>
      </c>
      <c r="F4298" s="114">
        <v>189.5</v>
      </c>
      <c r="G4298" s="114">
        <v>2203.5</v>
      </c>
    </row>
    <row r="4299" spans="1:7">
      <c r="A4299" s="112" t="s">
        <v>7894</v>
      </c>
      <c r="B4299" s="112"/>
      <c r="C4299" s="113" t="s">
        <v>3772</v>
      </c>
      <c r="D4299" s="112" t="s">
        <v>3</v>
      </c>
      <c r="E4299" s="114">
        <v>777.97</v>
      </c>
      <c r="F4299" s="114">
        <v>189.5</v>
      </c>
      <c r="G4299" s="114">
        <v>967.47</v>
      </c>
    </row>
    <row r="4300" spans="1:7">
      <c r="A4300" s="112" t="s">
        <v>7895</v>
      </c>
      <c r="B4300" s="112"/>
      <c r="C4300" s="113" t="s">
        <v>3773</v>
      </c>
      <c r="D4300" s="112" t="s">
        <v>3</v>
      </c>
      <c r="E4300" s="114">
        <v>906.29</v>
      </c>
      <c r="F4300" s="114">
        <v>189.5</v>
      </c>
      <c r="G4300" s="114">
        <v>1095.79</v>
      </c>
    </row>
    <row r="4301" spans="1:7">
      <c r="A4301" s="112" t="s">
        <v>7896</v>
      </c>
      <c r="B4301" s="112"/>
      <c r="C4301" s="113" t="s">
        <v>3774</v>
      </c>
      <c r="D4301" s="112" t="s">
        <v>3</v>
      </c>
      <c r="E4301" s="114">
        <v>859.01</v>
      </c>
      <c r="F4301" s="114">
        <v>189.5</v>
      </c>
      <c r="G4301" s="114">
        <v>1048.51</v>
      </c>
    </row>
    <row r="4302" spans="1:7">
      <c r="A4302" s="112" t="s">
        <v>7897</v>
      </c>
      <c r="B4302" s="112"/>
      <c r="C4302" s="113" t="s">
        <v>3775</v>
      </c>
      <c r="D4302" s="112" t="s">
        <v>3</v>
      </c>
      <c r="E4302" s="114">
        <v>1080.75</v>
      </c>
      <c r="F4302" s="114">
        <v>189.5</v>
      </c>
      <c r="G4302" s="114">
        <v>1270.25</v>
      </c>
    </row>
    <row r="4303" spans="1:7">
      <c r="A4303" s="112" t="s">
        <v>7898</v>
      </c>
      <c r="B4303" s="112"/>
      <c r="C4303" s="113" t="s">
        <v>3776</v>
      </c>
      <c r="D4303" s="112" t="s">
        <v>3</v>
      </c>
      <c r="E4303" s="114">
        <v>1066.6300000000001</v>
      </c>
      <c r="F4303" s="114">
        <v>189.5</v>
      </c>
      <c r="G4303" s="114">
        <v>1256.1300000000001</v>
      </c>
    </row>
    <row r="4304" spans="1:7">
      <c r="A4304" s="112" t="s">
        <v>7899</v>
      </c>
      <c r="B4304" s="112"/>
      <c r="C4304" s="113" t="s">
        <v>3777</v>
      </c>
      <c r="D4304" s="112" t="s">
        <v>3</v>
      </c>
      <c r="E4304" s="114">
        <v>1215.82</v>
      </c>
      <c r="F4304" s="114">
        <v>189.5</v>
      </c>
      <c r="G4304" s="114">
        <v>1405.32</v>
      </c>
    </row>
    <row r="4305" spans="1:7">
      <c r="A4305" s="112" t="s">
        <v>7900</v>
      </c>
      <c r="B4305" s="112"/>
      <c r="C4305" s="113" t="s">
        <v>3778</v>
      </c>
      <c r="D4305" s="112" t="s">
        <v>3</v>
      </c>
      <c r="E4305" s="114">
        <v>896.2</v>
      </c>
      <c r="F4305" s="114">
        <v>189.5</v>
      </c>
      <c r="G4305" s="114">
        <v>1085.7</v>
      </c>
    </row>
    <row r="4306" spans="1:7">
      <c r="A4306" s="112" t="s">
        <v>7901</v>
      </c>
      <c r="B4306" s="112"/>
      <c r="C4306" s="113" t="s">
        <v>3779</v>
      </c>
      <c r="D4306" s="112" t="s">
        <v>3</v>
      </c>
      <c r="E4306" s="114">
        <v>1063.44</v>
      </c>
      <c r="F4306" s="114">
        <v>189.5</v>
      </c>
      <c r="G4306" s="114">
        <v>1252.94</v>
      </c>
    </row>
    <row r="4307" spans="1:7">
      <c r="A4307" s="112" t="s">
        <v>7902</v>
      </c>
      <c r="B4307" s="112"/>
      <c r="C4307" s="113" t="s">
        <v>3780</v>
      </c>
      <c r="D4307" s="112" t="s">
        <v>3</v>
      </c>
      <c r="E4307" s="114">
        <v>1059.8599999999999</v>
      </c>
      <c r="F4307" s="114">
        <v>189.5</v>
      </c>
      <c r="G4307" s="114">
        <v>1249.3599999999999</v>
      </c>
    </row>
    <row r="4308" spans="1:7">
      <c r="A4308" s="112" t="s">
        <v>7903</v>
      </c>
      <c r="B4308" s="112"/>
      <c r="C4308" s="113" t="s">
        <v>3781</v>
      </c>
      <c r="D4308" s="112" t="s">
        <v>3</v>
      </c>
      <c r="E4308" s="114">
        <v>1232.77</v>
      </c>
      <c r="F4308" s="114">
        <v>189.5</v>
      </c>
      <c r="G4308" s="114">
        <v>1422.27</v>
      </c>
    </row>
    <row r="4309" spans="1:7">
      <c r="A4309" s="112" t="s">
        <v>7904</v>
      </c>
      <c r="B4309" s="112"/>
      <c r="C4309" s="113" t="s">
        <v>3782</v>
      </c>
      <c r="D4309" s="112" t="s">
        <v>3</v>
      </c>
      <c r="E4309" s="114">
        <v>1339.83</v>
      </c>
      <c r="F4309" s="114">
        <v>189.5</v>
      </c>
      <c r="G4309" s="114">
        <v>1529.33</v>
      </c>
    </row>
    <row r="4310" spans="1:7">
      <c r="A4310" s="112" t="s">
        <v>7905</v>
      </c>
      <c r="B4310" s="112"/>
      <c r="C4310" s="113" t="s">
        <v>3783</v>
      </c>
      <c r="D4310" s="112" t="s">
        <v>3</v>
      </c>
      <c r="E4310" s="114">
        <v>1568.7</v>
      </c>
      <c r="F4310" s="114">
        <v>189.5</v>
      </c>
      <c r="G4310" s="114">
        <v>1758.2</v>
      </c>
    </row>
    <row r="4311" spans="1:7">
      <c r="A4311" s="112" t="s">
        <v>7906</v>
      </c>
      <c r="B4311" s="112"/>
      <c r="C4311" s="113" t="s">
        <v>3784</v>
      </c>
      <c r="D4311" s="112" t="s">
        <v>3</v>
      </c>
      <c r="E4311" s="114">
        <v>1345.11</v>
      </c>
      <c r="F4311" s="114">
        <v>189.5</v>
      </c>
      <c r="G4311" s="114">
        <v>1534.61</v>
      </c>
    </row>
    <row r="4312" spans="1:7">
      <c r="A4312" s="112" t="s">
        <v>7907</v>
      </c>
      <c r="B4312" s="112"/>
      <c r="C4312" s="113" t="s">
        <v>3785</v>
      </c>
      <c r="D4312" s="112" t="s">
        <v>3</v>
      </c>
      <c r="E4312" s="114">
        <v>1680.4</v>
      </c>
      <c r="F4312" s="114">
        <v>189.5</v>
      </c>
      <c r="G4312" s="114">
        <v>1869.9</v>
      </c>
    </row>
    <row r="4313" spans="1:7">
      <c r="A4313" s="112" t="s">
        <v>7908</v>
      </c>
      <c r="B4313" s="112"/>
      <c r="C4313" s="113" t="s">
        <v>3786</v>
      </c>
      <c r="D4313" s="112" t="s">
        <v>3</v>
      </c>
      <c r="E4313" s="114">
        <v>1786.47</v>
      </c>
      <c r="F4313" s="114">
        <v>189.5</v>
      </c>
      <c r="G4313" s="114">
        <v>1975.97</v>
      </c>
    </row>
    <row r="4314" spans="1:7">
      <c r="A4314" s="112" t="s">
        <v>7909</v>
      </c>
      <c r="B4314" s="112"/>
      <c r="C4314" s="113" t="s">
        <v>3787</v>
      </c>
      <c r="D4314" s="112" t="s">
        <v>3</v>
      </c>
      <c r="E4314" s="114">
        <v>2614.54</v>
      </c>
      <c r="F4314" s="114">
        <v>189.5</v>
      </c>
      <c r="G4314" s="114">
        <v>2804.04</v>
      </c>
    </row>
    <row r="4315" spans="1:7">
      <c r="A4315" s="107" t="s">
        <v>7910</v>
      </c>
      <c r="B4315" s="108" t="s">
        <v>3788</v>
      </c>
      <c r="C4315" s="109"/>
      <c r="D4315" s="110"/>
      <c r="E4315" s="111"/>
      <c r="F4315" s="111"/>
      <c r="G4315" s="111"/>
    </row>
    <row r="4316" spans="1:7">
      <c r="A4316" s="112" t="s">
        <v>7911</v>
      </c>
      <c r="B4316" s="112"/>
      <c r="C4316" s="113" t="s">
        <v>3789</v>
      </c>
      <c r="D4316" s="112" t="s">
        <v>3</v>
      </c>
      <c r="E4316" s="114">
        <v>259.81</v>
      </c>
      <c r="F4316" s="114">
        <v>110.68</v>
      </c>
      <c r="G4316" s="114">
        <v>370.49</v>
      </c>
    </row>
    <row r="4317" spans="1:7">
      <c r="A4317" s="112" t="s">
        <v>7912</v>
      </c>
      <c r="B4317" s="112"/>
      <c r="C4317" s="113" t="s">
        <v>3790</v>
      </c>
      <c r="D4317" s="112" t="s">
        <v>3</v>
      </c>
      <c r="E4317" s="114">
        <v>231.15</v>
      </c>
      <c r="F4317" s="114">
        <v>132.81</v>
      </c>
      <c r="G4317" s="114">
        <v>363.96</v>
      </c>
    </row>
    <row r="4318" spans="1:7">
      <c r="A4318" s="112" t="s">
        <v>7913</v>
      </c>
      <c r="B4318" s="112"/>
      <c r="C4318" s="113" t="s">
        <v>3791</v>
      </c>
      <c r="D4318" s="112" t="s">
        <v>3</v>
      </c>
      <c r="E4318" s="114">
        <v>488.55</v>
      </c>
      <c r="F4318" s="114">
        <v>132.81</v>
      </c>
      <c r="G4318" s="114">
        <v>621.36</v>
      </c>
    </row>
    <row r="4319" spans="1:7">
      <c r="A4319" s="112" t="s">
        <v>7914</v>
      </c>
      <c r="B4319" s="112"/>
      <c r="C4319" s="113" t="s">
        <v>3792</v>
      </c>
      <c r="D4319" s="112" t="s">
        <v>3</v>
      </c>
      <c r="E4319" s="114">
        <v>705.84</v>
      </c>
      <c r="F4319" s="114">
        <v>199.22</v>
      </c>
      <c r="G4319" s="114">
        <v>905.06</v>
      </c>
    </row>
    <row r="4320" spans="1:7">
      <c r="A4320" s="112" t="s">
        <v>7915</v>
      </c>
      <c r="B4320" s="112"/>
      <c r="C4320" s="113" t="s">
        <v>3793</v>
      </c>
      <c r="D4320" s="112" t="s">
        <v>3</v>
      </c>
      <c r="E4320" s="114">
        <v>802.13</v>
      </c>
      <c r="F4320" s="114">
        <v>265.62</v>
      </c>
      <c r="G4320" s="114">
        <v>1067.75</v>
      </c>
    </row>
    <row r="4321" spans="1:7">
      <c r="A4321" s="112" t="s">
        <v>7916</v>
      </c>
      <c r="B4321" s="112"/>
      <c r="C4321" s="113" t="s">
        <v>3794</v>
      </c>
      <c r="D4321" s="112" t="s">
        <v>3</v>
      </c>
      <c r="E4321" s="114">
        <v>1317.45</v>
      </c>
      <c r="F4321" s="114">
        <v>199.22</v>
      </c>
      <c r="G4321" s="114">
        <v>1516.67</v>
      </c>
    </row>
    <row r="4322" spans="1:7">
      <c r="A4322" s="112" t="s">
        <v>7917</v>
      </c>
      <c r="B4322" s="112"/>
      <c r="C4322" s="113" t="s">
        <v>3795</v>
      </c>
      <c r="D4322" s="112" t="s">
        <v>3</v>
      </c>
      <c r="E4322" s="114">
        <v>552.34</v>
      </c>
      <c r="F4322" s="114">
        <v>199.22</v>
      </c>
      <c r="G4322" s="114">
        <v>751.56</v>
      </c>
    </row>
    <row r="4323" spans="1:7">
      <c r="A4323" s="112" t="s">
        <v>7918</v>
      </c>
      <c r="B4323" s="112"/>
      <c r="C4323" s="113" t="s">
        <v>3796</v>
      </c>
      <c r="D4323" s="112" t="s">
        <v>3</v>
      </c>
      <c r="E4323" s="114">
        <v>1307.17</v>
      </c>
      <c r="F4323" s="114">
        <v>265.62</v>
      </c>
      <c r="G4323" s="114">
        <v>1572.79</v>
      </c>
    </row>
    <row r="4324" spans="1:7">
      <c r="A4324" s="112" t="s">
        <v>7919</v>
      </c>
      <c r="B4324" s="112"/>
      <c r="C4324" s="113" t="s">
        <v>3797</v>
      </c>
      <c r="D4324" s="112" t="s">
        <v>3</v>
      </c>
      <c r="E4324" s="114">
        <v>53.4</v>
      </c>
      <c r="F4324" s="114">
        <v>88.54</v>
      </c>
      <c r="G4324" s="114">
        <v>141.94</v>
      </c>
    </row>
    <row r="4325" spans="1:7">
      <c r="A4325" s="112" t="s">
        <v>7920</v>
      </c>
      <c r="B4325" s="112"/>
      <c r="C4325" s="113" t="s">
        <v>3798</v>
      </c>
      <c r="D4325" s="112" t="s">
        <v>3</v>
      </c>
      <c r="E4325" s="114">
        <v>57.99</v>
      </c>
      <c r="F4325" s="114">
        <v>88.54</v>
      </c>
      <c r="G4325" s="114">
        <v>146.53</v>
      </c>
    </row>
    <row r="4326" spans="1:7">
      <c r="A4326" s="112" t="s">
        <v>7921</v>
      </c>
      <c r="B4326" s="112"/>
      <c r="C4326" s="113" t="s">
        <v>3799</v>
      </c>
      <c r="D4326" s="112" t="s">
        <v>3</v>
      </c>
      <c r="E4326" s="114">
        <v>94.58</v>
      </c>
      <c r="F4326" s="114">
        <v>110.68</v>
      </c>
      <c r="G4326" s="114">
        <v>205.26</v>
      </c>
    </row>
    <row r="4327" spans="1:7">
      <c r="A4327" s="112" t="s">
        <v>7922</v>
      </c>
      <c r="B4327" s="112"/>
      <c r="C4327" s="113" t="s">
        <v>3800</v>
      </c>
      <c r="D4327" s="112" t="s">
        <v>3</v>
      </c>
      <c r="E4327" s="114">
        <v>99.17</v>
      </c>
      <c r="F4327" s="114">
        <v>110.68</v>
      </c>
      <c r="G4327" s="114">
        <v>209.85</v>
      </c>
    </row>
    <row r="4328" spans="1:7">
      <c r="A4328" s="112" t="s">
        <v>7923</v>
      </c>
      <c r="B4328" s="112"/>
      <c r="C4328" s="113" t="s">
        <v>3801</v>
      </c>
      <c r="D4328" s="112" t="s">
        <v>3</v>
      </c>
      <c r="E4328" s="114">
        <v>189.16</v>
      </c>
      <c r="F4328" s="114">
        <v>132.81</v>
      </c>
      <c r="G4328" s="114">
        <v>321.97000000000003</v>
      </c>
    </row>
    <row r="4329" spans="1:7">
      <c r="A4329" s="107" t="s">
        <v>7924</v>
      </c>
      <c r="B4329" s="108" t="s">
        <v>3802</v>
      </c>
      <c r="C4329" s="109"/>
      <c r="D4329" s="110"/>
      <c r="E4329" s="111"/>
      <c r="F4329" s="111"/>
      <c r="G4329" s="111"/>
    </row>
    <row r="4330" spans="1:7">
      <c r="A4330" s="112" t="s">
        <v>7925</v>
      </c>
      <c r="B4330" s="112"/>
      <c r="C4330" s="113" t="s">
        <v>3803</v>
      </c>
      <c r="D4330" s="112" t="s">
        <v>3</v>
      </c>
      <c r="E4330" s="114">
        <v>138.18</v>
      </c>
      <c r="F4330" s="114">
        <v>150.06</v>
      </c>
      <c r="G4330" s="114">
        <v>288.24</v>
      </c>
    </row>
    <row r="4331" spans="1:7" ht="26.25">
      <c r="A4331" s="112" t="s">
        <v>7926</v>
      </c>
      <c r="B4331" s="112"/>
      <c r="C4331" s="113" t="s">
        <v>3804</v>
      </c>
      <c r="D4331" s="112" t="s">
        <v>3</v>
      </c>
      <c r="E4331" s="114">
        <v>25.98</v>
      </c>
      <c r="F4331" s="114">
        <v>10.51</v>
      </c>
      <c r="G4331" s="114">
        <v>36.49</v>
      </c>
    </row>
    <row r="4332" spans="1:7" ht="26.25">
      <c r="A4332" s="112" t="s">
        <v>7927</v>
      </c>
      <c r="B4332" s="112"/>
      <c r="C4332" s="113" t="s">
        <v>3805</v>
      </c>
      <c r="D4332" s="112" t="s">
        <v>3</v>
      </c>
      <c r="E4332" s="114">
        <v>263.58999999999997</v>
      </c>
      <c r="F4332" s="114">
        <v>21.01</v>
      </c>
      <c r="G4332" s="114">
        <v>284.60000000000002</v>
      </c>
    </row>
    <row r="4333" spans="1:7">
      <c r="A4333" s="112" t="s">
        <v>7928</v>
      </c>
      <c r="B4333" s="112"/>
      <c r="C4333" s="113" t="s">
        <v>3806</v>
      </c>
      <c r="D4333" s="112" t="s">
        <v>3</v>
      </c>
      <c r="E4333" s="114">
        <v>14.5</v>
      </c>
      <c r="F4333" s="114">
        <v>20.82</v>
      </c>
      <c r="G4333" s="114">
        <v>35.32</v>
      </c>
    </row>
    <row r="4334" spans="1:7">
      <c r="A4334" s="3" t="s">
        <v>3807</v>
      </c>
      <c r="B4334" s="3" t="s">
        <v>3808</v>
      </c>
      <c r="C4334" s="105"/>
      <c r="D4334" s="4"/>
      <c r="E4334" s="4"/>
      <c r="F4334" s="4"/>
      <c r="G4334" s="4"/>
    </row>
    <row r="4335" spans="1:7">
      <c r="A4335" s="107" t="s">
        <v>7929</v>
      </c>
      <c r="B4335" s="108" t="s">
        <v>3809</v>
      </c>
      <c r="C4335" s="109"/>
      <c r="D4335" s="110"/>
      <c r="E4335" s="111"/>
      <c r="F4335" s="111"/>
      <c r="G4335" s="111"/>
    </row>
    <row r="4336" spans="1:7" ht="26.25">
      <c r="A4336" s="112" t="s">
        <v>7930</v>
      </c>
      <c r="B4336" s="112"/>
      <c r="C4336" s="113" t="s">
        <v>3810</v>
      </c>
      <c r="D4336" s="112" t="s">
        <v>3</v>
      </c>
      <c r="E4336" s="114">
        <v>46.03</v>
      </c>
      <c r="F4336" s="114">
        <v>0</v>
      </c>
      <c r="G4336" s="114">
        <v>46.03</v>
      </c>
    </row>
    <row r="4337" spans="1:7" ht="26.25">
      <c r="A4337" s="112" t="s">
        <v>7931</v>
      </c>
      <c r="B4337" s="112"/>
      <c r="C4337" s="113" t="s">
        <v>3811</v>
      </c>
      <c r="D4337" s="112" t="s">
        <v>3</v>
      </c>
      <c r="E4337" s="114">
        <v>201.7</v>
      </c>
      <c r="F4337" s="114">
        <v>38.65</v>
      </c>
      <c r="G4337" s="114">
        <v>240.35</v>
      </c>
    </row>
    <row r="4338" spans="1:7" ht="26.25">
      <c r="A4338" s="112" t="s">
        <v>7932</v>
      </c>
      <c r="B4338" s="112"/>
      <c r="C4338" s="113" t="s">
        <v>3812</v>
      </c>
      <c r="D4338" s="112" t="s">
        <v>3</v>
      </c>
      <c r="E4338" s="114">
        <v>438.82</v>
      </c>
      <c r="F4338" s="114">
        <v>82.03</v>
      </c>
      <c r="G4338" s="114">
        <v>520.85</v>
      </c>
    </row>
    <row r="4339" spans="1:7">
      <c r="A4339" s="112" t="s">
        <v>7933</v>
      </c>
      <c r="B4339" s="112"/>
      <c r="C4339" s="113" t="s">
        <v>3813</v>
      </c>
      <c r="D4339" s="112" t="s">
        <v>134</v>
      </c>
      <c r="E4339" s="114">
        <v>4640</v>
      </c>
      <c r="F4339" s="114">
        <v>0</v>
      </c>
      <c r="G4339" s="114">
        <v>4640</v>
      </c>
    </row>
    <row r="4340" spans="1:7" ht="26.25">
      <c r="A4340" s="112" t="s">
        <v>7934</v>
      </c>
      <c r="B4340" s="112"/>
      <c r="C4340" s="113" t="s">
        <v>3814</v>
      </c>
      <c r="D4340" s="112" t="s">
        <v>3</v>
      </c>
      <c r="E4340" s="114">
        <v>108.7</v>
      </c>
      <c r="F4340" s="114">
        <v>11.89</v>
      </c>
      <c r="G4340" s="114">
        <v>120.59</v>
      </c>
    </row>
    <row r="4341" spans="1:7">
      <c r="A4341" s="112" t="s">
        <v>7935</v>
      </c>
      <c r="B4341" s="112"/>
      <c r="C4341" s="113" t="s">
        <v>3815</v>
      </c>
      <c r="D4341" s="112" t="s">
        <v>3</v>
      </c>
      <c r="E4341" s="114">
        <v>23.92</v>
      </c>
      <c r="F4341" s="114">
        <v>4.47</v>
      </c>
      <c r="G4341" s="114">
        <v>28.39</v>
      </c>
    </row>
    <row r="4342" spans="1:7">
      <c r="A4342" s="112" t="s">
        <v>7936</v>
      </c>
      <c r="B4342" s="112"/>
      <c r="C4342" s="113" t="s">
        <v>3816</v>
      </c>
      <c r="D4342" s="112" t="s">
        <v>3</v>
      </c>
      <c r="E4342" s="114">
        <v>106.83</v>
      </c>
      <c r="F4342" s="114">
        <v>4.47</v>
      </c>
      <c r="G4342" s="114">
        <v>111.3</v>
      </c>
    </row>
    <row r="4343" spans="1:7" ht="26.25">
      <c r="A4343" s="112" t="s">
        <v>7937</v>
      </c>
      <c r="B4343" s="112"/>
      <c r="C4343" s="113" t="s">
        <v>3817</v>
      </c>
      <c r="D4343" s="112" t="s">
        <v>134</v>
      </c>
      <c r="E4343" s="114">
        <v>4640</v>
      </c>
      <c r="F4343" s="114">
        <v>0</v>
      </c>
      <c r="G4343" s="114">
        <v>4640</v>
      </c>
    </row>
    <row r="4344" spans="1:7" ht="26.25">
      <c r="A4344" s="112" t="s">
        <v>7938</v>
      </c>
      <c r="B4344" s="112"/>
      <c r="C4344" s="113" t="s">
        <v>3818</v>
      </c>
      <c r="D4344" s="112" t="s">
        <v>134</v>
      </c>
      <c r="E4344" s="114">
        <v>24687.98</v>
      </c>
      <c r="F4344" s="114">
        <v>0</v>
      </c>
      <c r="G4344" s="114">
        <v>24687.98</v>
      </c>
    </row>
    <row r="4345" spans="1:7" ht="26.25">
      <c r="A4345" s="112" t="s">
        <v>7939</v>
      </c>
      <c r="B4345" s="112"/>
      <c r="C4345" s="113" t="s">
        <v>3819</v>
      </c>
      <c r="D4345" s="112" t="s">
        <v>134</v>
      </c>
      <c r="E4345" s="114">
        <v>36882.92</v>
      </c>
      <c r="F4345" s="114">
        <v>0</v>
      </c>
      <c r="G4345" s="114">
        <v>36882.92</v>
      </c>
    </row>
    <row r="4346" spans="1:7">
      <c r="A4346" s="107" t="s">
        <v>7940</v>
      </c>
      <c r="B4346" s="108" t="s">
        <v>3820</v>
      </c>
      <c r="C4346" s="109"/>
      <c r="D4346" s="110"/>
      <c r="E4346" s="111"/>
      <c r="F4346" s="111"/>
      <c r="G4346" s="111"/>
    </row>
    <row r="4347" spans="1:7">
      <c r="A4347" s="112" t="s">
        <v>7941</v>
      </c>
      <c r="B4347" s="112"/>
      <c r="C4347" s="113" t="s">
        <v>3821</v>
      </c>
      <c r="D4347" s="112" t="s">
        <v>3</v>
      </c>
      <c r="E4347" s="114">
        <v>5903.28</v>
      </c>
      <c r="F4347" s="114">
        <v>44.59</v>
      </c>
      <c r="G4347" s="114">
        <v>5947.87</v>
      </c>
    </row>
    <row r="4348" spans="1:7">
      <c r="A4348" s="112" t="s">
        <v>7942</v>
      </c>
      <c r="B4348" s="112"/>
      <c r="C4348" s="113" t="s">
        <v>3822</v>
      </c>
      <c r="D4348" s="112" t="s">
        <v>3</v>
      </c>
      <c r="E4348" s="114">
        <v>7131.02</v>
      </c>
      <c r="F4348" s="114">
        <v>44.59</v>
      </c>
      <c r="G4348" s="114">
        <v>7175.61</v>
      </c>
    </row>
    <row r="4349" spans="1:7">
      <c r="A4349" s="112" t="s">
        <v>7943</v>
      </c>
      <c r="B4349" s="112"/>
      <c r="C4349" s="113" t="s">
        <v>3823</v>
      </c>
      <c r="D4349" s="112" t="s">
        <v>3</v>
      </c>
      <c r="E4349" s="114">
        <v>8676.2199999999993</v>
      </c>
      <c r="F4349" s="114">
        <v>44.59</v>
      </c>
      <c r="G4349" s="114">
        <v>8720.81</v>
      </c>
    </row>
    <row r="4350" spans="1:7">
      <c r="A4350" s="112" t="s">
        <v>7944</v>
      </c>
      <c r="B4350" s="112"/>
      <c r="C4350" s="113" t="s">
        <v>3824</v>
      </c>
      <c r="D4350" s="112" t="s">
        <v>3</v>
      </c>
      <c r="E4350" s="114">
        <v>11330.87</v>
      </c>
      <c r="F4350" s="114">
        <v>44.59</v>
      </c>
      <c r="G4350" s="114">
        <v>11375.46</v>
      </c>
    </row>
    <row r="4351" spans="1:7">
      <c r="A4351" s="112" t="s">
        <v>7945</v>
      </c>
      <c r="B4351" s="112"/>
      <c r="C4351" s="113" t="s">
        <v>3825</v>
      </c>
      <c r="D4351" s="112" t="s">
        <v>3</v>
      </c>
      <c r="E4351" s="114">
        <v>13695.01</v>
      </c>
      <c r="F4351" s="114">
        <v>44.59</v>
      </c>
      <c r="G4351" s="114">
        <v>13739.6</v>
      </c>
    </row>
    <row r="4352" spans="1:7">
      <c r="A4352" s="112" t="s">
        <v>7946</v>
      </c>
      <c r="B4352" s="112"/>
      <c r="C4352" s="113" t="s">
        <v>3826</v>
      </c>
      <c r="D4352" s="112" t="s">
        <v>3</v>
      </c>
      <c r="E4352" s="114">
        <v>14192.86</v>
      </c>
      <c r="F4352" s="114">
        <v>44.59</v>
      </c>
      <c r="G4352" s="114">
        <v>14237.45</v>
      </c>
    </row>
    <row r="4353" spans="1:7">
      <c r="A4353" s="112" t="s">
        <v>7947</v>
      </c>
      <c r="B4353" s="112"/>
      <c r="C4353" s="113" t="s">
        <v>3827</v>
      </c>
      <c r="D4353" s="112" t="s">
        <v>3</v>
      </c>
      <c r="E4353" s="114">
        <v>15626.27</v>
      </c>
      <c r="F4353" s="114">
        <v>44.59</v>
      </c>
      <c r="G4353" s="114">
        <v>15670.86</v>
      </c>
    </row>
    <row r="4354" spans="1:7" ht="26.25">
      <c r="A4354" s="112" t="s">
        <v>7948</v>
      </c>
      <c r="B4354" s="112"/>
      <c r="C4354" s="113" t="s">
        <v>3828</v>
      </c>
      <c r="D4354" s="112" t="s">
        <v>3</v>
      </c>
      <c r="E4354" s="114">
        <v>10633.85</v>
      </c>
      <c r="F4354" s="114">
        <v>44.59</v>
      </c>
      <c r="G4354" s="114">
        <v>10678.44</v>
      </c>
    </row>
    <row r="4355" spans="1:7">
      <c r="A4355" s="112" t="s">
        <v>7949</v>
      </c>
      <c r="B4355" s="112"/>
      <c r="C4355" s="113" t="s">
        <v>3829</v>
      </c>
      <c r="D4355" s="112" t="s">
        <v>3</v>
      </c>
      <c r="E4355" s="114">
        <v>16412.759999999998</v>
      </c>
      <c r="F4355" s="114">
        <v>44.59</v>
      </c>
      <c r="G4355" s="114">
        <v>16457.349999999999</v>
      </c>
    </row>
    <row r="4356" spans="1:7">
      <c r="A4356" s="112" t="s">
        <v>7950</v>
      </c>
      <c r="B4356" s="112"/>
      <c r="C4356" s="113" t="s">
        <v>3830</v>
      </c>
      <c r="D4356" s="112" t="s">
        <v>3</v>
      </c>
      <c r="E4356" s="114">
        <v>19567.79</v>
      </c>
      <c r="F4356" s="114">
        <v>44.59</v>
      </c>
      <c r="G4356" s="114">
        <v>19612.38</v>
      </c>
    </row>
    <row r="4357" spans="1:7">
      <c r="A4357" s="112" t="s">
        <v>7951</v>
      </c>
      <c r="B4357" s="112"/>
      <c r="C4357" s="113" t="s">
        <v>3831</v>
      </c>
      <c r="D4357" s="112" t="s">
        <v>3</v>
      </c>
      <c r="E4357" s="114">
        <v>23622.78</v>
      </c>
      <c r="F4357" s="114">
        <v>44.59</v>
      </c>
      <c r="G4357" s="114">
        <v>23667.37</v>
      </c>
    </row>
    <row r="4358" spans="1:7">
      <c r="A4358" s="107" t="s">
        <v>7952</v>
      </c>
      <c r="B4358" s="108" t="s">
        <v>3832</v>
      </c>
      <c r="C4358" s="109"/>
      <c r="D4358" s="110"/>
      <c r="E4358" s="111"/>
      <c r="F4358" s="111"/>
      <c r="G4358" s="111"/>
    </row>
    <row r="4359" spans="1:7" ht="26.25">
      <c r="A4359" s="112" t="s">
        <v>7953</v>
      </c>
      <c r="B4359" s="112"/>
      <c r="C4359" s="113" t="s">
        <v>3833</v>
      </c>
      <c r="D4359" s="112" t="s">
        <v>3</v>
      </c>
      <c r="E4359" s="114">
        <v>28816.12</v>
      </c>
      <c r="F4359" s="114">
        <v>84.02</v>
      </c>
      <c r="G4359" s="114">
        <v>28900.14</v>
      </c>
    </row>
    <row r="4360" spans="1:7" ht="26.25">
      <c r="A4360" s="112" t="s">
        <v>7954</v>
      </c>
      <c r="B4360" s="112"/>
      <c r="C4360" s="113" t="s">
        <v>3834</v>
      </c>
      <c r="D4360" s="112" t="s">
        <v>3</v>
      </c>
      <c r="E4360" s="114">
        <v>38080.21</v>
      </c>
      <c r="F4360" s="114">
        <v>84.02</v>
      </c>
      <c r="G4360" s="114">
        <v>38164.230000000003</v>
      </c>
    </row>
    <row r="4361" spans="1:7" ht="26.25">
      <c r="A4361" s="112" t="s">
        <v>7955</v>
      </c>
      <c r="B4361" s="112"/>
      <c r="C4361" s="113" t="s">
        <v>3835</v>
      </c>
      <c r="D4361" s="112" t="s">
        <v>3</v>
      </c>
      <c r="E4361" s="114">
        <v>39029.79</v>
      </c>
      <c r="F4361" s="114">
        <v>84.02</v>
      </c>
      <c r="G4361" s="114">
        <v>39113.81</v>
      </c>
    </row>
    <row r="4362" spans="1:7">
      <c r="A4362" s="112" t="s">
        <v>7956</v>
      </c>
      <c r="B4362" s="112"/>
      <c r="C4362" s="113" t="s">
        <v>3836</v>
      </c>
      <c r="D4362" s="112" t="s">
        <v>3</v>
      </c>
      <c r="E4362" s="114">
        <v>4410</v>
      </c>
      <c r="F4362" s="114">
        <v>59.44</v>
      </c>
      <c r="G4362" s="114">
        <v>4469.4399999999996</v>
      </c>
    </row>
    <row r="4363" spans="1:7" ht="26.25">
      <c r="A4363" s="112" t="s">
        <v>7957</v>
      </c>
      <c r="B4363" s="112"/>
      <c r="C4363" s="113" t="s">
        <v>3837</v>
      </c>
      <c r="D4363" s="112" t="s">
        <v>3</v>
      </c>
      <c r="E4363" s="114">
        <v>11954.28</v>
      </c>
      <c r="F4363" s="114">
        <v>84.02</v>
      </c>
      <c r="G4363" s="114">
        <v>12038.3</v>
      </c>
    </row>
    <row r="4364" spans="1:7">
      <c r="A4364" s="112" t="s">
        <v>7958</v>
      </c>
      <c r="B4364" s="112"/>
      <c r="C4364" s="113" t="s">
        <v>3838</v>
      </c>
      <c r="D4364" s="112" t="s">
        <v>3</v>
      </c>
      <c r="E4364" s="114">
        <v>16691.2</v>
      </c>
      <c r="F4364" s="114">
        <v>59.44</v>
      </c>
      <c r="G4364" s="114">
        <v>16750.64</v>
      </c>
    </row>
    <row r="4365" spans="1:7" ht="26.25">
      <c r="A4365" s="112" t="s">
        <v>7959</v>
      </c>
      <c r="B4365" s="112"/>
      <c r="C4365" s="113" t="s">
        <v>3839</v>
      </c>
      <c r="D4365" s="112" t="s">
        <v>3</v>
      </c>
      <c r="E4365" s="114">
        <v>572.14</v>
      </c>
      <c r="F4365" s="114">
        <v>29.72</v>
      </c>
      <c r="G4365" s="114">
        <v>601.86</v>
      </c>
    </row>
    <row r="4366" spans="1:7" ht="26.25">
      <c r="A4366" s="112" t="s">
        <v>7960</v>
      </c>
      <c r="B4366" s="112"/>
      <c r="C4366" s="113" t="s">
        <v>3840</v>
      </c>
      <c r="D4366" s="112" t="s">
        <v>3</v>
      </c>
      <c r="E4366" s="114">
        <v>41176.1</v>
      </c>
      <c r="F4366" s="114">
        <v>84.02</v>
      </c>
      <c r="G4366" s="114">
        <v>41260.120000000003</v>
      </c>
    </row>
    <row r="4367" spans="1:7" ht="26.25">
      <c r="A4367" s="112" t="s">
        <v>7961</v>
      </c>
      <c r="B4367" s="112"/>
      <c r="C4367" s="113" t="s">
        <v>3841</v>
      </c>
      <c r="D4367" s="112" t="s">
        <v>3</v>
      </c>
      <c r="E4367" s="114">
        <v>19889.54</v>
      </c>
      <c r="F4367" s="114">
        <v>84.02</v>
      </c>
      <c r="G4367" s="114">
        <v>19973.560000000001</v>
      </c>
    </row>
    <row r="4368" spans="1:7" ht="26.25">
      <c r="A4368" s="112" t="s">
        <v>7962</v>
      </c>
      <c r="B4368" s="112"/>
      <c r="C4368" s="113" t="s">
        <v>3842</v>
      </c>
      <c r="D4368" s="112" t="s">
        <v>3</v>
      </c>
      <c r="E4368" s="114">
        <v>23340.45</v>
      </c>
      <c r="F4368" s="114">
        <v>84.02</v>
      </c>
      <c r="G4368" s="114">
        <v>23424.47</v>
      </c>
    </row>
    <row r="4369" spans="1:7" ht="26.25">
      <c r="A4369" s="112" t="s">
        <v>7963</v>
      </c>
      <c r="B4369" s="112"/>
      <c r="C4369" s="113" t="s">
        <v>3843</v>
      </c>
      <c r="D4369" s="112" t="s">
        <v>3</v>
      </c>
      <c r="E4369" s="114">
        <v>39619.519999999997</v>
      </c>
      <c r="F4369" s="114">
        <v>84.02</v>
      </c>
      <c r="G4369" s="114">
        <v>39703.54</v>
      </c>
    </row>
    <row r="4370" spans="1:7" ht="26.25">
      <c r="A4370" s="112" t="s">
        <v>7964</v>
      </c>
      <c r="B4370" s="112"/>
      <c r="C4370" s="113" t="s">
        <v>3844</v>
      </c>
      <c r="D4370" s="112" t="s">
        <v>3</v>
      </c>
      <c r="E4370" s="114">
        <v>100562.12</v>
      </c>
      <c r="F4370" s="114">
        <v>84.02</v>
      </c>
      <c r="G4370" s="114">
        <v>100646.14</v>
      </c>
    </row>
    <row r="4371" spans="1:7" ht="26.25">
      <c r="A4371" s="112" t="s">
        <v>7965</v>
      </c>
      <c r="B4371" s="112"/>
      <c r="C4371" s="113" t="s">
        <v>3845</v>
      </c>
      <c r="D4371" s="112" t="s">
        <v>3</v>
      </c>
      <c r="E4371" s="114">
        <v>129158.18</v>
      </c>
      <c r="F4371" s="114">
        <v>84.02</v>
      </c>
      <c r="G4371" s="114">
        <v>129242.2</v>
      </c>
    </row>
    <row r="4372" spans="1:7" ht="26.25">
      <c r="A4372" s="112" t="s">
        <v>7966</v>
      </c>
      <c r="B4372" s="112"/>
      <c r="C4372" s="113" t="s">
        <v>3846</v>
      </c>
      <c r="D4372" s="112" t="s">
        <v>3</v>
      </c>
      <c r="E4372" s="114">
        <v>39993.1</v>
      </c>
      <c r="F4372" s="114">
        <v>84.02</v>
      </c>
      <c r="G4372" s="114">
        <v>40077.120000000003</v>
      </c>
    </row>
    <row r="4373" spans="1:7" ht="26.25">
      <c r="A4373" s="112" t="s">
        <v>7967</v>
      </c>
      <c r="B4373" s="112"/>
      <c r="C4373" s="113" t="s">
        <v>3847</v>
      </c>
      <c r="D4373" s="112" t="s">
        <v>3</v>
      </c>
      <c r="E4373" s="114">
        <v>41384</v>
      </c>
      <c r="F4373" s="114">
        <v>84.02</v>
      </c>
      <c r="G4373" s="114">
        <v>41468.019999999997</v>
      </c>
    </row>
    <row r="4374" spans="1:7" ht="26.25">
      <c r="A4374" s="112" t="s">
        <v>7968</v>
      </c>
      <c r="B4374" s="112"/>
      <c r="C4374" s="113" t="s">
        <v>3848</v>
      </c>
      <c r="D4374" s="112" t="s">
        <v>3</v>
      </c>
      <c r="E4374" s="114">
        <v>19152.25</v>
      </c>
      <c r="F4374" s="114">
        <v>84.02</v>
      </c>
      <c r="G4374" s="114">
        <v>19236.27</v>
      </c>
    </row>
    <row r="4375" spans="1:7" ht="26.25">
      <c r="A4375" s="112" t="s">
        <v>7969</v>
      </c>
      <c r="B4375" s="112"/>
      <c r="C4375" s="113" t="s">
        <v>3849</v>
      </c>
      <c r="D4375" s="112" t="s">
        <v>3</v>
      </c>
      <c r="E4375" s="114">
        <v>30250.06</v>
      </c>
      <c r="F4375" s="114">
        <v>84.02</v>
      </c>
      <c r="G4375" s="114">
        <v>30334.080000000002</v>
      </c>
    </row>
    <row r="4376" spans="1:7" ht="26.25">
      <c r="A4376" s="112" t="s">
        <v>7970</v>
      </c>
      <c r="B4376" s="112"/>
      <c r="C4376" s="113" t="s">
        <v>3850</v>
      </c>
      <c r="D4376" s="112" t="s">
        <v>3</v>
      </c>
      <c r="E4376" s="114">
        <v>80806.59</v>
      </c>
      <c r="F4376" s="114">
        <v>84.02</v>
      </c>
      <c r="G4376" s="114">
        <v>80890.61</v>
      </c>
    </row>
    <row r="4377" spans="1:7" ht="26.25">
      <c r="A4377" s="112" t="s">
        <v>7971</v>
      </c>
      <c r="B4377" s="112"/>
      <c r="C4377" s="113" t="s">
        <v>3851</v>
      </c>
      <c r="D4377" s="112" t="s">
        <v>3</v>
      </c>
      <c r="E4377" s="114">
        <v>20284.54</v>
      </c>
      <c r="F4377" s="114">
        <v>84.02</v>
      </c>
      <c r="G4377" s="114">
        <v>20368.560000000001</v>
      </c>
    </row>
    <row r="4378" spans="1:7">
      <c r="A4378" s="107" t="s">
        <v>7972</v>
      </c>
      <c r="B4378" s="108" t="s">
        <v>3852</v>
      </c>
      <c r="C4378" s="109"/>
      <c r="D4378" s="110"/>
      <c r="E4378" s="111"/>
      <c r="F4378" s="111"/>
      <c r="G4378" s="111"/>
    </row>
    <row r="4379" spans="1:7">
      <c r="A4379" s="112" t="s">
        <v>7973</v>
      </c>
      <c r="B4379" s="112"/>
      <c r="C4379" s="113" t="s">
        <v>3853</v>
      </c>
      <c r="D4379" s="112" t="s">
        <v>3</v>
      </c>
      <c r="E4379" s="114">
        <v>407.56</v>
      </c>
      <c r="F4379" s="114">
        <v>35.35</v>
      </c>
      <c r="G4379" s="114">
        <v>442.91</v>
      </c>
    </row>
    <row r="4380" spans="1:7">
      <c r="A4380" s="107" t="s">
        <v>7974</v>
      </c>
      <c r="B4380" s="108" t="s">
        <v>3854</v>
      </c>
      <c r="C4380" s="109"/>
      <c r="D4380" s="110"/>
      <c r="E4380" s="111"/>
      <c r="F4380" s="111"/>
      <c r="G4380" s="111"/>
    </row>
    <row r="4381" spans="1:7">
      <c r="A4381" s="112" t="s">
        <v>7975</v>
      </c>
      <c r="B4381" s="112"/>
      <c r="C4381" s="113" t="s">
        <v>3855</v>
      </c>
      <c r="D4381" s="112" t="s">
        <v>3</v>
      </c>
      <c r="E4381" s="114">
        <v>31.91</v>
      </c>
      <c r="F4381" s="114">
        <v>5.95</v>
      </c>
      <c r="G4381" s="114">
        <v>37.86</v>
      </c>
    </row>
    <row r="4382" spans="1:7">
      <c r="A4382" s="112" t="s">
        <v>7976</v>
      </c>
      <c r="B4382" s="112"/>
      <c r="C4382" s="113" t="s">
        <v>3856</v>
      </c>
      <c r="D4382" s="112" t="s">
        <v>3</v>
      </c>
      <c r="E4382" s="114">
        <v>684.49</v>
      </c>
      <c r="F4382" s="114">
        <v>23.77</v>
      </c>
      <c r="G4382" s="114">
        <v>708.26</v>
      </c>
    </row>
    <row r="4383" spans="1:7">
      <c r="A4383" s="112" t="s">
        <v>7977</v>
      </c>
      <c r="B4383" s="112"/>
      <c r="C4383" s="113" t="s">
        <v>3857</v>
      </c>
      <c r="D4383" s="112" t="s">
        <v>3</v>
      </c>
      <c r="E4383" s="114">
        <v>386.84</v>
      </c>
      <c r="F4383" s="114">
        <v>23.77</v>
      </c>
      <c r="G4383" s="114">
        <v>410.61</v>
      </c>
    </row>
    <row r="4384" spans="1:7">
      <c r="A4384" s="112" t="s">
        <v>7978</v>
      </c>
      <c r="B4384" s="112"/>
      <c r="C4384" s="113" t="s">
        <v>3858</v>
      </c>
      <c r="D4384" s="112" t="s">
        <v>3</v>
      </c>
      <c r="E4384" s="114">
        <v>106.26</v>
      </c>
      <c r="F4384" s="114">
        <v>5.95</v>
      </c>
      <c r="G4384" s="114">
        <v>112.21</v>
      </c>
    </row>
    <row r="4385" spans="1:7">
      <c r="A4385" s="112" t="s">
        <v>7979</v>
      </c>
      <c r="B4385" s="112"/>
      <c r="C4385" s="113" t="s">
        <v>3859</v>
      </c>
      <c r="D4385" s="112" t="s">
        <v>3</v>
      </c>
      <c r="E4385" s="114">
        <v>1882.54</v>
      </c>
      <c r="F4385" s="114">
        <v>2.31</v>
      </c>
      <c r="G4385" s="114">
        <v>1884.85</v>
      </c>
    </row>
    <row r="4386" spans="1:7">
      <c r="A4386" s="107" t="s">
        <v>7980</v>
      </c>
      <c r="B4386" s="108" t="s">
        <v>3860</v>
      </c>
      <c r="C4386" s="109"/>
      <c r="D4386" s="110"/>
      <c r="E4386" s="111"/>
      <c r="F4386" s="111"/>
      <c r="G4386" s="111"/>
    </row>
    <row r="4387" spans="1:7">
      <c r="A4387" s="112" t="s">
        <v>7981</v>
      </c>
      <c r="B4387" s="112"/>
      <c r="C4387" s="113" t="s">
        <v>3922</v>
      </c>
      <c r="D4387" s="112" t="s">
        <v>3</v>
      </c>
      <c r="E4387" s="114">
        <v>576.51</v>
      </c>
      <c r="F4387" s="114">
        <v>14.14</v>
      </c>
      <c r="G4387" s="114">
        <v>590.65</v>
      </c>
    </row>
    <row r="4388" spans="1:7">
      <c r="A4388" s="112" t="s">
        <v>7982</v>
      </c>
      <c r="B4388" s="112"/>
      <c r="C4388" s="113" t="s">
        <v>3861</v>
      </c>
      <c r="D4388" s="112" t="s">
        <v>134</v>
      </c>
      <c r="E4388" s="114">
        <v>323.27</v>
      </c>
      <c r="F4388" s="114">
        <v>237.76</v>
      </c>
      <c r="G4388" s="114">
        <v>561.03</v>
      </c>
    </row>
    <row r="4389" spans="1:7">
      <c r="A4389" s="107" t="s">
        <v>7983</v>
      </c>
      <c r="B4389" s="108" t="s">
        <v>3862</v>
      </c>
      <c r="C4389" s="109"/>
      <c r="D4389" s="110"/>
      <c r="E4389" s="111"/>
      <c r="F4389" s="111"/>
      <c r="G4389" s="111"/>
    </row>
    <row r="4390" spans="1:7">
      <c r="A4390" s="112" t="s">
        <v>7984</v>
      </c>
      <c r="B4390" s="112"/>
      <c r="C4390" s="113" t="s">
        <v>8436</v>
      </c>
      <c r="D4390" s="112" t="s">
        <v>50</v>
      </c>
      <c r="E4390" s="114">
        <v>0.25</v>
      </c>
      <c r="F4390" s="114">
        <v>2.98</v>
      </c>
      <c r="G4390" s="114">
        <v>3.23</v>
      </c>
    </row>
    <row r="4391" spans="1:7">
      <c r="A4391" s="112" t="s">
        <v>7985</v>
      </c>
      <c r="B4391" s="112"/>
      <c r="C4391" s="113" t="s">
        <v>3863</v>
      </c>
      <c r="D4391" s="112" t="s">
        <v>3</v>
      </c>
      <c r="E4391" s="114">
        <v>6.96</v>
      </c>
      <c r="F4391" s="114">
        <v>5.95</v>
      </c>
      <c r="G4391" s="114">
        <v>12.91</v>
      </c>
    </row>
    <row r="4392" spans="1:7">
      <c r="A4392" s="112" t="s">
        <v>7986</v>
      </c>
      <c r="B4392" s="112"/>
      <c r="C4392" s="113" t="s">
        <v>3864</v>
      </c>
      <c r="D4392" s="112" t="s">
        <v>3</v>
      </c>
      <c r="E4392" s="114">
        <v>8.16</v>
      </c>
      <c r="F4392" s="114">
        <v>5.95</v>
      </c>
      <c r="G4392" s="114">
        <v>14.11</v>
      </c>
    </row>
    <row r="4393" spans="1:7">
      <c r="A4393" s="112" t="s">
        <v>7987</v>
      </c>
      <c r="B4393" s="112"/>
      <c r="C4393" s="113" t="s">
        <v>3865</v>
      </c>
      <c r="D4393" s="112" t="s">
        <v>3</v>
      </c>
      <c r="E4393" s="114">
        <v>3.84</v>
      </c>
      <c r="F4393" s="114">
        <v>5.95</v>
      </c>
      <c r="G4393" s="114">
        <v>9.7899999999999991</v>
      </c>
    </row>
    <row r="4394" spans="1:7">
      <c r="A4394" s="112" t="s">
        <v>7988</v>
      </c>
      <c r="B4394" s="112"/>
      <c r="C4394" s="113" t="s">
        <v>3866</v>
      </c>
      <c r="D4394" s="112" t="s">
        <v>3</v>
      </c>
      <c r="E4394" s="114">
        <v>1</v>
      </c>
      <c r="F4394" s="114">
        <v>5.95</v>
      </c>
      <c r="G4394" s="114">
        <v>6.95</v>
      </c>
    </row>
    <row r="4395" spans="1:7" ht="26.25">
      <c r="A4395" s="112" t="s">
        <v>7989</v>
      </c>
      <c r="B4395" s="112"/>
      <c r="C4395" s="113" t="s">
        <v>3867</v>
      </c>
      <c r="D4395" s="112" t="s">
        <v>3</v>
      </c>
      <c r="E4395" s="114">
        <v>1.43</v>
      </c>
      <c r="F4395" s="114">
        <v>5.95</v>
      </c>
      <c r="G4395" s="114">
        <v>7.38</v>
      </c>
    </row>
    <row r="4396" spans="1:7">
      <c r="A4396" s="112" t="s">
        <v>7990</v>
      </c>
      <c r="B4396" s="112"/>
      <c r="C4396" s="113" t="s">
        <v>3868</v>
      </c>
      <c r="D4396" s="112" t="s">
        <v>3</v>
      </c>
      <c r="E4396" s="114">
        <v>148.11000000000001</v>
      </c>
      <c r="F4396" s="114">
        <v>6.67</v>
      </c>
      <c r="G4396" s="114">
        <v>154.78</v>
      </c>
    </row>
    <row r="4397" spans="1:7">
      <c r="A4397" s="112" t="s">
        <v>7991</v>
      </c>
      <c r="B4397" s="112"/>
      <c r="C4397" s="113" t="s">
        <v>3869</v>
      </c>
      <c r="D4397" s="112" t="s">
        <v>3</v>
      </c>
      <c r="E4397" s="114">
        <v>341.11</v>
      </c>
      <c r="F4397" s="114">
        <v>6.67</v>
      </c>
      <c r="G4397" s="114">
        <v>347.78</v>
      </c>
    </row>
    <row r="4398" spans="1:7">
      <c r="A4398" s="112" t="s">
        <v>7992</v>
      </c>
      <c r="B4398" s="112"/>
      <c r="C4398" s="113" t="s">
        <v>3870</v>
      </c>
      <c r="D4398" s="112" t="s">
        <v>3</v>
      </c>
      <c r="E4398" s="114">
        <v>3.24</v>
      </c>
      <c r="F4398" s="114">
        <v>10.51</v>
      </c>
      <c r="G4398" s="114">
        <v>13.75</v>
      </c>
    </row>
    <row r="4399" spans="1:7">
      <c r="A4399" s="112" t="s">
        <v>7993</v>
      </c>
      <c r="B4399" s="112"/>
      <c r="C4399" s="113" t="s">
        <v>3871</v>
      </c>
      <c r="D4399" s="112" t="s">
        <v>3</v>
      </c>
      <c r="E4399" s="114">
        <v>17.239999999999998</v>
      </c>
      <c r="F4399" s="114">
        <v>10.51</v>
      </c>
      <c r="G4399" s="114">
        <v>27.75</v>
      </c>
    </row>
    <row r="4400" spans="1:7">
      <c r="A4400" s="112" t="s">
        <v>7994</v>
      </c>
      <c r="B4400" s="112"/>
      <c r="C4400" s="113" t="s">
        <v>3872</v>
      </c>
      <c r="D4400" s="112" t="s">
        <v>3</v>
      </c>
      <c r="E4400" s="114">
        <v>52.93</v>
      </c>
      <c r="F4400" s="114">
        <v>1.23</v>
      </c>
      <c r="G4400" s="114">
        <v>54.16</v>
      </c>
    </row>
    <row r="4401" spans="1:7">
      <c r="A4401" s="112" t="s">
        <v>7995</v>
      </c>
      <c r="B4401" s="112"/>
      <c r="C4401" s="113" t="s">
        <v>3873</v>
      </c>
      <c r="D4401" s="112" t="s">
        <v>3</v>
      </c>
      <c r="E4401" s="114">
        <v>79.900000000000006</v>
      </c>
      <c r="F4401" s="114">
        <v>7.07</v>
      </c>
      <c r="G4401" s="114">
        <v>86.97</v>
      </c>
    </row>
    <row r="4402" spans="1:7">
      <c r="A4402" s="112" t="s">
        <v>7996</v>
      </c>
      <c r="B4402" s="112"/>
      <c r="C4402" s="113" t="s">
        <v>3874</v>
      </c>
      <c r="D4402" s="112" t="s">
        <v>3</v>
      </c>
      <c r="E4402" s="114">
        <v>57.58</v>
      </c>
      <c r="F4402" s="114">
        <v>4.6100000000000003</v>
      </c>
      <c r="G4402" s="114">
        <v>62.19</v>
      </c>
    </row>
    <row r="4403" spans="1:7">
      <c r="A4403" s="112" t="s">
        <v>7997</v>
      </c>
      <c r="B4403" s="112"/>
      <c r="C4403" s="113" t="s">
        <v>3875</v>
      </c>
      <c r="D4403" s="112" t="s">
        <v>3</v>
      </c>
      <c r="E4403" s="114">
        <v>87.1</v>
      </c>
      <c r="F4403" s="114">
        <v>4.6100000000000003</v>
      </c>
      <c r="G4403" s="114">
        <v>91.71</v>
      </c>
    </row>
    <row r="4404" spans="1:7">
      <c r="A4404" s="112" t="s">
        <v>7998</v>
      </c>
      <c r="B4404" s="112"/>
      <c r="C4404" s="113" t="s">
        <v>3876</v>
      </c>
      <c r="D4404" s="112" t="s">
        <v>3</v>
      </c>
      <c r="E4404" s="114">
        <v>172.55</v>
      </c>
      <c r="F4404" s="114">
        <v>4.6100000000000003</v>
      </c>
      <c r="G4404" s="114">
        <v>177.16</v>
      </c>
    </row>
    <row r="4405" spans="1:7">
      <c r="A4405" s="112" t="s">
        <v>7999</v>
      </c>
      <c r="B4405" s="112"/>
      <c r="C4405" s="113" t="s">
        <v>3877</v>
      </c>
      <c r="D4405" s="112" t="s">
        <v>3</v>
      </c>
      <c r="E4405" s="114">
        <v>61.84</v>
      </c>
      <c r="F4405" s="114">
        <v>1.23</v>
      </c>
      <c r="G4405" s="114">
        <v>63.07</v>
      </c>
    </row>
    <row r="4406" spans="1:7">
      <c r="A4406" s="112" t="s">
        <v>8000</v>
      </c>
      <c r="B4406" s="112"/>
      <c r="C4406" s="113" t="s">
        <v>3878</v>
      </c>
      <c r="D4406" s="112" t="s">
        <v>3</v>
      </c>
      <c r="E4406" s="114">
        <v>80.27</v>
      </c>
      <c r="F4406" s="114">
        <v>1.23</v>
      </c>
      <c r="G4406" s="114">
        <v>81.5</v>
      </c>
    </row>
    <row r="4407" spans="1:7">
      <c r="A4407" s="112" t="s">
        <v>8001</v>
      </c>
      <c r="B4407" s="112"/>
      <c r="C4407" s="113" t="s">
        <v>3879</v>
      </c>
      <c r="D4407" s="112" t="s">
        <v>3</v>
      </c>
      <c r="E4407" s="114">
        <v>8.39</v>
      </c>
      <c r="F4407" s="114">
        <v>2.46</v>
      </c>
      <c r="G4407" s="114">
        <v>10.85</v>
      </c>
    </row>
    <row r="4408" spans="1:7">
      <c r="A4408" s="112" t="s">
        <v>8002</v>
      </c>
      <c r="B4408" s="112"/>
      <c r="C4408" s="113" t="s">
        <v>3880</v>
      </c>
      <c r="D4408" s="112" t="s">
        <v>3</v>
      </c>
      <c r="E4408" s="114">
        <v>22.32</v>
      </c>
      <c r="F4408" s="114">
        <v>11.67</v>
      </c>
      <c r="G4408" s="114">
        <v>33.99</v>
      </c>
    </row>
    <row r="4409" spans="1:7">
      <c r="A4409" s="112" t="s">
        <v>8003</v>
      </c>
      <c r="B4409" s="112"/>
      <c r="C4409" s="113" t="s">
        <v>3881</v>
      </c>
      <c r="D4409" s="112" t="s">
        <v>3</v>
      </c>
      <c r="E4409" s="114">
        <v>7.12</v>
      </c>
      <c r="F4409" s="114">
        <v>7.07</v>
      </c>
      <c r="G4409" s="114">
        <v>14.19</v>
      </c>
    </row>
    <row r="4410" spans="1:7">
      <c r="A4410" s="112" t="s">
        <v>8004</v>
      </c>
      <c r="B4410" s="112"/>
      <c r="C4410" s="113" t="s">
        <v>3882</v>
      </c>
      <c r="D4410" s="112" t="s">
        <v>3</v>
      </c>
      <c r="E4410" s="114">
        <v>10.43</v>
      </c>
      <c r="F4410" s="114">
        <v>7.07</v>
      </c>
      <c r="G4410" s="114">
        <v>17.5</v>
      </c>
    </row>
    <row r="4411" spans="1:7">
      <c r="A4411" s="112" t="s">
        <v>8005</v>
      </c>
      <c r="B4411" s="112"/>
      <c r="C4411" s="113" t="s">
        <v>3883</v>
      </c>
      <c r="D4411" s="112" t="s">
        <v>3</v>
      </c>
      <c r="E4411" s="114">
        <v>7.88</v>
      </c>
      <c r="F4411" s="114">
        <v>7.07</v>
      </c>
      <c r="G4411" s="114">
        <v>14.95</v>
      </c>
    </row>
    <row r="4412" spans="1:7">
      <c r="A4412" s="112" t="s">
        <v>8006</v>
      </c>
      <c r="B4412" s="112"/>
      <c r="C4412" s="113" t="s">
        <v>3884</v>
      </c>
      <c r="D4412" s="112" t="s">
        <v>3</v>
      </c>
      <c r="E4412" s="114">
        <v>22.32</v>
      </c>
      <c r="F4412" s="114">
        <v>11.92</v>
      </c>
      <c r="G4412" s="114">
        <v>34.24</v>
      </c>
    </row>
    <row r="4413" spans="1:7">
      <c r="A4413" s="112" t="s">
        <v>8007</v>
      </c>
      <c r="B4413" s="112"/>
      <c r="C4413" s="113" t="s">
        <v>3885</v>
      </c>
      <c r="D4413" s="112" t="s">
        <v>3</v>
      </c>
      <c r="E4413" s="114">
        <v>8.07</v>
      </c>
      <c r="F4413" s="114">
        <v>5.95</v>
      </c>
      <c r="G4413" s="114">
        <v>14.02</v>
      </c>
    </row>
    <row r="4414" spans="1:7">
      <c r="A4414" s="112" t="s">
        <v>8008</v>
      </c>
      <c r="B4414" s="112"/>
      <c r="C4414" s="113" t="s">
        <v>3886</v>
      </c>
      <c r="D4414" s="112" t="s">
        <v>3</v>
      </c>
      <c r="E4414" s="114">
        <v>65.75</v>
      </c>
      <c r="F4414" s="114">
        <v>21.01</v>
      </c>
      <c r="G4414" s="114">
        <v>86.76</v>
      </c>
    </row>
    <row r="4415" spans="1:7">
      <c r="A4415" s="3" t="s">
        <v>3887</v>
      </c>
      <c r="B4415" s="3" t="s">
        <v>3888</v>
      </c>
      <c r="C4415" s="105"/>
      <c r="D4415" s="4"/>
      <c r="E4415" s="4"/>
      <c r="F4415" s="4"/>
      <c r="G4415" s="4"/>
    </row>
    <row r="4416" spans="1:7">
      <c r="A4416" s="107" t="s">
        <v>8009</v>
      </c>
      <c r="B4416" s="108" t="s">
        <v>3889</v>
      </c>
      <c r="C4416" s="109"/>
      <c r="D4416" s="110"/>
      <c r="E4416" s="111"/>
      <c r="F4416" s="111"/>
      <c r="G4416" s="111"/>
    </row>
    <row r="4417" spans="1:7">
      <c r="A4417" s="112" t="s">
        <v>8010</v>
      </c>
      <c r="B4417" s="112"/>
      <c r="C4417" s="113" t="s">
        <v>3890</v>
      </c>
      <c r="D4417" s="112" t="s">
        <v>3</v>
      </c>
      <c r="E4417" s="114">
        <v>12.22</v>
      </c>
      <c r="F4417" s="114">
        <v>1.85</v>
      </c>
      <c r="G4417" s="114">
        <v>14.07</v>
      </c>
    </row>
    <row r="4418" spans="1:7">
      <c r="A4418" s="107" t="s">
        <v>8011</v>
      </c>
      <c r="B4418" s="108" t="s">
        <v>3891</v>
      </c>
      <c r="C4418" s="109"/>
      <c r="D4418" s="110"/>
      <c r="E4418" s="111"/>
      <c r="F4418" s="111"/>
      <c r="G4418" s="111"/>
    </row>
    <row r="4419" spans="1:7">
      <c r="A4419" s="112" t="s">
        <v>8012</v>
      </c>
      <c r="B4419" s="112"/>
      <c r="C4419" s="113" t="s">
        <v>3892</v>
      </c>
      <c r="D4419" s="112" t="s">
        <v>23</v>
      </c>
      <c r="E4419" s="114">
        <v>5526.03</v>
      </c>
      <c r="F4419" s="114">
        <v>55.84</v>
      </c>
      <c r="G4419" s="114">
        <v>5581.87</v>
      </c>
    </row>
    <row r="4420" spans="1:7">
      <c r="A4420" s="112" t="s">
        <v>8013</v>
      </c>
      <c r="B4420" s="112"/>
      <c r="C4420" s="113" t="s">
        <v>3893</v>
      </c>
      <c r="D4420" s="112" t="s">
        <v>23</v>
      </c>
      <c r="E4420" s="114">
        <v>712.5</v>
      </c>
      <c r="F4420" s="114">
        <v>55.84</v>
      </c>
      <c r="G4420" s="114">
        <v>768.34</v>
      </c>
    </row>
    <row r="4421" spans="1:7">
      <c r="A4421" s="112" t="s">
        <v>8014</v>
      </c>
      <c r="B4421" s="112"/>
      <c r="C4421" s="113" t="s">
        <v>3894</v>
      </c>
      <c r="D4421" s="112" t="s">
        <v>3</v>
      </c>
      <c r="E4421" s="114">
        <v>147.68</v>
      </c>
      <c r="F4421" s="114">
        <v>2.2999999999999998</v>
      </c>
      <c r="G4421" s="114">
        <v>149.97999999999999</v>
      </c>
    </row>
    <row r="4422" spans="1:7">
      <c r="A4422" s="107" t="s">
        <v>8015</v>
      </c>
      <c r="B4422" s="108" t="s">
        <v>3895</v>
      </c>
      <c r="C4422" s="109"/>
      <c r="D4422" s="110"/>
      <c r="E4422" s="111"/>
      <c r="F4422" s="111"/>
      <c r="G4422" s="111"/>
    </row>
    <row r="4423" spans="1:7">
      <c r="A4423" s="112" t="s">
        <v>8016</v>
      </c>
      <c r="B4423" s="112"/>
      <c r="C4423" s="113" t="s">
        <v>3896</v>
      </c>
      <c r="D4423" s="112" t="s">
        <v>3</v>
      </c>
      <c r="E4423" s="114">
        <v>6.06</v>
      </c>
      <c r="F4423" s="114">
        <v>32.229999999999997</v>
      </c>
      <c r="G4423" s="114">
        <v>38.29</v>
      </c>
    </row>
    <row r="4424" spans="1:7">
      <c r="A4424" s="107" t="s">
        <v>8017</v>
      </c>
      <c r="B4424" s="108" t="s">
        <v>3897</v>
      </c>
      <c r="C4424" s="109"/>
      <c r="D4424" s="110"/>
      <c r="E4424" s="111"/>
      <c r="F4424" s="111"/>
      <c r="G4424" s="111"/>
    </row>
    <row r="4425" spans="1:7">
      <c r="A4425" s="112" t="s">
        <v>8018</v>
      </c>
      <c r="B4425" s="112"/>
      <c r="C4425" s="113" t="s">
        <v>3898</v>
      </c>
      <c r="D4425" s="112" t="s">
        <v>23</v>
      </c>
      <c r="E4425" s="114">
        <v>21.43</v>
      </c>
      <c r="F4425" s="114">
        <v>0</v>
      </c>
      <c r="G4425" s="114">
        <v>21.43</v>
      </c>
    </row>
    <row r="4426" spans="1:7">
      <c r="A4426" s="112" t="s">
        <v>8019</v>
      </c>
      <c r="B4426" s="112"/>
      <c r="C4426" s="113" t="s">
        <v>3899</v>
      </c>
      <c r="D4426" s="112" t="s">
        <v>23</v>
      </c>
      <c r="E4426" s="114">
        <v>35.880000000000003</v>
      </c>
      <c r="F4426" s="114">
        <v>0</v>
      </c>
      <c r="G4426" s="114">
        <v>35.880000000000003</v>
      </c>
    </row>
    <row r="4427" spans="1:7">
      <c r="A4427" s="107" t="s">
        <v>8020</v>
      </c>
      <c r="B4427" s="108" t="s">
        <v>3900</v>
      </c>
      <c r="C4427" s="109"/>
      <c r="D4427" s="110"/>
      <c r="E4427" s="111"/>
      <c r="F4427" s="111"/>
      <c r="G4427" s="111"/>
    </row>
    <row r="4428" spans="1:7" ht="26.25">
      <c r="A4428" s="112" t="s">
        <v>8021</v>
      </c>
      <c r="B4428" s="112"/>
      <c r="C4428" s="113" t="s">
        <v>3901</v>
      </c>
      <c r="D4428" s="112" t="s">
        <v>3</v>
      </c>
      <c r="E4428" s="114">
        <v>73.8</v>
      </c>
      <c r="F4428" s="114">
        <v>4.7699999999999996</v>
      </c>
      <c r="G4428" s="114">
        <v>78.569999999999993</v>
      </c>
    </row>
    <row r="4429" spans="1:7" ht="26.25">
      <c r="A4429" s="112" t="s">
        <v>8022</v>
      </c>
      <c r="B4429" s="112"/>
      <c r="C4429" s="113" t="s">
        <v>3902</v>
      </c>
      <c r="D4429" s="112" t="s">
        <v>3</v>
      </c>
      <c r="E4429" s="114">
        <v>22.07</v>
      </c>
      <c r="F4429" s="114">
        <v>0.98</v>
      </c>
      <c r="G4429" s="114">
        <v>23.05</v>
      </c>
    </row>
    <row r="4430" spans="1:7" ht="26.25">
      <c r="A4430" s="112" t="s">
        <v>8023</v>
      </c>
      <c r="B4430" s="112"/>
      <c r="C4430" s="113" t="s">
        <v>3903</v>
      </c>
      <c r="D4430" s="112" t="s">
        <v>23</v>
      </c>
      <c r="E4430" s="114">
        <v>641.19000000000005</v>
      </c>
      <c r="F4430" s="114">
        <v>39.090000000000003</v>
      </c>
      <c r="G4430" s="114">
        <v>680.28</v>
      </c>
    </row>
    <row r="4431" spans="1:7">
      <c r="A4431" s="112" t="s">
        <v>8024</v>
      </c>
      <c r="B4431" s="112"/>
      <c r="C4431" s="113" t="s">
        <v>3904</v>
      </c>
      <c r="D4431" s="112" t="s">
        <v>23</v>
      </c>
      <c r="E4431" s="114">
        <v>38.729999999999997</v>
      </c>
      <c r="F4431" s="114">
        <v>0</v>
      </c>
      <c r="G4431" s="114">
        <v>38.729999999999997</v>
      </c>
    </row>
    <row r="4432" spans="1:7">
      <c r="A4432" s="112" t="s">
        <v>8025</v>
      </c>
      <c r="B4432" s="112"/>
      <c r="C4432" s="113" t="s">
        <v>3905</v>
      </c>
      <c r="D4432" s="112" t="s">
        <v>260</v>
      </c>
      <c r="E4432" s="114">
        <v>14.3</v>
      </c>
      <c r="F4432" s="114">
        <v>0</v>
      </c>
      <c r="G4432" s="114">
        <v>14.3</v>
      </c>
    </row>
    <row r="4433" spans="1:7">
      <c r="A4433" s="3" t="s">
        <v>3906</v>
      </c>
      <c r="B4433" s="3" t="s">
        <v>3907</v>
      </c>
      <c r="C4433" s="105"/>
      <c r="D4433" s="4"/>
      <c r="E4433" s="4"/>
      <c r="F4433" s="4"/>
      <c r="G4433" s="4"/>
    </row>
    <row r="4434" spans="1:7">
      <c r="A4434" s="107" t="s">
        <v>8026</v>
      </c>
      <c r="B4434" s="108" t="s">
        <v>3908</v>
      </c>
      <c r="C4434" s="109"/>
      <c r="D4434" s="110"/>
      <c r="E4434" s="111"/>
      <c r="F4434" s="111"/>
      <c r="G4434" s="111"/>
    </row>
    <row r="4435" spans="1:7">
      <c r="A4435" s="112" t="s">
        <v>8027</v>
      </c>
      <c r="B4435" s="112"/>
      <c r="C4435" s="113" t="s">
        <v>3909</v>
      </c>
      <c r="D4435" s="112" t="s">
        <v>3</v>
      </c>
      <c r="E4435" s="114">
        <v>340.76</v>
      </c>
      <c r="F4435" s="114">
        <v>0</v>
      </c>
      <c r="G4435" s="114">
        <v>340.76</v>
      </c>
    </row>
    <row r="4436" spans="1:7">
      <c r="A4436" s="107" t="s">
        <v>8028</v>
      </c>
      <c r="B4436" s="108" t="s">
        <v>3910</v>
      </c>
      <c r="C4436" s="109"/>
      <c r="D4436" s="110"/>
      <c r="E4436" s="111"/>
      <c r="F4436" s="111"/>
      <c r="G4436" s="111"/>
    </row>
    <row r="4437" spans="1:7">
      <c r="A4437" s="112" t="s">
        <v>8029</v>
      </c>
      <c r="B4437" s="112"/>
      <c r="C4437" s="113" t="s">
        <v>3911</v>
      </c>
      <c r="D4437" s="112" t="s">
        <v>23</v>
      </c>
      <c r="E4437" s="114">
        <v>177.32</v>
      </c>
      <c r="F4437" s="114">
        <v>4.3899999999999997</v>
      </c>
      <c r="G4437" s="114">
        <v>181.71</v>
      </c>
    </row>
    <row r="4449" customFormat="1"/>
    <row r="4450" customFormat="1"/>
    <row r="4451" customFormat="1"/>
    <row r="4452" customFormat="1"/>
    <row r="4453" customFormat="1"/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L23"/>
  <sheetViews>
    <sheetView tabSelected="1" workbookViewId="0">
      <pane ySplit="5" topLeftCell="A6" activePane="bottomLeft" state="frozen"/>
      <selection pane="bottomLeft" activeCell="O12" sqref="O12"/>
    </sheetView>
  </sheetViews>
  <sheetFormatPr defaultColWidth="9.140625" defaultRowHeight="12.75"/>
  <cols>
    <col min="1" max="1" width="9.7109375" style="19" bestFit="1" customWidth="1"/>
    <col min="2" max="2" width="9.7109375" style="23" bestFit="1" customWidth="1"/>
    <col min="3" max="3" width="52.42578125" style="178" customWidth="1"/>
    <col min="4" max="4" width="5.28515625" style="187" bestFit="1" customWidth="1"/>
    <col min="5" max="5" width="7.7109375" style="188" bestFit="1" customWidth="1"/>
    <col min="6" max="6" width="11.28515625" style="186" bestFit="1" customWidth="1"/>
    <col min="7" max="7" width="10.5703125" style="186" bestFit="1" customWidth="1"/>
    <col min="8" max="8" width="11.28515625" style="186" bestFit="1" customWidth="1"/>
    <col min="9" max="9" width="15" style="188" bestFit="1" customWidth="1"/>
    <col min="10" max="11" width="0" style="19" hidden="1" customWidth="1"/>
    <col min="12" max="16384" width="9.140625" style="19"/>
  </cols>
  <sheetData>
    <row r="1" spans="1:12" ht="26.25" customHeight="1">
      <c r="A1" s="233"/>
      <c r="B1" s="234"/>
      <c r="C1" s="225" t="s">
        <v>8919</v>
      </c>
      <c r="D1" s="226"/>
      <c r="E1" s="226"/>
      <c r="F1" s="226"/>
      <c r="G1" s="226"/>
      <c r="H1" s="226"/>
      <c r="I1" s="227"/>
      <c r="L1" s="169">
        <v>0.22040000000000001</v>
      </c>
    </row>
    <row r="2" spans="1:12" ht="26.25" customHeight="1">
      <c r="A2" s="235"/>
      <c r="B2" s="236"/>
      <c r="C2" s="228" t="s">
        <v>8920</v>
      </c>
      <c r="D2" s="228"/>
      <c r="E2" s="228"/>
      <c r="F2" s="228"/>
      <c r="G2" s="228"/>
      <c r="H2" s="228"/>
      <c r="I2" s="229"/>
    </row>
    <row r="3" spans="1:12" ht="26.25" customHeight="1">
      <c r="A3" s="235"/>
      <c r="B3" s="236"/>
      <c r="C3" s="238" t="s">
        <v>3950</v>
      </c>
      <c r="D3" s="238"/>
      <c r="E3" s="238"/>
      <c r="F3" s="238"/>
      <c r="G3" s="238"/>
      <c r="H3" s="238"/>
      <c r="I3" s="189"/>
    </row>
    <row r="4" spans="1:12" ht="26.25" customHeight="1" thickBot="1">
      <c r="A4" s="106"/>
      <c r="B4" s="237" t="s">
        <v>8928</v>
      </c>
      <c r="C4" s="237"/>
      <c r="D4" s="232" t="s">
        <v>8968</v>
      </c>
      <c r="E4" s="232"/>
      <c r="F4" s="230" t="s">
        <v>8969</v>
      </c>
      <c r="G4" s="230"/>
      <c r="H4" s="230"/>
      <c r="I4" s="231"/>
    </row>
    <row r="5" spans="1:12" s="20" customFormat="1" ht="27" customHeight="1" thickBot="1">
      <c r="A5" s="170" t="s">
        <v>3951</v>
      </c>
      <c r="B5" s="171" t="s">
        <v>3952</v>
      </c>
      <c r="C5" s="177" t="s">
        <v>3953</v>
      </c>
      <c r="D5" s="177" t="s">
        <v>3954</v>
      </c>
      <c r="E5" s="190" t="s">
        <v>8941</v>
      </c>
      <c r="F5" s="190" t="s">
        <v>8940</v>
      </c>
      <c r="G5" s="190" t="s">
        <v>8966</v>
      </c>
      <c r="H5" s="190" t="s">
        <v>8939</v>
      </c>
      <c r="I5" s="191" t="s">
        <v>3955</v>
      </c>
    </row>
    <row r="6" spans="1:12" s="21" customFormat="1" ht="23.45" customHeight="1">
      <c r="A6" s="207"/>
      <c r="B6" s="208" t="s">
        <v>3956</v>
      </c>
      <c r="C6" s="209" t="s">
        <v>3957</v>
      </c>
      <c r="D6" s="210"/>
      <c r="E6" s="211"/>
      <c r="F6" s="212" t="str">
        <f>IF($A6="","",IF($F$3="SIM",VLOOKUP($B6,CDHU!$A$9:$G$4453,7,0),VLOOKUP($B6,Boletim_171_Sem_Desoneração!$A$9:$G$4453,7,0)))</f>
        <v/>
      </c>
      <c r="G6" s="213"/>
      <c r="H6" s="213"/>
      <c r="I6" s="215">
        <f>I8+I7</f>
        <v>3703.4592000000002</v>
      </c>
    </row>
    <row r="7" spans="1:12" ht="30" customHeight="1">
      <c r="A7" s="172" t="s">
        <v>8929</v>
      </c>
      <c r="B7" s="173" t="s">
        <v>8964</v>
      </c>
      <c r="C7" s="174" t="s">
        <v>8965</v>
      </c>
      <c r="D7" s="175" t="s">
        <v>8934</v>
      </c>
      <c r="E7" s="192">
        <v>6</v>
      </c>
      <c r="F7" s="193">
        <v>196.18</v>
      </c>
      <c r="G7" s="194">
        <v>41.98</v>
      </c>
      <c r="H7" s="194">
        <f>F7+G7</f>
        <v>238.16</v>
      </c>
      <c r="I7" s="195">
        <f>E7*H7</f>
        <v>1428.96</v>
      </c>
    </row>
    <row r="8" spans="1:12" ht="30" customHeight="1">
      <c r="A8" s="172" t="s">
        <v>8929</v>
      </c>
      <c r="B8" s="173" t="s">
        <v>8951</v>
      </c>
      <c r="C8" s="174" t="s">
        <v>8952</v>
      </c>
      <c r="D8" s="175" t="s">
        <v>8934</v>
      </c>
      <c r="E8" s="192">
        <v>9477.08</v>
      </c>
      <c r="F8" s="193">
        <v>0.2</v>
      </c>
      <c r="G8" s="194">
        <v>0.04</v>
      </c>
      <c r="H8" s="194">
        <f>F8+G8</f>
        <v>0.24000000000000002</v>
      </c>
      <c r="I8" s="195">
        <f>E8*H8</f>
        <v>2274.4992000000002</v>
      </c>
    </row>
    <row r="9" spans="1:12" ht="21.6" customHeight="1">
      <c r="A9" s="181"/>
      <c r="B9" s="182" t="s">
        <v>3961</v>
      </c>
      <c r="C9" s="183" t="s">
        <v>8932</v>
      </c>
      <c r="D9" s="196"/>
      <c r="E9" s="197"/>
      <c r="F9" s="198"/>
      <c r="G9" s="199"/>
      <c r="H9" s="199"/>
      <c r="I9" s="200">
        <f>I11+I12+I13</f>
        <v>626251.37269999995</v>
      </c>
    </row>
    <row r="10" spans="1:12" ht="15">
      <c r="A10" s="184"/>
      <c r="B10" s="206" t="s">
        <v>8933</v>
      </c>
      <c r="C10" s="185" t="s">
        <v>8947</v>
      </c>
      <c r="D10" s="201" t="str">
        <f>IF($A10="","",VLOOKUP($B10,'[1]BOLETIM 166'!$A$3:$F$6000,3,0))</f>
        <v/>
      </c>
      <c r="E10" s="202"/>
      <c r="F10" s="203" t="str">
        <f>IF($A10="","",IF($F$3="SIM",VLOOKUP($B10,CDHU!$A$9:$G$4453,7,0),VLOOKUP($B10,Boletim_171_Sem_Desoneração!$A$9:$G$4453,7,0)))</f>
        <v/>
      </c>
      <c r="G10" s="204"/>
      <c r="H10" s="204"/>
      <c r="I10" s="205"/>
    </row>
    <row r="11" spans="1:12" ht="30" customHeight="1" thickBot="1">
      <c r="A11" s="172" t="s">
        <v>8929</v>
      </c>
      <c r="B11" s="173" t="s">
        <v>8942</v>
      </c>
      <c r="C11" s="176" t="s">
        <v>8935</v>
      </c>
      <c r="D11" s="175" t="s">
        <v>8934</v>
      </c>
      <c r="E11" s="192">
        <v>9477.08</v>
      </c>
      <c r="F11" s="193">
        <v>0.81</v>
      </c>
      <c r="G11" s="194">
        <v>0.17</v>
      </c>
      <c r="H11" s="194">
        <f>F11+G11</f>
        <v>0.98000000000000009</v>
      </c>
      <c r="I11" s="195">
        <f>E11*H11</f>
        <v>9287.5384000000013</v>
      </c>
    </row>
    <row r="12" spans="1:12" ht="30" customHeight="1">
      <c r="A12" s="172" t="s">
        <v>8929</v>
      </c>
      <c r="B12" s="173" t="s">
        <v>8936</v>
      </c>
      <c r="C12" s="174" t="s">
        <v>8937</v>
      </c>
      <c r="D12" s="175" t="s">
        <v>8934</v>
      </c>
      <c r="E12" s="192">
        <v>9477.08</v>
      </c>
      <c r="F12" s="193">
        <v>7.31</v>
      </c>
      <c r="G12" s="194">
        <v>1.56</v>
      </c>
      <c r="H12" s="194">
        <f>F12+G12</f>
        <v>8.8699999999999992</v>
      </c>
      <c r="I12" s="195">
        <f t="shared" ref="I12:I13" si="0">E12*H12</f>
        <v>84061.699599999993</v>
      </c>
    </row>
    <row r="13" spans="1:12" ht="30" customHeight="1" thickBot="1">
      <c r="A13" s="172" t="s">
        <v>8929</v>
      </c>
      <c r="B13" s="173" t="s">
        <v>8948</v>
      </c>
      <c r="C13" s="174" t="s">
        <v>8938</v>
      </c>
      <c r="D13" s="175" t="s">
        <v>126</v>
      </c>
      <c r="E13" s="192">
        <v>284.31</v>
      </c>
      <c r="F13" s="193">
        <v>1543.97</v>
      </c>
      <c r="G13" s="194">
        <v>330.4</v>
      </c>
      <c r="H13" s="194">
        <f>F13+G13</f>
        <v>1874.37</v>
      </c>
      <c r="I13" s="195">
        <f t="shared" si="0"/>
        <v>532902.13469999994</v>
      </c>
    </row>
    <row r="14" spans="1:12" s="22" customFormat="1" ht="25.15" customHeight="1" thickBot="1">
      <c r="A14" s="239" t="s">
        <v>8943</v>
      </c>
      <c r="B14" s="240"/>
      <c r="C14" s="240"/>
      <c r="D14" s="240"/>
      <c r="E14" s="240"/>
      <c r="F14" s="240"/>
      <c r="G14" s="240"/>
      <c r="H14" s="240"/>
      <c r="I14" s="217">
        <f>I9+I6</f>
        <v>629954.83189999999</v>
      </c>
    </row>
    <row r="15" spans="1:12">
      <c r="F15" s="243" t="s">
        <v>8970</v>
      </c>
      <c r="G15" s="243"/>
      <c r="H15" s="243"/>
      <c r="I15" s="243"/>
    </row>
    <row r="16" spans="1:12" ht="15.75" customHeight="1">
      <c r="C16" s="179" t="s">
        <v>8950</v>
      </c>
      <c r="F16" s="242"/>
      <c r="G16" s="242"/>
      <c r="H16" s="242"/>
      <c r="I16" s="242"/>
    </row>
    <row r="17" spans="3:9">
      <c r="C17" s="180" t="s">
        <v>8922</v>
      </c>
      <c r="F17" s="244" t="s">
        <v>8944</v>
      </c>
      <c r="G17" s="244"/>
      <c r="H17" s="244"/>
      <c r="I17" s="244"/>
    </row>
    <row r="18" spans="3:9">
      <c r="C18" s="179" t="s">
        <v>8925</v>
      </c>
      <c r="F18" s="245" t="s">
        <v>8945</v>
      </c>
      <c r="G18" s="245"/>
      <c r="H18" s="245"/>
      <c r="I18" s="245"/>
    </row>
    <row r="19" spans="3:9">
      <c r="C19" s="179" t="s">
        <v>8961</v>
      </c>
    </row>
    <row r="20" spans="3:9" ht="21.75">
      <c r="C20" s="179" t="s">
        <v>8962</v>
      </c>
    </row>
    <row r="21" spans="3:9">
      <c r="C21" s="178" t="s">
        <v>8963</v>
      </c>
      <c r="E21" s="241" t="s">
        <v>8926</v>
      </c>
      <c r="F21" s="241"/>
      <c r="G21" s="241"/>
      <c r="H21" s="241"/>
      <c r="I21" s="241"/>
    </row>
    <row r="22" spans="3:9">
      <c r="E22" s="224" t="s">
        <v>8927</v>
      </c>
      <c r="F22" s="224"/>
      <c r="G22" s="224"/>
      <c r="H22" s="224"/>
      <c r="I22" s="224"/>
    </row>
    <row r="23" spans="3:9">
      <c r="H23" s="216"/>
    </row>
  </sheetData>
  <mergeCells count="14">
    <mergeCell ref="A1:B3"/>
    <mergeCell ref="B4:C4"/>
    <mergeCell ref="C3:H3"/>
    <mergeCell ref="A14:H14"/>
    <mergeCell ref="E21:I21"/>
    <mergeCell ref="F16:I16"/>
    <mergeCell ref="F15:I15"/>
    <mergeCell ref="F17:I17"/>
    <mergeCell ref="F18:I18"/>
    <mergeCell ref="E22:I22"/>
    <mergeCell ref="C1:I1"/>
    <mergeCell ref="C2:I2"/>
    <mergeCell ref="F4:I4"/>
    <mergeCell ref="D4:E4"/>
  </mergeCells>
  <phoneticPr fontId="65" type="noConversion"/>
  <pageMargins left="0.31496062992125984" right="0" top="0" bottom="0" header="0.31496062992125984" footer="0.31496062992125984"/>
  <pageSetup paperSize="9" orientation="landscape" r:id="rId1"/>
  <ignoredErrors>
    <ignoredError sqref="B12" numberStoredAsText="1"/>
  </ignoredErrors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200-000000000000}">
          <x14:formula1>
            <xm:f>Plan2!D1:D2</xm:f>
          </x14:formula1>
          <xm:sqref>I3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M4352"/>
  <sheetViews>
    <sheetView topLeftCell="A7" workbookViewId="0">
      <selection activeCell="I4" sqref="I4"/>
    </sheetView>
  </sheetViews>
  <sheetFormatPr defaultColWidth="9.140625" defaultRowHeight="12.75"/>
  <cols>
    <col min="1" max="1" width="9.7109375" style="25" bestFit="1" customWidth="1"/>
    <col min="2" max="2" width="9.7109375" style="29" bestFit="1" customWidth="1"/>
    <col min="3" max="3" width="52.42578125" style="30" customWidth="1"/>
    <col min="4" max="4" width="8.85546875" style="25" bestFit="1" customWidth="1"/>
    <col min="5" max="5" width="9.42578125" style="31" bestFit="1" customWidth="1"/>
    <col min="6" max="6" width="14.85546875" style="24" bestFit="1" customWidth="1"/>
    <col min="7" max="7" width="17.42578125" style="31" customWidth="1"/>
    <col min="8" max="8" width="9.140625" style="25"/>
    <col min="9" max="9" width="16.28515625" style="25" customWidth="1"/>
    <col min="10" max="16384" width="9.140625" style="25"/>
  </cols>
  <sheetData>
    <row r="1" spans="1:13" ht="26.25" customHeight="1">
      <c r="A1" s="259"/>
      <c r="B1" s="260"/>
      <c r="C1" s="249"/>
      <c r="D1" s="250"/>
      <c r="E1" s="250"/>
      <c r="F1" s="250"/>
      <c r="G1" s="251"/>
      <c r="H1" s="121"/>
      <c r="I1" s="121"/>
      <c r="J1" s="121"/>
      <c r="K1" s="121"/>
      <c r="L1" s="121"/>
      <c r="M1" s="121"/>
    </row>
    <row r="2" spans="1:13" ht="26.25" customHeight="1" thickBot="1">
      <c r="A2" s="261"/>
      <c r="B2" s="262"/>
      <c r="C2" s="252"/>
      <c r="D2" s="252"/>
      <c r="E2" s="252"/>
      <c r="F2" s="252"/>
      <c r="G2" s="253"/>
      <c r="H2" s="121"/>
      <c r="I2" s="121"/>
      <c r="J2" s="121"/>
      <c r="K2" s="121"/>
      <c r="L2" s="121"/>
      <c r="M2" s="121"/>
    </row>
    <row r="3" spans="1:13" ht="26.25" customHeight="1" thickBot="1">
      <c r="A3" s="261"/>
      <c r="B3" s="262"/>
      <c r="C3" s="118"/>
      <c r="D3" s="254"/>
      <c r="E3" s="255"/>
      <c r="F3" s="122"/>
      <c r="G3" s="119"/>
      <c r="H3" s="121"/>
      <c r="I3" s="121"/>
      <c r="J3" s="121"/>
      <c r="K3" s="121"/>
      <c r="L3" s="121"/>
      <c r="M3" s="121"/>
    </row>
    <row r="4" spans="1:13" ht="26.25" customHeight="1" thickBot="1">
      <c r="A4" s="120"/>
      <c r="B4" s="263"/>
      <c r="C4" s="263"/>
      <c r="D4" s="256"/>
      <c r="E4" s="256"/>
      <c r="F4" s="257"/>
      <c r="G4" s="258"/>
      <c r="H4" s="121"/>
      <c r="I4" s="121"/>
      <c r="J4" s="121"/>
      <c r="K4" s="121"/>
      <c r="L4" s="121"/>
      <c r="M4" s="121"/>
    </row>
    <row r="5" spans="1:13" s="26" customFormat="1" ht="27" customHeight="1">
      <c r="A5" s="123"/>
      <c r="B5" s="124"/>
      <c r="C5" s="125"/>
      <c r="D5" s="126"/>
      <c r="E5" s="127"/>
      <c r="F5" s="128"/>
      <c r="G5" s="129"/>
      <c r="H5" s="130"/>
      <c r="I5" s="130"/>
      <c r="J5" s="130"/>
      <c r="K5" s="130"/>
      <c r="L5" s="130"/>
      <c r="M5" s="130"/>
    </row>
    <row r="6" spans="1:13" s="27" customFormat="1">
      <c r="A6" s="131"/>
      <c r="B6" s="132"/>
      <c r="C6" s="133"/>
      <c r="D6" s="134"/>
      <c r="E6" s="135"/>
      <c r="F6" s="136"/>
      <c r="G6" s="137"/>
      <c r="H6" s="138"/>
      <c r="I6" s="138"/>
      <c r="J6" s="138"/>
      <c r="K6" s="138"/>
      <c r="L6" s="138"/>
      <c r="M6" s="138"/>
    </row>
    <row r="7" spans="1:13">
      <c r="A7" s="139"/>
      <c r="B7" s="140"/>
      <c r="C7" s="141"/>
      <c r="D7" s="141"/>
      <c r="E7" s="142"/>
      <c r="F7" s="143"/>
      <c r="G7" s="144"/>
      <c r="H7" s="121"/>
      <c r="I7" s="121"/>
      <c r="J7" s="121"/>
      <c r="K7" s="121"/>
      <c r="L7" s="121"/>
      <c r="M7" s="121"/>
    </row>
    <row r="8" spans="1:13">
      <c r="A8" s="139"/>
      <c r="B8" s="140"/>
      <c r="C8" s="141"/>
      <c r="D8" s="141"/>
      <c r="E8" s="145"/>
      <c r="F8" s="143"/>
      <c r="G8" s="144"/>
      <c r="H8" s="121"/>
      <c r="I8" s="121"/>
      <c r="J8" s="121"/>
      <c r="K8" s="121"/>
      <c r="L8" s="121"/>
      <c r="M8" s="121"/>
    </row>
    <row r="9" spans="1:13">
      <c r="A9" s="139"/>
      <c r="B9" s="140"/>
      <c r="C9" s="141"/>
      <c r="D9" s="141"/>
      <c r="E9" s="145"/>
      <c r="F9" s="143"/>
      <c r="G9" s="144"/>
      <c r="H9" s="121"/>
      <c r="I9" s="121"/>
      <c r="J9" s="121"/>
      <c r="K9" s="121"/>
      <c r="L9" s="121"/>
      <c r="M9" s="121"/>
    </row>
    <row r="10" spans="1:13">
      <c r="A10" s="139"/>
      <c r="B10" s="140"/>
      <c r="C10" s="141"/>
      <c r="D10" s="141"/>
      <c r="E10" s="145"/>
      <c r="F10" s="143"/>
      <c r="G10" s="144"/>
      <c r="H10" s="121"/>
      <c r="I10" s="121"/>
      <c r="J10" s="121"/>
      <c r="K10" s="121"/>
      <c r="L10" s="121"/>
      <c r="M10" s="121"/>
    </row>
    <row r="11" spans="1:13">
      <c r="A11" s="139"/>
      <c r="B11" s="140"/>
      <c r="C11" s="141"/>
      <c r="D11" s="141"/>
      <c r="E11" s="145"/>
      <c r="F11" s="143"/>
      <c r="G11" s="144"/>
      <c r="H11" s="121"/>
      <c r="I11" s="121"/>
      <c r="J11" s="121"/>
      <c r="K11" s="121"/>
      <c r="L11" s="121"/>
      <c r="M11" s="121"/>
    </row>
    <row r="12" spans="1:13">
      <c r="A12" s="139"/>
      <c r="B12" s="140"/>
      <c r="C12" s="141"/>
      <c r="D12" s="141"/>
      <c r="E12" s="145"/>
      <c r="F12" s="143"/>
      <c r="G12" s="144"/>
      <c r="H12" s="121"/>
      <c r="I12" s="121"/>
      <c r="J12" s="121"/>
      <c r="K12" s="121"/>
      <c r="L12" s="121"/>
      <c r="M12" s="121"/>
    </row>
    <row r="13" spans="1:13">
      <c r="A13" s="139"/>
      <c r="B13" s="146"/>
      <c r="C13" s="133"/>
      <c r="D13" s="147"/>
      <c r="E13" s="145"/>
      <c r="F13" s="143"/>
      <c r="G13" s="137"/>
      <c r="H13" s="121"/>
      <c r="I13" s="121"/>
      <c r="J13" s="121"/>
      <c r="K13" s="121"/>
      <c r="L13" s="121"/>
      <c r="M13" s="121"/>
    </row>
    <row r="14" spans="1:13">
      <c r="A14" s="139"/>
      <c r="B14" s="140"/>
      <c r="C14" s="147"/>
      <c r="D14" s="147"/>
      <c r="E14" s="145"/>
      <c r="F14" s="143"/>
      <c r="G14" s="144"/>
      <c r="H14" s="246"/>
      <c r="I14" s="247"/>
      <c r="J14" s="247"/>
      <c r="K14" s="247"/>
      <c r="L14" s="247"/>
      <c r="M14" s="247"/>
    </row>
    <row r="15" spans="1:13">
      <c r="A15" s="139"/>
      <c r="B15" s="140"/>
      <c r="C15" s="147"/>
      <c r="D15" s="147"/>
      <c r="E15" s="145"/>
      <c r="F15" s="143"/>
      <c r="G15" s="144"/>
      <c r="H15" s="246"/>
      <c r="I15" s="247"/>
      <c r="J15" s="247"/>
      <c r="K15" s="247"/>
      <c r="L15" s="247"/>
      <c r="M15" s="247"/>
    </row>
    <row r="16" spans="1:13">
      <c r="A16" s="139"/>
      <c r="B16" s="140"/>
      <c r="C16" s="147"/>
      <c r="D16" s="147"/>
      <c r="E16" s="148"/>
      <c r="F16" s="143"/>
      <c r="G16" s="144"/>
      <c r="H16" s="246"/>
      <c r="I16" s="247"/>
      <c r="J16" s="247"/>
      <c r="K16" s="247"/>
      <c r="L16" s="247"/>
      <c r="M16" s="247"/>
    </row>
    <row r="17" spans="1:13">
      <c r="A17" s="139"/>
      <c r="B17" s="140"/>
      <c r="C17" s="147"/>
      <c r="D17" s="147"/>
      <c r="E17" s="145"/>
      <c r="F17" s="143"/>
      <c r="G17" s="144"/>
      <c r="H17" s="121"/>
      <c r="I17" s="121"/>
      <c r="J17" s="121"/>
      <c r="K17" s="121"/>
      <c r="L17" s="121"/>
      <c r="M17" s="121"/>
    </row>
    <row r="18" spans="1:13">
      <c r="A18" s="139"/>
      <c r="B18" s="140"/>
      <c r="C18" s="147"/>
      <c r="D18" s="147"/>
      <c r="E18" s="145"/>
      <c r="F18" s="143"/>
      <c r="G18" s="144"/>
      <c r="H18" s="121"/>
      <c r="I18" s="121"/>
      <c r="J18" s="121"/>
      <c r="K18" s="121"/>
      <c r="L18" s="121"/>
      <c r="M18" s="121"/>
    </row>
    <row r="19" spans="1:13">
      <c r="A19" s="139"/>
      <c r="B19" s="146"/>
      <c r="C19" s="133"/>
      <c r="D19" s="147"/>
      <c r="E19" s="145"/>
      <c r="F19" s="143"/>
      <c r="G19" s="137"/>
      <c r="H19" s="121"/>
      <c r="I19" s="121"/>
      <c r="J19" s="121"/>
      <c r="K19" s="121"/>
      <c r="L19" s="121"/>
      <c r="M19" s="121"/>
    </row>
    <row r="20" spans="1:13">
      <c r="A20" s="139"/>
      <c r="B20" s="140"/>
      <c r="C20" s="147"/>
      <c r="D20" s="147"/>
      <c r="E20" s="145"/>
      <c r="F20" s="143"/>
      <c r="G20" s="144"/>
      <c r="H20" s="121"/>
      <c r="I20" s="121"/>
      <c r="J20" s="121"/>
      <c r="K20" s="121"/>
      <c r="L20" s="121"/>
      <c r="M20" s="121"/>
    </row>
    <row r="21" spans="1:13">
      <c r="A21" s="139"/>
      <c r="B21" s="140"/>
      <c r="C21" s="147"/>
      <c r="D21" s="147"/>
      <c r="E21" s="145"/>
      <c r="F21" s="143"/>
      <c r="G21" s="144"/>
      <c r="H21" s="246"/>
      <c r="I21" s="247"/>
      <c r="J21" s="247"/>
      <c r="K21" s="247"/>
      <c r="L21" s="247"/>
      <c r="M21" s="247"/>
    </row>
    <row r="22" spans="1:13">
      <c r="A22" s="139"/>
      <c r="B22" s="140"/>
      <c r="C22" s="147"/>
      <c r="D22" s="147"/>
      <c r="E22" s="148"/>
      <c r="F22" s="143"/>
      <c r="G22" s="144"/>
      <c r="H22" s="246"/>
      <c r="I22" s="247"/>
      <c r="J22" s="247"/>
      <c r="K22" s="247"/>
      <c r="L22" s="247"/>
      <c r="M22" s="247"/>
    </row>
    <row r="23" spans="1:13">
      <c r="A23" s="139"/>
      <c r="B23" s="140"/>
      <c r="C23" s="147"/>
      <c r="D23" s="147"/>
      <c r="E23" s="145"/>
      <c r="F23" s="143"/>
      <c r="G23" s="144"/>
      <c r="H23" s="246"/>
      <c r="I23" s="247"/>
      <c r="J23" s="247"/>
      <c r="K23" s="247"/>
      <c r="L23" s="247"/>
      <c r="M23" s="247"/>
    </row>
    <row r="24" spans="1:13" ht="13.5" thickBot="1">
      <c r="A24" s="139"/>
      <c r="B24" s="140"/>
      <c r="C24" s="147"/>
      <c r="D24" s="147"/>
      <c r="E24" s="145"/>
      <c r="F24" s="143"/>
      <c r="G24" s="144"/>
      <c r="H24" s="121"/>
      <c r="I24" s="121"/>
      <c r="J24" s="121"/>
      <c r="K24" s="121"/>
      <c r="L24" s="121"/>
      <c r="M24" s="121"/>
    </row>
    <row r="25" spans="1:13">
      <c r="A25" s="149"/>
      <c r="B25" s="150"/>
      <c r="C25" s="151"/>
      <c r="D25" s="152"/>
      <c r="E25" s="152"/>
      <c r="F25" s="152"/>
      <c r="G25" s="153"/>
      <c r="H25" s="121"/>
      <c r="I25" s="121"/>
      <c r="J25" s="121"/>
      <c r="K25" s="121"/>
      <c r="L25" s="121"/>
      <c r="M25" s="121"/>
    </row>
    <row r="26" spans="1:13">
      <c r="A26" s="154"/>
      <c r="B26" s="155"/>
      <c r="C26" s="147"/>
      <c r="D26" s="147"/>
      <c r="E26" s="156"/>
      <c r="F26" s="143"/>
      <c r="G26" s="144"/>
      <c r="H26" s="121"/>
      <c r="I26" s="121"/>
      <c r="J26" s="121"/>
      <c r="K26" s="121"/>
      <c r="L26" s="121"/>
      <c r="M26" s="121"/>
    </row>
    <row r="27" spans="1:13">
      <c r="A27" s="157"/>
      <c r="B27" s="158"/>
      <c r="C27" s="147"/>
      <c r="D27" s="147"/>
      <c r="E27" s="156"/>
      <c r="F27" s="143"/>
      <c r="G27" s="144"/>
      <c r="H27" s="121"/>
      <c r="I27" s="121"/>
      <c r="J27" s="121"/>
      <c r="K27" s="121"/>
      <c r="L27" s="121"/>
      <c r="M27" s="121"/>
    </row>
    <row r="28" spans="1:13">
      <c r="A28" s="157"/>
      <c r="B28" s="158"/>
      <c r="C28" s="147"/>
      <c r="D28" s="147"/>
      <c r="E28" s="156"/>
      <c r="F28" s="143"/>
      <c r="G28" s="144"/>
      <c r="H28" s="121"/>
      <c r="I28" s="121"/>
      <c r="J28" s="121"/>
      <c r="K28" s="121"/>
      <c r="L28" s="121"/>
      <c r="M28" s="121"/>
    </row>
    <row r="29" spans="1:13">
      <c r="A29" s="157"/>
      <c r="B29" s="158"/>
      <c r="C29" s="147"/>
      <c r="D29" s="147"/>
      <c r="E29" s="159"/>
      <c r="F29" s="143"/>
      <c r="G29" s="160"/>
      <c r="H29" s="121"/>
      <c r="I29" s="121"/>
      <c r="J29" s="121"/>
      <c r="K29" s="121"/>
      <c r="L29" s="121"/>
      <c r="M29" s="121"/>
    </row>
    <row r="30" spans="1:13">
      <c r="A30" s="157"/>
      <c r="B30" s="158"/>
      <c r="C30" s="147"/>
      <c r="D30" s="147"/>
      <c r="E30" s="159"/>
      <c r="F30" s="143"/>
      <c r="G30" s="160"/>
      <c r="H30" s="121"/>
      <c r="I30" s="121"/>
      <c r="J30" s="121"/>
      <c r="K30" s="121"/>
      <c r="L30" s="121"/>
      <c r="M30" s="121"/>
    </row>
    <row r="31" spans="1:13">
      <c r="A31" s="157"/>
      <c r="B31" s="158"/>
      <c r="C31" s="147"/>
      <c r="D31" s="147"/>
      <c r="E31" s="159"/>
      <c r="F31" s="143"/>
      <c r="G31" s="160"/>
      <c r="H31" s="121"/>
      <c r="I31" s="121"/>
      <c r="J31" s="121"/>
      <c r="K31" s="121"/>
      <c r="L31" s="121"/>
      <c r="M31" s="121"/>
    </row>
    <row r="32" spans="1:13">
      <c r="A32" s="157"/>
      <c r="B32" s="158"/>
      <c r="C32" s="147"/>
      <c r="D32" s="147"/>
      <c r="E32" s="159"/>
      <c r="F32" s="143"/>
      <c r="G32" s="160"/>
      <c r="H32" s="121"/>
      <c r="I32" s="121"/>
      <c r="J32" s="121"/>
      <c r="K32" s="121"/>
      <c r="L32" s="121"/>
      <c r="M32" s="121"/>
    </row>
    <row r="33" spans="1:13">
      <c r="A33" s="157"/>
      <c r="B33" s="158"/>
      <c r="C33" s="147"/>
      <c r="D33" s="147"/>
      <c r="E33" s="159"/>
      <c r="F33" s="143"/>
      <c r="G33" s="160"/>
      <c r="H33" s="121"/>
      <c r="I33" s="121"/>
      <c r="J33" s="121"/>
      <c r="K33" s="121"/>
      <c r="L33" s="121"/>
      <c r="M33" s="121"/>
    </row>
    <row r="34" spans="1:13">
      <c r="A34" s="157"/>
      <c r="B34" s="158"/>
      <c r="C34" s="147"/>
      <c r="D34" s="147"/>
      <c r="E34" s="159"/>
      <c r="F34" s="143"/>
      <c r="G34" s="160"/>
      <c r="H34" s="121"/>
      <c r="I34" s="121"/>
      <c r="J34" s="121"/>
      <c r="K34" s="121"/>
      <c r="L34" s="121"/>
      <c r="M34" s="121"/>
    </row>
    <row r="35" spans="1:13">
      <c r="A35" s="157"/>
      <c r="B35" s="158"/>
      <c r="C35" s="147"/>
      <c r="D35" s="147"/>
      <c r="E35" s="159"/>
      <c r="F35" s="143"/>
      <c r="G35" s="160"/>
      <c r="H35" s="121"/>
      <c r="I35" s="121"/>
      <c r="J35" s="121"/>
      <c r="K35" s="121"/>
      <c r="L35" s="121"/>
      <c r="M35" s="121"/>
    </row>
    <row r="36" spans="1:13">
      <c r="A36" s="157"/>
      <c r="B36" s="158"/>
      <c r="C36" s="147"/>
      <c r="D36" s="147"/>
      <c r="E36" s="159"/>
      <c r="F36" s="143"/>
      <c r="G36" s="160"/>
      <c r="H36" s="121"/>
      <c r="I36" s="121"/>
      <c r="J36" s="121"/>
      <c r="K36" s="121"/>
      <c r="L36" s="121"/>
      <c r="M36" s="121"/>
    </row>
    <row r="37" spans="1:13">
      <c r="A37" s="157"/>
      <c r="B37" s="158"/>
      <c r="C37" s="147"/>
      <c r="D37" s="147"/>
      <c r="E37" s="159"/>
      <c r="F37" s="143"/>
      <c r="G37" s="160"/>
      <c r="H37" s="121"/>
      <c r="I37" s="121"/>
      <c r="J37" s="121"/>
      <c r="K37" s="121"/>
      <c r="L37" s="121"/>
      <c r="M37" s="121"/>
    </row>
    <row r="38" spans="1:13">
      <c r="A38" s="157"/>
      <c r="B38" s="158"/>
      <c r="C38" s="147"/>
      <c r="D38" s="147"/>
      <c r="E38" s="159"/>
      <c r="F38" s="143"/>
      <c r="G38" s="160"/>
      <c r="H38" s="121"/>
      <c r="I38" s="121"/>
      <c r="J38" s="121"/>
      <c r="K38" s="121"/>
      <c r="L38" s="121"/>
      <c r="M38" s="121"/>
    </row>
    <row r="39" spans="1:13">
      <c r="A39" s="157"/>
      <c r="B39" s="158"/>
      <c r="C39" s="147"/>
      <c r="D39" s="147"/>
      <c r="E39" s="159"/>
      <c r="F39" s="143"/>
      <c r="G39" s="160"/>
      <c r="H39" s="121"/>
      <c r="I39" s="121"/>
      <c r="J39" s="121"/>
      <c r="K39" s="121"/>
      <c r="L39" s="121"/>
      <c r="M39" s="121"/>
    </row>
    <row r="40" spans="1:13">
      <c r="A40" s="157"/>
      <c r="B40" s="158"/>
      <c r="C40" s="147"/>
      <c r="D40" s="147"/>
      <c r="E40" s="159"/>
      <c r="F40" s="143"/>
      <c r="G40" s="160"/>
      <c r="H40" s="121"/>
      <c r="I40" s="121"/>
      <c r="J40" s="121"/>
      <c r="K40" s="121"/>
      <c r="L40" s="121"/>
      <c r="M40" s="121"/>
    </row>
    <row r="41" spans="1:13">
      <c r="A41" s="157"/>
      <c r="B41" s="158"/>
      <c r="C41" s="147"/>
      <c r="D41" s="147"/>
      <c r="E41" s="159"/>
      <c r="F41" s="143"/>
      <c r="G41" s="160"/>
      <c r="H41" s="121"/>
      <c r="I41" s="121"/>
      <c r="J41" s="121"/>
      <c r="K41" s="121"/>
      <c r="L41" s="121"/>
      <c r="M41" s="121"/>
    </row>
    <row r="42" spans="1:13">
      <c r="A42" s="157"/>
      <c r="B42" s="158"/>
      <c r="C42" s="147"/>
      <c r="D42" s="147"/>
      <c r="E42" s="159"/>
      <c r="F42" s="143"/>
      <c r="G42" s="160"/>
      <c r="H42" s="121"/>
      <c r="I42" s="121"/>
      <c r="J42" s="121"/>
      <c r="K42" s="121"/>
      <c r="L42" s="121"/>
      <c r="M42" s="121"/>
    </row>
    <row r="43" spans="1:13">
      <c r="A43" s="157"/>
      <c r="B43" s="158"/>
      <c r="C43" s="147"/>
      <c r="D43" s="147"/>
      <c r="E43" s="159"/>
      <c r="F43" s="143"/>
      <c r="G43" s="160"/>
      <c r="H43" s="121"/>
      <c r="I43" s="121"/>
      <c r="J43" s="121"/>
      <c r="K43" s="121"/>
      <c r="L43" s="121"/>
      <c r="M43" s="121"/>
    </row>
    <row r="44" spans="1:13">
      <c r="A44" s="157"/>
      <c r="B44" s="158"/>
      <c r="C44" s="147"/>
      <c r="D44" s="147"/>
      <c r="E44" s="159"/>
      <c r="F44" s="143"/>
      <c r="G44" s="160"/>
      <c r="H44" s="121"/>
      <c r="I44" s="121"/>
      <c r="J44" s="121"/>
      <c r="K44" s="121"/>
      <c r="L44" s="121"/>
      <c r="M44" s="121"/>
    </row>
    <row r="45" spans="1:13">
      <c r="A45" s="157"/>
      <c r="B45" s="158"/>
      <c r="C45" s="147"/>
      <c r="D45" s="147"/>
      <c r="E45" s="159"/>
      <c r="F45" s="143"/>
      <c r="G45" s="160"/>
      <c r="H45" s="121"/>
      <c r="I45" s="121"/>
      <c r="J45" s="121"/>
      <c r="K45" s="121"/>
      <c r="L45" s="121"/>
      <c r="M45" s="121"/>
    </row>
    <row r="46" spans="1:13">
      <c r="A46" s="157"/>
      <c r="B46" s="158"/>
      <c r="C46" s="147"/>
      <c r="D46" s="147"/>
      <c r="E46" s="159"/>
      <c r="F46" s="143"/>
      <c r="G46" s="160"/>
      <c r="H46" s="121"/>
      <c r="I46" s="121"/>
      <c r="J46" s="121"/>
      <c r="K46" s="121"/>
      <c r="L46" s="121"/>
      <c r="M46" s="121"/>
    </row>
    <row r="47" spans="1:13">
      <c r="A47" s="157"/>
      <c r="B47" s="158"/>
      <c r="C47" s="147"/>
      <c r="D47" s="147"/>
      <c r="E47" s="159"/>
      <c r="F47" s="143"/>
      <c r="G47" s="160"/>
      <c r="H47" s="121"/>
      <c r="I47" s="121"/>
      <c r="J47" s="121"/>
      <c r="K47" s="121"/>
      <c r="L47" s="121"/>
      <c r="M47" s="121"/>
    </row>
    <row r="48" spans="1:13">
      <c r="A48" s="157"/>
      <c r="B48" s="158"/>
      <c r="C48" s="147"/>
      <c r="D48" s="147"/>
      <c r="E48" s="159"/>
      <c r="F48" s="143"/>
      <c r="G48" s="160"/>
      <c r="H48" s="121"/>
      <c r="I48" s="121"/>
      <c r="J48" s="121"/>
      <c r="K48" s="121"/>
      <c r="L48" s="121"/>
      <c r="M48" s="121"/>
    </row>
    <row r="49" spans="1:13">
      <c r="A49" s="157"/>
      <c r="B49" s="158"/>
      <c r="C49" s="147"/>
      <c r="D49" s="147"/>
      <c r="E49" s="159"/>
      <c r="F49" s="143"/>
      <c r="G49" s="160"/>
      <c r="H49" s="121"/>
      <c r="I49" s="121"/>
      <c r="J49" s="121"/>
      <c r="K49" s="121"/>
      <c r="L49" s="121"/>
      <c r="M49" s="121"/>
    </row>
    <row r="50" spans="1:13">
      <c r="A50" s="157"/>
      <c r="B50" s="158"/>
      <c r="C50" s="147"/>
      <c r="D50" s="147"/>
      <c r="E50" s="159"/>
      <c r="F50" s="143"/>
      <c r="G50" s="160"/>
      <c r="H50" s="121"/>
      <c r="I50" s="121"/>
      <c r="J50" s="121"/>
      <c r="K50" s="121"/>
      <c r="L50" s="121"/>
      <c r="M50" s="121"/>
    </row>
    <row r="51" spans="1:13">
      <c r="A51" s="157"/>
      <c r="B51" s="158"/>
      <c r="C51" s="147"/>
      <c r="D51" s="147"/>
      <c r="E51" s="159"/>
      <c r="F51" s="143"/>
      <c r="G51" s="160"/>
      <c r="H51" s="121"/>
      <c r="I51" s="121"/>
      <c r="J51" s="121"/>
      <c r="K51" s="121"/>
      <c r="L51" s="121"/>
      <c r="M51" s="121"/>
    </row>
    <row r="52" spans="1:13">
      <c r="A52" s="157"/>
      <c r="B52" s="158"/>
      <c r="C52" s="147"/>
      <c r="D52" s="147"/>
      <c r="E52" s="159"/>
      <c r="F52" s="143"/>
      <c r="G52" s="160"/>
      <c r="H52" s="121"/>
      <c r="I52" s="121"/>
      <c r="J52" s="121"/>
      <c r="K52" s="121"/>
      <c r="L52" s="121"/>
      <c r="M52" s="121"/>
    </row>
    <row r="53" spans="1:13">
      <c r="A53" s="157"/>
      <c r="B53" s="158"/>
      <c r="C53" s="147"/>
      <c r="D53" s="147"/>
      <c r="E53" s="159"/>
      <c r="F53" s="143"/>
      <c r="G53" s="160"/>
      <c r="H53" s="121"/>
      <c r="I53" s="121"/>
      <c r="J53" s="121"/>
      <c r="K53" s="121"/>
      <c r="L53" s="121"/>
      <c r="M53" s="121"/>
    </row>
    <row r="54" spans="1:13">
      <c r="A54" s="157"/>
      <c r="B54" s="158"/>
      <c r="C54" s="147"/>
      <c r="D54" s="147"/>
      <c r="E54" s="159"/>
      <c r="F54" s="143"/>
      <c r="G54" s="160"/>
      <c r="H54" s="121"/>
      <c r="I54" s="121"/>
      <c r="J54" s="121"/>
      <c r="K54" s="121"/>
      <c r="L54" s="121"/>
      <c r="M54" s="121"/>
    </row>
    <row r="55" spans="1:13">
      <c r="A55" s="157"/>
      <c r="B55" s="158"/>
      <c r="C55" s="147"/>
      <c r="D55" s="147"/>
      <c r="E55" s="159"/>
      <c r="F55" s="143"/>
      <c r="G55" s="160"/>
      <c r="H55" s="121"/>
      <c r="I55" s="121"/>
      <c r="J55" s="121"/>
      <c r="K55" s="121"/>
      <c r="L55" s="121"/>
      <c r="M55" s="121"/>
    </row>
    <row r="56" spans="1:13">
      <c r="A56" s="157"/>
      <c r="B56" s="158"/>
      <c r="C56" s="147"/>
      <c r="D56" s="147"/>
      <c r="E56" s="159"/>
      <c r="F56" s="143"/>
      <c r="G56" s="160"/>
      <c r="H56" s="121"/>
      <c r="I56" s="121"/>
      <c r="J56" s="121"/>
      <c r="K56" s="121"/>
      <c r="L56" s="121"/>
      <c r="M56" s="121"/>
    </row>
    <row r="57" spans="1:13">
      <c r="A57" s="157"/>
      <c r="B57" s="158"/>
      <c r="C57" s="147"/>
      <c r="D57" s="147"/>
      <c r="E57" s="159"/>
      <c r="F57" s="143"/>
      <c r="G57" s="160"/>
      <c r="H57" s="121"/>
      <c r="I57" s="121"/>
      <c r="J57" s="121"/>
      <c r="K57" s="121"/>
      <c r="L57" s="121"/>
      <c r="M57" s="121"/>
    </row>
    <row r="58" spans="1:13">
      <c r="A58" s="157"/>
      <c r="B58" s="158"/>
      <c r="C58" s="147"/>
      <c r="D58" s="147"/>
      <c r="E58" s="159"/>
      <c r="F58" s="143"/>
      <c r="G58" s="160"/>
      <c r="H58" s="121"/>
      <c r="I58" s="121"/>
      <c r="J58" s="121"/>
      <c r="K58" s="121"/>
      <c r="L58" s="121"/>
      <c r="M58" s="121"/>
    </row>
    <row r="59" spans="1:13">
      <c r="A59" s="157"/>
      <c r="B59" s="158"/>
      <c r="C59" s="147"/>
      <c r="D59" s="147"/>
      <c r="E59" s="159"/>
      <c r="F59" s="143"/>
      <c r="G59" s="160"/>
      <c r="H59" s="121"/>
      <c r="I59" s="121"/>
      <c r="J59" s="121"/>
      <c r="K59" s="121"/>
      <c r="L59" s="121"/>
      <c r="M59" s="121"/>
    </row>
    <row r="60" spans="1:13">
      <c r="A60" s="157"/>
      <c r="B60" s="158"/>
      <c r="C60" s="147"/>
      <c r="D60" s="147"/>
      <c r="E60" s="159"/>
      <c r="F60" s="143"/>
      <c r="G60" s="160"/>
      <c r="H60" s="121"/>
      <c r="I60" s="121"/>
      <c r="J60" s="121"/>
      <c r="K60" s="121"/>
      <c r="L60" s="121"/>
      <c r="M60" s="121"/>
    </row>
    <row r="61" spans="1:13">
      <c r="A61" s="157"/>
      <c r="B61" s="158"/>
      <c r="C61" s="147"/>
      <c r="D61" s="147"/>
      <c r="E61" s="159"/>
      <c r="F61" s="143"/>
      <c r="G61" s="160"/>
      <c r="H61" s="121"/>
      <c r="I61" s="121"/>
      <c r="J61" s="121"/>
      <c r="K61" s="121"/>
      <c r="L61" s="121"/>
      <c r="M61" s="121"/>
    </row>
    <row r="62" spans="1:13">
      <c r="A62" s="157"/>
      <c r="B62" s="158"/>
      <c r="C62" s="147"/>
      <c r="D62" s="147"/>
      <c r="E62" s="159"/>
      <c r="F62" s="143"/>
      <c r="G62" s="160"/>
      <c r="H62" s="121"/>
      <c r="I62" s="121"/>
      <c r="J62" s="121"/>
      <c r="K62" s="121"/>
      <c r="L62" s="121"/>
      <c r="M62" s="121"/>
    </row>
    <row r="63" spans="1:13">
      <c r="A63" s="157"/>
      <c r="B63" s="158"/>
      <c r="C63" s="147"/>
      <c r="D63" s="147"/>
      <c r="E63" s="159"/>
      <c r="F63" s="143"/>
      <c r="G63" s="160"/>
      <c r="H63" s="121"/>
      <c r="I63" s="121"/>
      <c r="J63" s="121"/>
      <c r="K63" s="121"/>
      <c r="L63" s="121"/>
      <c r="M63" s="121"/>
    </row>
    <row r="64" spans="1:13">
      <c r="A64" s="157"/>
      <c r="B64" s="158"/>
      <c r="C64" s="147"/>
      <c r="D64" s="147"/>
      <c r="E64" s="159"/>
      <c r="F64" s="143"/>
      <c r="G64" s="160"/>
      <c r="H64" s="121"/>
      <c r="I64" s="121"/>
      <c r="J64" s="121"/>
      <c r="K64" s="121"/>
      <c r="L64" s="121"/>
      <c r="M64" s="121"/>
    </row>
    <row r="65" spans="1:13">
      <c r="A65" s="157"/>
      <c r="B65" s="158"/>
      <c r="C65" s="147"/>
      <c r="D65" s="147"/>
      <c r="E65" s="159"/>
      <c r="F65" s="143"/>
      <c r="G65" s="160"/>
      <c r="H65" s="121"/>
      <c r="I65" s="121"/>
      <c r="J65" s="121"/>
      <c r="K65" s="121"/>
      <c r="L65" s="121"/>
      <c r="M65" s="121"/>
    </row>
    <row r="66" spans="1:13">
      <c r="A66" s="157"/>
      <c r="B66" s="158"/>
      <c r="C66" s="147"/>
      <c r="D66" s="147"/>
      <c r="E66" s="159"/>
      <c r="F66" s="143"/>
      <c r="G66" s="160"/>
      <c r="H66" s="121"/>
      <c r="I66" s="121"/>
      <c r="J66" s="121"/>
      <c r="K66" s="121"/>
      <c r="L66" s="121"/>
      <c r="M66" s="121"/>
    </row>
    <row r="67" spans="1:13">
      <c r="A67" s="157"/>
      <c r="B67" s="158"/>
      <c r="C67" s="147"/>
      <c r="D67" s="147"/>
      <c r="E67" s="159"/>
      <c r="F67" s="143"/>
      <c r="G67" s="160"/>
      <c r="H67" s="121"/>
      <c r="I67" s="121"/>
      <c r="J67" s="121"/>
      <c r="K67" s="121"/>
      <c r="L67" s="121"/>
      <c r="M67" s="121"/>
    </row>
    <row r="68" spans="1:13">
      <c r="A68" s="157"/>
      <c r="B68" s="158"/>
      <c r="C68" s="147"/>
      <c r="D68" s="147"/>
      <c r="E68" s="159"/>
      <c r="F68" s="143"/>
      <c r="G68" s="160"/>
      <c r="H68" s="121"/>
      <c r="I68" s="121"/>
      <c r="J68" s="121"/>
      <c r="K68" s="121"/>
      <c r="L68" s="121"/>
      <c r="M68" s="121"/>
    </row>
    <row r="69" spans="1:13">
      <c r="A69" s="157"/>
      <c r="B69" s="158"/>
      <c r="C69" s="147"/>
      <c r="D69" s="147"/>
      <c r="E69" s="159"/>
      <c r="F69" s="143"/>
      <c r="G69" s="160"/>
      <c r="H69" s="121"/>
      <c r="I69" s="121"/>
      <c r="J69" s="121"/>
      <c r="K69" s="121"/>
      <c r="L69" s="121"/>
      <c r="M69" s="121"/>
    </row>
    <row r="70" spans="1:13">
      <c r="A70" s="157"/>
      <c r="B70" s="158"/>
      <c r="C70" s="147"/>
      <c r="D70" s="147"/>
      <c r="E70" s="159"/>
      <c r="F70" s="143"/>
      <c r="G70" s="160"/>
      <c r="H70" s="121"/>
      <c r="I70" s="121"/>
      <c r="J70" s="121"/>
      <c r="K70" s="121"/>
      <c r="L70" s="121"/>
      <c r="M70" s="121"/>
    </row>
    <row r="71" spans="1:13">
      <c r="A71" s="157"/>
      <c r="B71" s="158"/>
      <c r="C71" s="147"/>
      <c r="D71" s="147"/>
      <c r="E71" s="159"/>
      <c r="F71" s="143"/>
      <c r="G71" s="160"/>
      <c r="H71" s="121"/>
      <c r="I71" s="121"/>
      <c r="J71" s="121"/>
      <c r="K71" s="121"/>
      <c r="L71" s="121"/>
      <c r="M71" s="121"/>
    </row>
    <row r="72" spans="1:13">
      <c r="A72" s="157"/>
      <c r="B72" s="158"/>
      <c r="C72" s="147"/>
      <c r="D72" s="147"/>
      <c r="E72" s="159"/>
      <c r="F72" s="143"/>
      <c r="G72" s="160"/>
      <c r="H72" s="121"/>
      <c r="I72" s="121"/>
      <c r="J72" s="121"/>
      <c r="K72" s="121"/>
      <c r="L72" s="121"/>
      <c r="M72" s="121"/>
    </row>
    <row r="73" spans="1:13">
      <c r="A73" s="157"/>
      <c r="B73" s="158"/>
      <c r="C73" s="147"/>
      <c r="D73" s="147"/>
      <c r="E73" s="159"/>
      <c r="F73" s="143"/>
      <c r="G73" s="160"/>
      <c r="H73" s="121"/>
      <c r="I73" s="121"/>
      <c r="J73" s="121"/>
      <c r="K73" s="121"/>
      <c r="L73" s="121"/>
      <c r="M73" s="121"/>
    </row>
    <row r="74" spans="1:13">
      <c r="A74" s="157"/>
      <c r="B74" s="158"/>
      <c r="C74" s="147"/>
      <c r="D74" s="147"/>
      <c r="E74" s="159"/>
      <c r="F74" s="143"/>
      <c r="G74" s="160"/>
      <c r="H74" s="121"/>
      <c r="I74" s="121"/>
      <c r="J74" s="121"/>
      <c r="K74" s="121"/>
      <c r="L74" s="121"/>
      <c r="M74" s="121"/>
    </row>
    <row r="75" spans="1:13">
      <c r="A75" s="157"/>
      <c r="B75" s="158"/>
      <c r="C75" s="147"/>
      <c r="D75" s="147"/>
      <c r="E75" s="159"/>
      <c r="F75" s="143"/>
      <c r="G75" s="160"/>
      <c r="H75" s="121"/>
      <c r="I75" s="121"/>
      <c r="J75" s="121"/>
      <c r="K75" s="121"/>
      <c r="L75" s="121"/>
      <c r="M75" s="121"/>
    </row>
    <row r="76" spans="1:13">
      <c r="A76" s="157"/>
      <c r="B76" s="158"/>
      <c r="C76" s="147"/>
      <c r="D76" s="147"/>
      <c r="E76" s="159"/>
      <c r="F76" s="143"/>
      <c r="G76" s="160"/>
      <c r="H76" s="121"/>
      <c r="I76" s="121"/>
      <c r="J76" s="121"/>
      <c r="K76" s="121"/>
      <c r="L76" s="121"/>
      <c r="M76" s="121"/>
    </row>
    <row r="77" spans="1:13">
      <c r="A77" s="157"/>
      <c r="B77" s="158"/>
      <c r="C77" s="147"/>
      <c r="D77" s="147"/>
      <c r="E77" s="159"/>
      <c r="F77" s="143"/>
      <c r="G77" s="160"/>
      <c r="H77" s="121"/>
      <c r="I77" s="121"/>
      <c r="J77" s="121"/>
      <c r="K77" s="121"/>
      <c r="L77" s="121"/>
      <c r="M77" s="121"/>
    </row>
    <row r="78" spans="1:13">
      <c r="A78" s="157"/>
      <c r="B78" s="158"/>
      <c r="C78" s="147"/>
      <c r="D78" s="147"/>
      <c r="E78" s="159"/>
      <c r="F78" s="143"/>
      <c r="G78" s="160"/>
      <c r="H78" s="121"/>
      <c r="I78" s="121"/>
      <c r="J78" s="121"/>
      <c r="K78" s="121"/>
      <c r="L78" s="121"/>
      <c r="M78" s="121"/>
    </row>
    <row r="79" spans="1:13">
      <c r="A79" s="157"/>
      <c r="B79" s="158"/>
      <c r="C79" s="147"/>
      <c r="D79" s="147"/>
      <c r="E79" s="159"/>
      <c r="F79" s="143"/>
      <c r="G79" s="160"/>
      <c r="H79" s="121"/>
      <c r="I79" s="121"/>
      <c r="J79" s="121"/>
      <c r="K79" s="121"/>
      <c r="L79" s="121"/>
      <c r="M79" s="121"/>
    </row>
    <row r="80" spans="1:13">
      <c r="A80" s="157"/>
      <c r="B80" s="158"/>
      <c r="C80" s="147"/>
      <c r="D80" s="147"/>
      <c r="E80" s="159"/>
      <c r="F80" s="143"/>
      <c r="G80" s="160"/>
      <c r="H80" s="121"/>
      <c r="I80" s="121"/>
      <c r="J80" s="121"/>
      <c r="K80" s="121"/>
      <c r="L80" s="121"/>
      <c r="M80" s="121"/>
    </row>
    <row r="81" spans="1:13">
      <c r="A81" s="157"/>
      <c r="B81" s="158"/>
      <c r="C81" s="147"/>
      <c r="D81" s="147"/>
      <c r="E81" s="159"/>
      <c r="F81" s="143"/>
      <c r="G81" s="160"/>
      <c r="H81" s="121"/>
      <c r="I81" s="121"/>
      <c r="J81" s="121"/>
      <c r="K81" s="121"/>
      <c r="L81" s="121"/>
      <c r="M81" s="121"/>
    </row>
    <row r="82" spans="1:13">
      <c r="A82" s="157"/>
      <c r="B82" s="158"/>
      <c r="C82" s="147"/>
      <c r="D82" s="147"/>
      <c r="E82" s="159"/>
      <c r="F82" s="143"/>
      <c r="G82" s="160"/>
      <c r="H82" s="121"/>
      <c r="I82" s="121"/>
      <c r="J82" s="121"/>
      <c r="K82" s="121"/>
      <c r="L82" s="121"/>
      <c r="M82" s="121"/>
    </row>
    <row r="83" spans="1:13">
      <c r="A83" s="157"/>
      <c r="B83" s="158"/>
      <c r="C83" s="147"/>
      <c r="D83" s="147"/>
      <c r="E83" s="159"/>
      <c r="F83" s="143"/>
      <c r="G83" s="160"/>
      <c r="H83" s="121"/>
      <c r="I83" s="121"/>
      <c r="J83" s="121"/>
      <c r="K83" s="121"/>
      <c r="L83" s="121"/>
      <c r="M83" s="121"/>
    </row>
    <row r="84" spans="1:13">
      <c r="A84" s="157"/>
      <c r="B84" s="158"/>
      <c r="C84" s="147"/>
      <c r="D84" s="147"/>
      <c r="E84" s="159"/>
      <c r="F84" s="143"/>
      <c r="G84" s="160"/>
      <c r="H84" s="121"/>
      <c r="I84" s="121"/>
      <c r="J84" s="121"/>
      <c r="K84" s="121"/>
      <c r="L84" s="121"/>
      <c r="M84" s="121"/>
    </row>
    <row r="85" spans="1:13">
      <c r="A85" s="157"/>
      <c r="B85" s="158"/>
      <c r="C85" s="147"/>
      <c r="D85" s="147"/>
      <c r="E85" s="159"/>
      <c r="F85" s="143"/>
      <c r="G85" s="160"/>
      <c r="H85" s="121"/>
      <c r="I85" s="121"/>
      <c r="J85" s="121"/>
      <c r="K85" s="121"/>
      <c r="L85" s="121"/>
      <c r="M85" s="121"/>
    </row>
    <row r="86" spans="1:13">
      <c r="A86" s="157"/>
      <c r="B86" s="158"/>
      <c r="C86" s="147"/>
      <c r="D86" s="147"/>
      <c r="E86" s="159"/>
      <c r="F86" s="143"/>
      <c r="G86" s="160"/>
      <c r="H86" s="121"/>
      <c r="I86" s="121"/>
      <c r="J86" s="121"/>
      <c r="K86" s="121"/>
      <c r="L86" s="121"/>
      <c r="M86" s="121"/>
    </row>
    <row r="87" spans="1:13">
      <c r="A87" s="157"/>
      <c r="B87" s="158"/>
      <c r="C87" s="147"/>
      <c r="D87" s="147"/>
      <c r="E87" s="159"/>
      <c r="F87" s="143"/>
      <c r="G87" s="160"/>
      <c r="H87" s="121"/>
      <c r="I87" s="121"/>
      <c r="J87" s="121"/>
      <c r="K87" s="121"/>
      <c r="L87" s="121"/>
      <c r="M87" s="121"/>
    </row>
    <row r="88" spans="1:13">
      <c r="A88" s="157"/>
      <c r="B88" s="158"/>
      <c r="C88" s="147"/>
      <c r="D88" s="147"/>
      <c r="E88" s="159"/>
      <c r="F88" s="143"/>
      <c r="G88" s="160"/>
      <c r="H88" s="121"/>
      <c r="I88" s="121"/>
      <c r="J88" s="121"/>
      <c r="K88" s="121"/>
      <c r="L88" s="121"/>
      <c r="M88" s="121"/>
    </row>
    <row r="89" spans="1:13">
      <c r="A89" s="157"/>
      <c r="B89" s="158"/>
      <c r="C89" s="147"/>
      <c r="D89" s="147"/>
      <c r="E89" s="159"/>
      <c r="F89" s="143"/>
      <c r="G89" s="160"/>
      <c r="H89" s="121"/>
      <c r="I89" s="121"/>
      <c r="J89" s="121"/>
      <c r="K89" s="121"/>
      <c r="L89" s="121"/>
      <c r="M89" s="121"/>
    </row>
    <row r="90" spans="1:13">
      <c r="A90" s="157"/>
      <c r="B90" s="158"/>
      <c r="C90" s="147"/>
      <c r="D90" s="147"/>
      <c r="E90" s="159"/>
      <c r="F90" s="143"/>
      <c r="G90" s="160"/>
      <c r="H90" s="121"/>
      <c r="I90" s="121"/>
      <c r="J90" s="121"/>
      <c r="K90" s="121"/>
      <c r="L90" s="121"/>
      <c r="M90" s="121"/>
    </row>
    <row r="91" spans="1:13">
      <c r="A91" s="157"/>
      <c r="B91" s="158"/>
      <c r="C91" s="147"/>
      <c r="D91" s="147"/>
      <c r="E91" s="159"/>
      <c r="F91" s="143"/>
      <c r="G91" s="160"/>
      <c r="H91" s="121"/>
      <c r="I91" s="121"/>
      <c r="J91" s="121"/>
      <c r="K91" s="121"/>
      <c r="L91" s="121"/>
      <c r="M91" s="121"/>
    </row>
    <row r="92" spans="1:13">
      <c r="A92" s="157"/>
      <c r="B92" s="158"/>
      <c r="C92" s="147"/>
      <c r="D92" s="147"/>
      <c r="E92" s="159"/>
      <c r="F92" s="143"/>
      <c r="G92" s="160"/>
      <c r="H92" s="121"/>
      <c r="I92" s="121"/>
      <c r="J92" s="121"/>
      <c r="K92" s="121"/>
      <c r="L92" s="121"/>
      <c r="M92" s="121"/>
    </row>
    <row r="93" spans="1:13">
      <c r="A93" s="157"/>
      <c r="B93" s="158"/>
      <c r="C93" s="147"/>
      <c r="D93" s="147"/>
      <c r="E93" s="159"/>
      <c r="F93" s="143"/>
      <c r="G93" s="160"/>
      <c r="H93" s="121"/>
      <c r="I93" s="121"/>
      <c r="J93" s="121"/>
      <c r="K93" s="121"/>
      <c r="L93" s="121"/>
      <c r="M93" s="121"/>
    </row>
    <row r="94" spans="1:13">
      <c r="A94" s="157"/>
      <c r="B94" s="158"/>
      <c r="C94" s="147"/>
      <c r="D94" s="147"/>
      <c r="E94" s="159"/>
      <c r="F94" s="143"/>
      <c r="G94" s="160"/>
      <c r="H94" s="121"/>
      <c r="I94" s="121"/>
      <c r="J94" s="121"/>
      <c r="K94" s="121"/>
      <c r="L94" s="121"/>
      <c r="M94" s="121"/>
    </row>
    <row r="95" spans="1:13">
      <c r="A95" s="157"/>
      <c r="B95" s="158"/>
      <c r="C95" s="147"/>
      <c r="D95" s="147"/>
      <c r="E95" s="159"/>
      <c r="F95" s="143"/>
      <c r="G95" s="160"/>
      <c r="H95" s="121"/>
      <c r="I95" s="121"/>
      <c r="J95" s="121"/>
      <c r="K95" s="121"/>
      <c r="L95" s="121"/>
      <c r="M95" s="121"/>
    </row>
    <row r="96" spans="1:13">
      <c r="A96" s="157"/>
      <c r="B96" s="158"/>
      <c r="C96" s="147"/>
      <c r="D96" s="147"/>
      <c r="E96" s="159"/>
      <c r="F96" s="143"/>
      <c r="G96" s="160"/>
      <c r="H96" s="121"/>
      <c r="I96" s="121"/>
      <c r="J96" s="121"/>
      <c r="K96" s="121"/>
      <c r="L96" s="121"/>
      <c r="M96" s="121"/>
    </row>
    <row r="97" spans="1:13">
      <c r="A97" s="157"/>
      <c r="B97" s="158"/>
      <c r="C97" s="147"/>
      <c r="D97" s="147"/>
      <c r="E97" s="159"/>
      <c r="F97" s="143"/>
      <c r="G97" s="160"/>
      <c r="H97" s="121"/>
      <c r="I97" s="121"/>
      <c r="J97" s="121"/>
      <c r="K97" s="121"/>
      <c r="L97" s="121"/>
      <c r="M97" s="121"/>
    </row>
    <row r="98" spans="1:13">
      <c r="A98" s="157"/>
      <c r="B98" s="158"/>
      <c r="C98" s="147"/>
      <c r="D98" s="147"/>
      <c r="E98" s="159"/>
      <c r="F98" s="143"/>
      <c r="G98" s="160"/>
      <c r="H98" s="121"/>
      <c r="I98" s="121"/>
      <c r="J98" s="121"/>
      <c r="K98" s="121"/>
      <c r="L98" s="121"/>
      <c r="M98" s="121"/>
    </row>
    <row r="99" spans="1:13">
      <c r="A99" s="157"/>
      <c r="B99" s="158"/>
      <c r="C99" s="147"/>
      <c r="D99" s="147"/>
      <c r="E99" s="159"/>
      <c r="F99" s="143"/>
      <c r="G99" s="160"/>
      <c r="H99" s="121"/>
      <c r="I99" s="121"/>
      <c r="J99" s="121"/>
      <c r="K99" s="121"/>
      <c r="L99" s="121"/>
      <c r="M99" s="121"/>
    </row>
    <row r="100" spans="1:13">
      <c r="A100" s="157"/>
      <c r="B100" s="158"/>
      <c r="C100" s="147"/>
      <c r="D100" s="147"/>
      <c r="E100" s="159"/>
      <c r="F100" s="143"/>
      <c r="G100" s="160"/>
      <c r="H100" s="121"/>
      <c r="I100" s="121"/>
      <c r="J100" s="121"/>
      <c r="K100" s="121"/>
      <c r="L100" s="121"/>
      <c r="M100" s="121"/>
    </row>
    <row r="101" spans="1:13">
      <c r="A101" s="157"/>
      <c r="B101" s="158"/>
      <c r="C101" s="147"/>
      <c r="D101" s="147"/>
      <c r="E101" s="159"/>
      <c r="F101" s="143"/>
      <c r="G101" s="160"/>
      <c r="H101" s="121"/>
      <c r="I101" s="121"/>
      <c r="J101" s="121"/>
      <c r="K101" s="121"/>
      <c r="L101" s="121"/>
      <c r="M101" s="121"/>
    </row>
    <row r="102" spans="1:13">
      <c r="A102" s="157"/>
      <c r="B102" s="158"/>
      <c r="C102" s="147"/>
      <c r="D102" s="147"/>
      <c r="E102" s="159"/>
      <c r="F102" s="143"/>
      <c r="G102" s="160"/>
      <c r="H102" s="121"/>
      <c r="I102" s="121"/>
      <c r="J102" s="121"/>
      <c r="K102" s="121"/>
      <c r="L102" s="121"/>
      <c r="M102" s="121"/>
    </row>
    <row r="103" spans="1:13">
      <c r="A103" s="157"/>
      <c r="B103" s="158"/>
      <c r="C103" s="147"/>
      <c r="D103" s="147"/>
      <c r="E103" s="159"/>
      <c r="F103" s="143"/>
      <c r="G103" s="160"/>
      <c r="H103" s="121"/>
      <c r="I103" s="121"/>
      <c r="J103" s="121"/>
      <c r="K103" s="121"/>
      <c r="L103" s="121"/>
      <c r="M103" s="121"/>
    </row>
    <row r="104" spans="1:13">
      <c r="A104" s="157"/>
      <c r="B104" s="158"/>
      <c r="C104" s="147"/>
      <c r="D104" s="147"/>
      <c r="E104" s="159"/>
      <c r="F104" s="143"/>
      <c r="G104" s="160"/>
      <c r="H104" s="121"/>
      <c r="I104" s="121"/>
      <c r="J104" s="121"/>
      <c r="K104" s="121"/>
      <c r="L104" s="121"/>
      <c r="M104" s="121"/>
    </row>
    <row r="105" spans="1:13">
      <c r="A105" s="157"/>
      <c r="B105" s="158"/>
      <c r="C105" s="147"/>
      <c r="D105" s="147"/>
      <c r="E105" s="159"/>
      <c r="F105" s="143"/>
      <c r="G105" s="160"/>
      <c r="H105" s="121"/>
      <c r="I105" s="121"/>
      <c r="J105" s="121"/>
      <c r="K105" s="121"/>
      <c r="L105" s="121"/>
      <c r="M105" s="121"/>
    </row>
    <row r="106" spans="1:13">
      <c r="A106" s="157"/>
      <c r="B106" s="158"/>
      <c r="C106" s="147"/>
      <c r="D106" s="147"/>
      <c r="E106" s="159"/>
      <c r="F106" s="143"/>
      <c r="G106" s="160"/>
      <c r="H106" s="121"/>
      <c r="I106" s="121"/>
      <c r="J106" s="121"/>
      <c r="K106" s="121"/>
      <c r="L106" s="121"/>
      <c r="M106" s="121"/>
    </row>
    <row r="107" spans="1:13">
      <c r="A107" s="157"/>
      <c r="B107" s="158"/>
      <c r="C107" s="147"/>
      <c r="D107" s="147"/>
      <c r="E107" s="159"/>
      <c r="F107" s="143"/>
      <c r="G107" s="160"/>
      <c r="H107" s="121"/>
      <c r="I107" s="121"/>
      <c r="J107" s="121"/>
      <c r="K107" s="121"/>
      <c r="L107" s="121"/>
      <c r="M107" s="121"/>
    </row>
    <row r="108" spans="1:13">
      <c r="A108" s="157"/>
      <c r="B108" s="158"/>
      <c r="C108" s="147"/>
      <c r="D108" s="147"/>
      <c r="E108" s="159"/>
      <c r="F108" s="143"/>
      <c r="G108" s="160"/>
      <c r="H108" s="121"/>
      <c r="I108" s="121"/>
      <c r="J108" s="121"/>
      <c r="K108" s="121"/>
      <c r="L108" s="121"/>
      <c r="M108" s="121"/>
    </row>
    <row r="109" spans="1:13">
      <c r="A109" s="157"/>
      <c r="B109" s="158"/>
      <c r="C109" s="147"/>
      <c r="D109" s="147"/>
      <c r="E109" s="159"/>
      <c r="F109" s="143"/>
      <c r="G109" s="160"/>
      <c r="H109" s="121"/>
      <c r="I109" s="121"/>
      <c r="J109" s="121"/>
      <c r="K109" s="121"/>
      <c r="L109" s="121"/>
      <c r="M109" s="121"/>
    </row>
    <row r="110" spans="1:13">
      <c r="A110" s="157"/>
      <c r="B110" s="158"/>
      <c r="C110" s="147"/>
      <c r="D110" s="147"/>
      <c r="E110" s="159"/>
      <c r="F110" s="143"/>
      <c r="G110" s="160"/>
      <c r="H110" s="121"/>
      <c r="I110" s="121"/>
      <c r="J110" s="121"/>
      <c r="K110" s="121"/>
      <c r="L110" s="121"/>
      <c r="M110" s="121"/>
    </row>
    <row r="111" spans="1:13">
      <c r="A111" s="157"/>
      <c r="B111" s="158"/>
      <c r="C111" s="147"/>
      <c r="D111" s="147"/>
      <c r="E111" s="159"/>
      <c r="F111" s="143"/>
      <c r="G111" s="160"/>
      <c r="H111" s="121"/>
      <c r="I111" s="121"/>
      <c r="J111" s="121"/>
      <c r="K111" s="121"/>
      <c r="L111" s="121"/>
      <c r="M111" s="121"/>
    </row>
    <row r="112" spans="1:13">
      <c r="A112" s="157"/>
      <c r="B112" s="158"/>
      <c r="C112" s="147"/>
      <c r="D112" s="147"/>
      <c r="E112" s="159"/>
      <c r="F112" s="143"/>
      <c r="G112" s="160"/>
      <c r="H112" s="121"/>
      <c r="I112" s="121"/>
      <c r="J112" s="121"/>
      <c r="K112" s="121"/>
      <c r="L112" s="121"/>
      <c r="M112" s="121"/>
    </row>
    <row r="113" spans="1:13">
      <c r="A113" s="157"/>
      <c r="B113" s="158"/>
      <c r="C113" s="147"/>
      <c r="D113" s="147"/>
      <c r="E113" s="159"/>
      <c r="F113" s="143"/>
      <c r="G113" s="160"/>
      <c r="H113" s="121"/>
      <c r="I113" s="121"/>
      <c r="J113" s="121"/>
      <c r="K113" s="121"/>
      <c r="L113" s="121"/>
      <c r="M113" s="121"/>
    </row>
    <row r="114" spans="1:13">
      <c r="A114" s="157"/>
      <c r="B114" s="158"/>
      <c r="C114" s="147"/>
      <c r="D114" s="147"/>
      <c r="E114" s="159"/>
      <c r="F114" s="143"/>
      <c r="G114" s="160"/>
      <c r="H114" s="121"/>
      <c r="I114" s="121"/>
      <c r="J114" s="121"/>
      <c r="K114" s="121"/>
      <c r="L114" s="121"/>
      <c r="M114" s="121"/>
    </row>
    <row r="115" spans="1:13">
      <c r="A115" s="157"/>
      <c r="B115" s="158"/>
      <c r="C115" s="147"/>
      <c r="D115" s="147"/>
      <c r="E115" s="159"/>
      <c r="F115" s="143"/>
      <c r="G115" s="160"/>
      <c r="H115" s="121"/>
      <c r="I115" s="121"/>
      <c r="J115" s="121"/>
      <c r="K115" s="121"/>
      <c r="L115" s="121"/>
      <c r="M115" s="121"/>
    </row>
    <row r="116" spans="1:13">
      <c r="A116" s="157"/>
      <c r="B116" s="158"/>
      <c r="C116" s="147"/>
      <c r="D116" s="147"/>
      <c r="E116" s="159"/>
      <c r="F116" s="143"/>
      <c r="G116" s="160"/>
      <c r="H116" s="121"/>
      <c r="I116" s="121"/>
      <c r="J116" s="121"/>
      <c r="K116" s="121"/>
      <c r="L116" s="121"/>
      <c r="M116" s="121"/>
    </row>
    <row r="117" spans="1:13">
      <c r="A117" s="157"/>
      <c r="B117" s="158"/>
      <c r="C117" s="147"/>
      <c r="D117" s="147"/>
      <c r="E117" s="159"/>
      <c r="F117" s="143"/>
      <c r="G117" s="160"/>
      <c r="H117" s="121"/>
      <c r="I117" s="121"/>
      <c r="J117" s="121"/>
      <c r="K117" s="121"/>
      <c r="L117" s="121"/>
      <c r="M117" s="121"/>
    </row>
    <row r="118" spans="1:13">
      <c r="A118" s="157"/>
      <c r="B118" s="158"/>
      <c r="C118" s="147"/>
      <c r="D118" s="147"/>
      <c r="E118" s="159"/>
      <c r="F118" s="143"/>
      <c r="G118" s="160"/>
      <c r="H118" s="121"/>
      <c r="I118" s="121"/>
      <c r="J118" s="121"/>
      <c r="K118" s="121"/>
      <c r="L118" s="121"/>
      <c r="M118" s="121"/>
    </row>
    <row r="119" spans="1:13">
      <c r="A119" s="157"/>
      <c r="B119" s="158"/>
      <c r="C119" s="147"/>
      <c r="D119" s="147"/>
      <c r="E119" s="159"/>
      <c r="F119" s="143"/>
      <c r="G119" s="160"/>
      <c r="H119" s="121"/>
      <c r="I119" s="121"/>
      <c r="J119" s="121"/>
      <c r="K119" s="121"/>
      <c r="L119" s="121"/>
      <c r="M119" s="121"/>
    </row>
    <row r="120" spans="1:13">
      <c r="A120" s="157"/>
      <c r="B120" s="158"/>
      <c r="C120" s="147"/>
      <c r="D120" s="147"/>
      <c r="E120" s="159"/>
      <c r="F120" s="143"/>
      <c r="G120" s="160"/>
      <c r="H120" s="121"/>
      <c r="I120" s="121"/>
      <c r="J120" s="121"/>
      <c r="K120" s="121"/>
      <c r="L120" s="121"/>
      <c r="M120" s="121"/>
    </row>
    <row r="121" spans="1:13">
      <c r="A121" s="157"/>
      <c r="B121" s="158"/>
      <c r="C121" s="147"/>
      <c r="D121" s="147"/>
      <c r="E121" s="159"/>
      <c r="F121" s="143"/>
      <c r="G121" s="160"/>
      <c r="H121" s="121"/>
      <c r="I121" s="121"/>
      <c r="J121" s="121"/>
      <c r="K121" s="121"/>
      <c r="L121" s="121"/>
      <c r="M121" s="121"/>
    </row>
    <row r="122" spans="1:13">
      <c r="A122" s="157"/>
      <c r="B122" s="158"/>
      <c r="C122" s="147"/>
      <c r="D122" s="147"/>
      <c r="E122" s="159"/>
      <c r="F122" s="143"/>
      <c r="G122" s="160"/>
      <c r="H122" s="121"/>
      <c r="I122" s="121"/>
      <c r="J122" s="121"/>
      <c r="K122" s="121"/>
      <c r="L122" s="121"/>
      <c r="M122" s="121"/>
    </row>
    <row r="123" spans="1:13">
      <c r="A123" s="157"/>
      <c r="B123" s="158"/>
      <c r="C123" s="147"/>
      <c r="D123" s="147"/>
      <c r="E123" s="159"/>
      <c r="F123" s="143"/>
      <c r="G123" s="160"/>
      <c r="H123" s="121"/>
      <c r="I123" s="121"/>
      <c r="J123" s="121"/>
      <c r="K123" s="121"/>
      <c r="L123" s="121"/>
      <c r="M123" s="121"/>
    </row>
    <row r="124" spans="1:13">
      <c r="A124" s="157"/>
      <c r="B124" s="158"/>
      <c r="C124" s="147"/>
      <c r="D124" s="147"/>
      <c r="E124" s="159"/>
      <c r="F124" s="143"/>
      <c r="G124" s="160"/>
      <c r="H124" s="121"/>
      <c r="I124" s="121"/>
      <c r="J124" s="121"/>
      <c r="K124" s="121"/>
      <c r="L124" s="121"/>
      <c r="M124" s="121"/>
    </row>
    <row r="125" spans="1:13">
      <c r="A125" s="157"/>
      <c r="B125" s="158"/>
      <c r="C125" s="147"/>
      <c r="D125" s="147"/>
      <c r="E125" s="159"/>
      <c r="F125" s="143"/>
      <c r="G125" s="160"/>
      <c r="H125" s="121"/>
      <c r="I125" s="121"/>
      <c r="J125" s="121"/>
      <c r="K125" s="121"/>
      <c r="L125" s="121"/>
      <c r="M125" s="121"/>
    </row>
    <row r="126" spans="1:13">
      <c r="A126" s="157"/>
      <c r="B126" s="158"/>
      <c r="C126" s="147"/>
      <c r="D126" s="147"/>
      <c r="E126" s="159"/>
      <c r="F126" s="143"/>
      <c r="G126" s="160"/>
      <c r="H126" s="121"/>
      <c r="I126" s="121"/>
      <c r="J126" s="121"/>
      <c r="K126" s="121"/>
      <c r="L126" s="121"/>
      <c r="M126" s="121"/>
    </row>
    <row r="127" spans="1:13">
      <c r="A127" s="157"/>
      <c r="B127" s="158"/>
      <c r="C127" s="147"/>
      <c r="D127" s="147"/>
      <c r="E127" s="159"/>
      <c r="F127" s="143"/>
      <c r="G127" s="160"/>
      <c r="H127" s="121"/>
      <c r="I127" s="121"/>
      <c r="J127" s="121"/>
      <c r="K127" s="121"/>
      <c r="L127" s="121"/>
      <c r="M127" s="121"/>
    </row>
    <row r="128" spans="1:13">
      <c r="A128" s="157"/>
      <c r="B128" s="158"/>
      <c r="C128" s="147"/>
      <c r="D128" s="147"/>
      <c r="E128" s="159"/>
      <c r="F128" s="143"/>
      <c r="G128" s="160"/>
      <c r="H128" s="121"/>
      <c r="I128" s="121"/>
      <c r="J128" s="121"/>
      <c r="K128" s="121"/>
      <c r="L128" s="121"/>
      <c r="M128" s="121"/>
    </row>
    <row r="129" spans="1:13">
      <c r="A129" s="157"/>
      <c r="B129" s="158"/>
      <c r="C129" s="147"/>
      <c r="D129" s="147"/>
      <c r="E129" s="159"/>
      <c r="F129" s="143"/>
      <c r="G129" s="160"/>
      <c r="H129" s="121"/>
      <c r="I129" s="121"/>
      <c r="J129" s="121"/>
      <c r="K129" s="121"/>
      <c r="L129" s="121"/>
      <c r="M129" s="121"/>
    </row>
    <row r="130" spans="1:13">
      <c r="A130" s="157"/>
      <c r="B130" s="158"/>
      <c r="C130" s="147"/>
      <c r="D130" s="147"/>
      <c r="E130" s="159"/>
      <c r="F130" s="143"/>
      <c r="G130" s="160"/>
      <c r="H130" s="121"/>
      <c r="I130" s="121"/>
      <c r="J130" s="121"/>
      <c r="K130" s="121"/>
      <c r="L130" s="121"/>
      <c r="M130" s="121"/>
    </row>
    <row r="131" spans="1:13">
      <c r="A131" s="157"/>
      <c r="B131" s="158"/>
      <c r="C131" s="147"/>
      <c r="D131" s="147"/>
      <c r="E131" s="159"/>
      <c r="F131" s="143"/>
      <c r="G131" s="160"/>
      <c r="H131" s="121"/>
      <c r="I131" s="121"/>
      <c r="J131" s="121"/>
      <c r="K131" s="121"/>
      <c r="L131" s="121"/>
      <c r="M131" s="121"/>
    </row>
    <row r="132" spans="1:13">
      <c r="A132" s="157"/>
      <c r="B132" s="158"/>
      <c r="C132" s="147"/>
      <c r="D132" s="147"/>
      <c r="E132" s="159"/>
      <c r="F132" s="143"/>
      <c r="G132" s="160"/>
      <c r="H132" s="121"/>
      <c r="I132" s="121"/>
      <c r="J132" s="121"/>
      <c r="K132" s="121"/>
      <c r="L132" s="121"/>
      <c r="M132" s="121"/>
    </row>
    <row r="133" spans="1:13">
      <c r="A133" s="157"/>
      <c r="B133" s="158"/>
      <c r="C133" s="147"/>
      <c r="D133" s="147"/>
      <c r="E133" s="159"/>
      <c r="F133" s="143"/>
      <c r="G133" s="160"/>
      <c r="H133" s="121"/>
      <c r="I133" s="121"/>
      <c r="J133" s="121"/>
      <c r="K133" s="121"/>
      <c r="L133" s="121"/>
      <c r="M133" s="121"/>
    </row>
    <row r="134" spans="1:13">
      <c r="A134" s="157"/>
      <c r="B134" s="158"/>
      <c r="C134" s="147"/>
      <c r="D134" s="147"/>
      <c r="E134" s="159"/>
      <c r="F134" s="143"/>
      <c r="G134" s="160"/>
      <c r="H134" s="121"/>
      <c r="I134" s="121"/>
      <c r="J134" s="121"/>
      <c r="K134" s="121"/>
      <c r="L134" s="121"/>
      <c r="M134" s="121"/>
    </row>
    <row r="135" spans="1:13">
      <c r="A135" s="157"/>
      <c r="B135" s="158"/>
      <c r="C135" s="147"/>
      <c r="D135" s="147"/>
      <c r="E135" s="159"/>
      <c r="F135" s="143"/>
      <c r="G135" s="160"/>
      <c r="H135" s="121"/>
      <c r="I135" s="121"/>
      <c r="J135" s="121"/>
      <c r="K135" s="121"/>
      <c r="L135" s="121"/>
      <c r="M135" s="121"/>
    </row>
    <row r="136" spans="1:13">
      <c r="A136" s="157"/>
      <c r="B136" s="158"/>
      <c r="C136" s="147"/>
      <c r="D136" s="147"/>
      <c r="E136" s="159"/>
      <c r="F136" s="143"/>
      <c r="G136" s="160"/>
      <c r="H136" s="121"/>
      <c r="I136" s="121"/>
      <c r="J136" s="121"/>
      <c r="K136" s="121"/>
      <c r="L136" s="121"/>
      <c r="M136" s="121"/>
    </row>
    <row r="137" spans="1:13">
      <c r="A137" s="157"/>
      <c r="B137" s="158"/>
      <c r="C137" s="147"/>
      <c r="D137" s="147"/>
      <c r="E137" s="159"/>
      <c r="F137" s="143"/>
      <c r="G137" s="160"/>
      <c r="H137" s="121"/>
      <c r="I137" s="121"/>
      <c r="J137" s="121"/>
      <c r="K137" s="121"/>
      <c r="L137" s="121"/>
      <c r="M137" s="121"/>
    </row>
    <row r="138" spans="1:13">
      <c r="A138" s="157"/>
      <c r="B138" s="158"/>
      <c r="C138" s="147"/>
      <c r="D138" s="147"/>
      <c r="E138" s="159"/>
      <c r="F138" s="143"/>
      <c r="G138" s="160"/>
      <c r="H138" s="121"/>
      <c r="I138" s="121"/>
      <c r="J138" s="121"/>
      <c r="K138" s="121"/>
      <c r="L138" s="121"/>
      <c r="M138" s="121"/>
    </row>
    <row r="139" spans="1:13">
      <c r="A139" s="157"/>
      <c r="B139" s="158"/>
      <c r="C139" s="147"/>
      <c r="D139" s="147"/>
      <c r="E139" s="159"/>
      <c r="F139" s="143"/>
      <c r="G139" s="160"/>
      <c r="H139" s="121"/>
      <c r="I139" s="121"/>
      <c r="J139" s="121"/>
      <c r="K139" s="121"/>
      <c r="L139" s="121"/>
      <c r="M139" s="121"/>
    </row>
    <row r="140" spans="1:13">
      <c r="A140" s="157"/>
      <c r="B140" s="158"/>
      <c r="C140" s="147"/>
      <c r="D140" s="147"/>
      <c r="E140" s="159"/>
      <c r="F140" s="143"/>
      <c r="G140" s="160"/>
      <c r="H140" s="121"/>
      <c r="I140" s="121"/>
      <c r="J140" s="121"/>
      <c r="K140" s="121"/>
      <c r="L140" s="121"/>
      <c r="M140" s="121"/>
    </row>
    <row r="141" spans="1:13">
      <c r="A141" s="157"/>
      <c r="B141" s="158"/>
      <c r="C141" s="147"/>
      <c r="D141" s="147"/>
      <c r="E141" s="159"/>
      <c r="F141" s="143"/>
      <c r="G141" s="160"/>
      <c r="H141" s="121"/>
      <c r="I141" s="121"/>
      <c r="J141" s="121"/>
      <c r="K141" s="121"/>
      <c r="L141" s="121"/>
      <c r="M141" s="121"/>
    </row>
    <row r="142" spans="1:13">
      <c r="A142" s="157"/>
      <c r="B142" s="158"/>
      <c r="C142" s="147"/>
      <c r="D142" s="147"/>
      <c r="E142" s="159"/>
      <c r="F142" s="143"/>
      <c r="G142" s="160"/>
      <c r="H142" s="121"/>
      <c r="I142" s="121"/>
      <c r="J142" s="121"/>
      <c r="K142" s="121"/>
      <c r="L142" s="121"/>
      <c r="M142" s="121"/>
    </row>
    <row r="143" spans="1:13">
      <c r="A143" s="157"/>
      <c r="B143" s="158"/>
      <c r="C143" s="147"/>
      <c r="D143" s="147"/>
      <c r="E143" s="159"/>
      <c r="F143" s="143"/>
      <c r="G143" s="160"/>
      <c r="H143" s="121"/>
      <c r="I143" s="121"/>
      <c r="J143" s="121"/>
      <c r="K143" s="121"/>
      <c r="L143" s="121"/>
      <c r="M143" s="121"/>
    </row>
    <row r="144" spans="1:13">
      <c r="A144" s="157"/>
      <c r="B144" s="158"/>
      <c r="C144" s="147"/>
      <c r="D144" s="147"/>
      <c r="E144" s="159"/>
      <c r="F144" s="143"/>
      <c r="G144" s="160"/>
      <c r="H144" s="121"/>
      <c r="I144" s="121"/>
      <c r="J144" s="121"/>
      <c r="K144" s="121"/>
      <c r="L144" s="121"/>
      <c r="M144" s="121"/>
    </row>
    <row r="145" spans="1:13">
      <c r="A145" s="157"/>
      <c r="B145" s="158"/>
      <c r="C145" s="147"/>
      <c r="D145" s="147"/>
      <c r="E145" s="159"/>
      <c r="F145" s="143"/>
      <c r="G145" s="160"/>
      <c r="H145" s="121"/>
      <c r="I145" s="121"/>
      <c r="J145" s="121"/>
      <c r="K145" s="121"/>
      <c r="L145" s="121"/>
      <c r="M145" s="121"/>
    </row>
    <row r="146" spans="1:13">
      <c r="A146" s="157"/>
      <c r="B146" s="158"/>
      <c r="C146" s="147"/>
      <c r="D146" s="147"/>
      <c r="E146" s="159"/>
      <c r="F146" s="143"/>
      <c r="G146" s="160"/>
      <c r="H146" s="121"/>
      <c r="I146" s="121"/>
      <c r="J146" s="121"/>
      <c r="K146" s="121"/>
      <c r="L146" s="121"/>
      <c r="M146" s="121"/>
    </row>
    <row r="147" spans="1:13">
      <c r="A147" s="157"/>
      <c r="B147" s="158"/>
      <c r="C147" s="147"/>
      <c r="D147" s="147"/>
      <c r="E147" s="159"/>
      <c r="F147" s="143"/>
      <c r="G147" s="160"/>
      <c r="H147" s="121"/>
      <c r="I147" s="121"/>
      <c r="J147" s="121"/>
      <c r="K147" s="121"/>
      <c r="L147" s="121"/>
      <c r="M147" s="121"/>
    </row>
    <row r="148" spans="1:13">
      <c r="A148" s="157"/>
      <c r="B148" s="158"/>
      <c r="C148" s="147"/>
      <c r="D148" s="147"/>
      <c r="E148" s="159"/>
      <c r="F148" s="143"/>
      <c r="G148" s="160"/>
      <c r="H148" s="121"/>
      <c r="I148" s="121"/>
      <c r="J148" s="121"/>
      <c r="K148" s="121"/>
      <c r="L148" s="121"/>
      <c r="M148" s="121"/>
    </row>
    <row r="149" spans="1:13">
      <c r="A149" s="157"/>
      <c r="B149" s="158"/>
      <c r="C149" s="147"/>
      <c r="D149" s="147"/>
      <c r="E149" s="159"/>
      <c r="F149" s="143"/>
      <c r="G149" s="160"/>
      <c r="H149" s="121"/>
      <c r="I149" s="121"/>
      <c r="J149" s="121"/>
      <c r="K149" s="121"/>
      <c r="L149" s="121"/>
      <c r="M149" s="121"/>
    </row>
    <row r="150" spans="1:13">
      <c r="A150" s="157"/>
      <c r="B150" s="158"/>
      <c r="C150" s="147"/>
      <c r="D150" s="147"/>
      <c r="E150" s="159"/>
      <c r="F150" s="143"/>
      <c r="G150" s="160"/>
      <c r="H150" s="121"/>
      <c r="I150" s="121"/>
      <c r="J150" s="121"/>
      <c r="K150" s="121"/>
      <c r="L150" s="121"/>
      <c r="M150" s="121"/>
    </row>
    <row r="151" spans="1:13">
      <c r="A151" s="157"/>
      <c r="B151" s="158"/>
      <c r="C151" s="147"/>
      <c r="D151" s="147"/>
      <c r="E151" s="159"/>
      <c r="F151" s="143"/>
      <c r="G151" s="160"/>
      <c r="H151" s="121"/>
      <c r="I151" s="121"/>
      <c r="J151" s="121"/>
      <c r="K151" s="121"/>
      <c r="L151" s="121"/>
      <c r="M151" s="121"/>
    </row>
    <row r="152" spans="1:13">
      <c r="A152" s="157"/>
      <c r="B152" s="158"/>
      <c r="C152" s="147"/>
      <c r="D152" s="147"/>
      <c r="E152" s="159"/>
      <c r="F152" s="143"/>
      <c r="G152" s="160"/>
      <c r="H152" s="121"/>
      <c r="I152" s="121"/>
      <c r="J152" s="121"/>
      <c r="K152" s="121"/>
      <c r="L152" s="121"/>
      <c r="M152" s="121"/>
    </row>
    <row r="153" spans="1:13">
      <c r="A153" s="157"/>
      <c r="B153" s="158"/>
      <c r="C153" s="147"/>
      <c r="D153" s="147"/>
      <c r="E153" s="159"/>
      <c r="F153" s="143"/>
      <c r="G153" s="160"/>
      <c r="H153" s="121"/>
      <c r="I153" s="121"/>
      <c r="J153" s="121"/>
      <c r="K153" s="121"/>
      <c r="L153" s="121"/>
      <c r="M153" s="121"/>
    </row>
    <row r="154" spans="1:13">
      <c r="A154" s="157"/>
      <c r="B154" s="158"/>
      <c r="C154" s="147"/>
      <c r="D154" s="147"/>
      <c r="E154" s="159"/>
      <c r="F154" s="143"/>
      <c r="G154" s="160"/>
      <c r="H154" s="121"/>
      <c r="I154" s="121"/>
      <c r="J154" s="121"/>
      <c r="K154" s="121"/>
      <c r="L154" s="121"/>
      <c r="M154" s="121"/>
    </row>
    <row r="155" spans="1:13">
      <c r="A155" s="157"/>
      <c r="B155" s="158"/>
      <c r="C155" s="147"/>
      <c r="D155" s="147"/>
      <c r="E155" s="159"/>
      <c r="F155" s="143"/>
      <c r="G155" s="160"/>
      <c r="H155" s="121"/>
      <c r="I155" s="121"/>
      <c r="J155" s="121"/>
      <c r="K155" s="121"/>
      <c r="L155" s="121"/>
      <c r="M155" s="121"/>
    </row>
    <row r="156" spans="1:13">
      <c r="A156" s="157"/>
      <c r="B156" s="158"/>
      <c r="C156" s="147"/>
      <c r="D156" s="147"/>
      <c r="E156" s="159"/>
      <c r="F156" s="143"/>
      <c r="G156" s="160"/>
      <c r="H156" s="121"/>
      <c r="I156" s="121"/>
      <c r="J156" s="121"/>
      <c r="K156" s="121"/>
      <c r="L156" s="121"/>
      <c r="M156" s="121"/>
    </row>
    <row r="157" spans="1:13">
      <c r="A157" s="157"/>
      <c r="B157" s="158"/>
      <c r="C157" s="147"/>
      <c r="D157" s="147"/>
      <c r="E157" s="159"/>
      <c r="F157" s="143"/>
      <c r="G157" s="160"/>
      <c r="H157" s="121"/>
      <c r="I157" s="121"/>
      <c r="J157" s="121"/>
      <c r="K157" s="121"/>
      <c r="L157" s="121"/>
      <c r="M157" s="121"/>
    </row>
    <row r="158" spans="1:13">
      <c r="A158" s="157"/>
      <c r="B158" s="158"/>
      <c r="C158" s="147"/>
      <c r="D158" s="147"/>
      <c r="E158" s="159"/>
      <c r="F158" s="143"/>
      <c r="G158" s="160"/>
      <c r="H158" s="121"/>
      <c r="I158" s="121"/>
      <c r="J158" s="121"/>
      <c r="K158" s="121"/>
      <c r="L158" s="121"/>
      <c r="M158" s="121"/>
    </row>
    <row r="159" spans="1:13">
      <c r="A159" s="157"/>
      <c r="B159" s="158"/>
      <c r="C159" s="147"/>
      <c r="D159" s="147"/>
      <c r="E159" s="159"/>
      <c r="F159" s="143"/>
      <c r="G159" s="160"/>
      <c r="H159" s="121"/>
      <c r="I159" s="121"/>
      <c r="J159" s="121"/>
      <c r="K159" s="121"/>
      <c r="L159" s="121"/>
      <c r="M159" s="121"/>
    </row>
    <row r="160" spans="1:13">
      <c r="A160" s="157"/>
      <c r="B160" s="158"/>
      <c r="C160" s="147"/>
      <c r="D160" s="147"/>
      <c r="E160" s="159"/>
      <c r="F160" s="143"/>
      <c r="G160" s="160"/>
      <c r="H160" s="121"/>
      <c r="I160" s="121"/>
      <c r="J160" s="121"/>
      <c r="K160" s="121"/>
      <c r="L160" s="121"/>
      <c r="M160" s="121"/>
    </row>
    <row r="161" spans="1:13">
      <c r="A161" s="157"/>
      <c r="B161" s="158"/>
      <c r="C161" s="147"/>
      <c r="D161" s="147"/>
      <c r="E161" s="159"/>
      <c r="F161" s="143"/>
      <c r="G161" s="160"/>
      <c r="H161" s="121"/>
      <c r="I161" s="121"/>
      <c r="J161" s="121"/>
      <c r="K161" s="121"/>
      <c r="L161" s="121"/>
      <c r="M161" s="121"/>
    </row>
    <row r="162" spans="1:13">
      <c r="A162" s="157"/>
      <c r="B162" s="158"/>
      <c r="C162" s="147"/>
      <c r="D162" s="147"/>
      <c r="E162" s="159"/>
      <c r="F162" s="143"/>
      <c r="G162" s="160"/>
      <c r="H162" s="121"/>
      <c r="I162" s="121"/>
      <c r="J162" s="121"/>
      <c r="K162" s="121"/>
      <c r="L162" s="121"/>
      <c r="M162" s="121"/>
    </row>
    <row r="163" spans="1:13">
      <c r="A163" s="157"/>
      <c r="B163" s="158"/>
      <c r="C163" s="147"/>
      <c r="D163" s="147"/>
      <c r="E163" s="159"/>
      <c r="F163" s="143"/>
      <c r="G163" s="160"/>
      <c r="H163" s="121"/>
      <c r="I163" s="121"/>
      <c r="J163" s="121"/>
      <c r="K163" s="121"/>
      <c r="L163" s="121"/>
      <c r="M163" s="121"/>
    </row>
    <row r="164" spans="1:13">
      <c r="A164" s="157"/>
      <c r="B164" s="158"/>
      <c r="C164" s="147"/>
      <c r="D164" s="147"/>
      <c r="E164" s="159"/>
      <c r="F164" s="143"/>
      <c r="G164" s="160"/>
      <c r="H164" s="121"/>
      <c r="I164" s="121"/>
      <c r="J164" s="121"/>
      <c r="K164" s="121"/>
      <c r="L164" s="121"/>
      <c r="M164" s="121"/>
    </row>
    <row r="165" spans="1:13">
      <c r="A165" s="157"/>
      <c r="B165" s="158"/>
      <c r="C165" s="147"/>
      <c r="D165" s="147"/>
      <c r="E165" s="159"/>
      <c r="F165" s="143"/>
      <c r="G165" s="160"/>
      <c r="H165" s="121"/>
      <c r="I165" s="121"/>
      <c r="J165" s="121"/>
      <c r="K165" s="121"/>
      <c r="L165" s="121"/>
      <c r="M165" s="121"/>
    </row>
    <row r="166" spans="1:13">
      <c r="A166" s="157"/>
      <c r="B166" s="158"/>
      <c r="C166" s="147"/>
      <c r="D166" s="147"/>
      <c r="E166" s="159"/>
      <c r="F166" s="143"/>
      <c r="G166" s="160"/>
      <c r="H166" s="121"/>
      <c r="I166" s="121"/>
      <c r="J166" s="121"/>
      <c r="K166" s="121"/>
      <c r="L166" s="121"/>
      <c r="M166" s="121"/>
    </row>
    <row r="167" spans="1:13">
      <c r="A167" s="157"/>
      <c r="B167" s="158"/>
      <c r="C167" s="147"/>
      <c r="D167" s="147"/>
      <c r="E167" s="159"/>
      <c r="F167" s="143"/>
      <c r="G167" s="160"/>
      <c r="H167" s="121"/>
      <c r="I167" s="121"/>
      <c r="J167" s="121"/>
      <c r="K167" s="121"/>
      <c r="L167" s="121"/>
      <c r="M167" s="121"/>
    </row>
    <row r="168" spans="1:13">
      <c r="A168" s="157"/>
      <c r="B168" s="158"/>
      <c r="C168" s="147"/>
      <c r="D168" s="147"/>
      <c r="E168" s="159"/>
      <c r="F168" s="143"/>
      <c r="G168" s="160"/>
      <c r="H168" s="121"/>
      <c r="I168" s="121"/>
      <c r="J168" s="121"/>
      <c r="K168" s="121"/>
      <c r="L168" s="121"/>
      <c r="M168" s="121"/>
    </row>
    <row r="169" spans="1:13">
      <c r="A169" s="157"/>
      <c r="B169" s="158"/>
      <c r="C169" s="147"/>
      <c r="D169" s="147"/>
      <c r="E169" s="159"/>
      <c r="F169" s="143"/>
      <c r="G169" s="160"/>
      <c r="H169" s="121"/>
      <c r="I169" s="121"/>
      <c r="J169" s="121"/>
      <c r="K169" s="121"/>
      <c r="L169" s="121"/>
      <c r="M169" s="121"/>
    </row>
    <row r="170" spans="1:13">
      <c r="A170" s="157"/>
      <c r="B170" s="158"/>
      <c r="C170" s="147"/>
      <c r="D170" s="147"/>
      <c r="E170" s="159"/>
      <c r="F170" s="143"/>
      <c r="G170" s="160"/>
      <c r="H170" s="121"/>
      <c r="I170" s="121"/>
      <c r="J170" s="121"/>
      <c r="K170" s="121"/>
      <c r="L170" s="121"/>
      <c r="M170" s="121"/>
    </row>
    <row r="171" spans="1:13">
      <c r="A171" s="157"/>
      <c r="B171" s="158"/>
      <c r="C171" s="147"/>
      <c r="D171" s="147"/>
      <c r="E171" s="159"/>
      <c r="F171" s="143"/>
      <c r="G171" s="160"/>
      <c r="H171" s="121"/>
      <c r="I171" s="121"/>
      <c r="J171" s="121"/>
      <c r="K171" s="121"/>
      <c r="L171" s="121"/>
      <c r="M171" s="121"/>
    </row>
    <row r="172" spans="1:13">
      <c r="A172" s="157"/>
      <c r="B172" s="158"/>
      <c r="C172" s="147"/>
      <c r="D172" s="147"/>
      <c r="E172" s="159"/>
      <c r="F172" s="143"/>
      <c r="G172" s="160"/>
      <c r="H172" s="121"/>
      <c r="I172" s="121"/>
      <c r="J172" s="121"/>
      <c r="K172" s="121"/>
      <c r="L172" s="121"/>
      <c r="M172" s="121"/>
    </row>
    <row r="173" spans="1:13">
      <c r="A173" s="157"/>
      <c r="B173" s="158"/>
      <c r="C173" s="147"/>
      <c r="D173" s="147"/>
      <c r="E173" s="159"/>
      <c r="F173" s="143"/>
      <c r="G173" s="160"/>
      <c r="H173" s="121"/>
      <c r="I173" s="121"/>
      <c r="J173" s="121"/>
      <c r="K173" s="121"/>
      <c r="L173" s="121"/>
      <c r="M173" s="121"/>
    </row>
    <row r="174" spans="1:13">
      <c r="A174" s="157"/>
      <c r="B174" s="158"/>
      <c r="C174" s="147"/>
      <c r="D174" s="147"/>
      <c r="E174" s="159"/>
      <c r="F174" s="143"/>
      <c r="G174" s="160"/>
      <c r="H174" s="121"/>
      <c r="I174" s="121"/>
      <c r="J174" s="121"/>
      <c r="K174" s="121"/>
      <c r="L174" s="121"/>
      <c r="M174" s="121"/>
    </row>
    <row r="175" spans="1:13">
      <c r="A175" s="157"/>
      <c r="B175" s="158"/>
      <c r="C175" s="147"/>
      <c r="D175" s="147"/>
      <c r="E175" s="159"/>
      <c r="F175" s="143"/>
      <c r="G175" s="160"/>
      <c r="H175" s="121"/>
      <c r="I175" s="121"/>
      <c r="J175" s="121"/>
      <c r="K175" s="121"/>
      <c r="L175" s="121"/>
      <c r="M175" s="121"/>
    </row>
    <row r="176" spans="1:13">
      <c r="A176" s="157"/>
      <c r="B176" s="158"/>
      <c r="C176" s="147"/>
      <c r="D176" s="147"/>
      <c r="E176" s="159"/>
      <c r="F176" s="143"/>
      <c r="G176" s="160"/>
      <c r="H176" s="121"/>
      <c r="I176" s="121"/>
      <c r="J176" s="121"/>
      <c r="K176" s="121"/>
      <c r="L176" s="121"/>
      <c r="M176" s="121"/>
    </row>
    <row r="177" spans="1:13">
      <c r="A177" s="157"/>
      <c r="B177" s="158"/>
      <c r="C177" s="147"/>
      <c r="D177" s="147"/>
      <c r="E177" s="159"/>
      <c r="F177" s="143"/>
      <c r="G177" s="160"/>
      <c r="H177" s="121"/>
      <c r="I177" s="121"/>
      <c r="J177" s="121"/>
      <c r="K177" s="121"/>
      <c r="L177" s="121"/>
      <c r="M177" s="121"/>
    </row>
    <row r="178" spans="1:13">
      <c r="A178" s="157"/>
      <c r="B178" s="158"/>
      <c r="C178" s="147"/>
      <c r="D178" s="147"/>
      <c r="E178" s="159"/>
      <c r="F178" s="143"/>
      <c r="G178" s="160"/>
      <c r="H178" s="121"/>
      <c r="I178" s="121"/>
      <c r="J178" s="121"/>
      <c r="K178" s="121"/>
      <c r="L178" s="121"/>
      <c r="M178" s="121"/>
    </row>
    <row r="179" spans="1:13">
      <c r="A179" s="157"/>
      <c r="B179" s="158"/>
      <c r="C179" s="147"/>
      <c r="D179" s="147"/>
      <c r="E179" s="159"/>
      <c r="F179" s="143"/>
      <c r="G179" s="160"/>
      <c r="H179" s="121"/>
      <c r="I179" s="121"/>
      <c r="J179" s="121"/>
      <c r="K179" s="121"/>
      <c r="L179" s="121"/>
      <c r="M179" s="121"/>
    </row>
    <row r="180" spans="1:13">
      <c r="A180" s="157"/>
      <c r="B180" s="158"/>
      <c r="C180" s="147"/>
      <c r="D180" s="147"/>
      <c r="E180" s="159"/>
      <c r="F180" s="143"/>
      <c r="G180" s="160"/>
      <c r="H180" s="121"/>
      <c r="I180" s="121"/>
      <c r="J180" s="121"/>
      <c r="K180" s="121"/>
      <c r="L180" s="121"/>
      <c r="M180" s="121"/>
    </row>
    <row r="181" spans="1:13">
      <c r="A181" s="157"/>
      <c r="B181" s="158"/>
      <c r="C181" s="147"/>
      <c r="D181" s="147"/>
      <c r="E181" s="159"/>
      <c r="F181" s="143"/>
      <c r="G181" s="160"/>
      <c r="H181" s="121"/>
      <c r="I181" s="121"/>
      <c r="J181" s="121"/>
      <c r="K181" s="121"/>
      <c r="L181" s="121"/>
      <c r="M181" s="121"/>
    </row>
    <row r="182" spans="1:13">
      <c r="A182" s="157"/>
      <c r="B182" s="158"/>
      <c r="C182" s="147"/>
      <c r="D182" s="147"/>
      <c r="E182" s="159"/>
      <c r="F182" s="143"/>
      <c r="G182" s="160"/>
      <c r="H182" s="121"/>
      <c r="I182" s="121"/>
      <c r="J182" s="121"/>
      <c r="K182" s="121"/>
      <c r="L182" s="121"/>
      <c r="M182" s="121"/>
    </row>
    <row r="183" spans="1:13">
      <c r="A183" s="157"/>
      <c r="B183" s="158"/>
      <c r="C183" s="147"/>
      <c r="D183" s="147"/>
      <c r="E183" s="159"/>
      <c r="F183" s="143"/>
      <c r="G183" s="160"/>
      <c r="H183" s="121"/>
      <c r="I183" s="121"/>
      <c r="J183" s="121"/>
      <c r="K183" s="121"/>
      <c r="L183" s="121"/>
      <c r="M183" s="121"/>
    </row>
    <row r="184" spans="1:13">
      <c r="A184" s="157"/>
      <c r="B184" s="158"/>
      <c r="C184" s="147"/>
      <c r="D184" s="147"/>
      <c r="E184" s="159"/>
      <c r="F184" s="143"/>
      <c r="G184" s="160"/>
      <c r="H184" s="121"/>
      <c r="I184" s="121"/>
      <c r="J184" s="121"/>
      <c r="K184" s="121"/>
      <c r="L184" s="121"/>
      <c r="M184" s="121"/>
    </row>
    <row r="185" spans="1:13">
      <c r="A185" s="157"/>
      <c r="B185" s="158"/>
      <c r="C185" s="147"/>
      <c r="D185" s="147"/>
      <c r="E185" s="159"/>
      <c r="F185" s="143"/>
      <c r="G185" s="160"/>
      <c r="H185" s="121"/>
      <c r="I185" s="121"/>
      <c r="J185" s="121"/>
      <c r="K185" s="121"/>
      <c r="L185" s="121"/>
      <c r="M185" s="121"/>
    </row>
    <row r="186" spans="1:13">
      <c r="A186" s="157"/>
      <c r="B186" s="158"/>
      <c r="C186" s="147"/>
      <c r="D186" s="147"/>
      <c r="E186" s="159"/>
      <c r="F186" s="143"/>
      <c r="G186" s="160"/>
      <c r="H186" s="121"/>
      <c r="I186" s="121"/>
      <c r="J186" s="121"/>
      <c r="K186" s="121"/>
      <c r="L186" s="121"/>
      <c r="M186" s="121"/>
    </row>
    <row r="187" spans="1:13">
      <c r="A187" s="157"/>
      <c r="B187" s="158"/>
      <c r="C187" s="147"/>
      <c r="D187" s="147"/>
      <c r="E187" s="159"/>
      <c r="F187" s="143"/>
      <c r="G187" s="160"/>
      <c r="H187" s="121"/>
      <c r="I187" s="121"/>
      <c r="J187" s="121"/>
      <c r="K187" s="121"/>
      <c r="L187" s="121"/>
      <c r="M187" s="121"/>
    </row>
    <row r="188" spans="1:13">
      <c r="A188" s="157"/>
      <c r="B188" s="158"/>
      <c r="C188" s="147"/>
      <c r="D188" s="147"/>
      <c r="E188" s="159"/>
      <c r="F188" s="143"/>
      <c r="G188" s="160"/>
      <c r="H188" s="121"/>
      <c r="I188" s="121"/>
      <c r="J188" s="121"/>
      <c r="K188" s="121"/>
      <c r="L188" s="121"/>
      <c r="M188" s="121"/>
    </row>
    <row r="189" spans="1:13">
      <c r="A189" s="157"/>
      <c r="B189" s="158"/>
      <c r="C189" s="147"/>
      <c r="D189" s="147"/>
      <c r="E189" s="159"/>
      <c r="F189" s="143"/>
      <c r="G189" s="160"/>
      <c r="H189" s="121"/>
      <c r="I189" s="121"/>
      <c r="J189" s="121"/>
      <c r="K189" s="121"/>
      <c r="L189" s="121"/>
      <c r="M189" s="121"/>
    </row>
    <row r="190" spans="1:13">
      <c r="A190" s="157"/>
      <c r="B190" s="158"/>
      <c r="C190" s="147"/>
      <c r="D190" s="147"/>
      <c r="E190" s="159"/>
      <c r="F190" s="143"/>
      <c r="G190" s="160"/>
      <c r="H190" s="121"/>
      <c r="I190" s="121"/>
      <c r="J190" s="121"/>
      <c r="K190" s="121"/>
      <c r="L190" s="121"/>
      <c r="M190" s="121"/>
    </row>
    <row r="191" spans="1:13">
      <c r="A191" s="157"/>
      <c r="B191" s="158"/>
      <c r="C191" s="147"/>
      <c r="D191" s="147"/>
      <c r="E191" s="159"/>
      <c r="F191" s="143"/>
      <c r="G191" s="160"/>
      <c r="H191" s="121"/>
      <c r="I191" s="121"/>
      <c r="J191" s="121"/>
      <c r="K191" s="121"/>
      <c r="L191" s="121"/>
      <c r="M191" s="121"/>
    </row>
    <row r="192" spans="1:13">
      <c r="A192" s="157"/>
      <c r="B192" s="158"/>
      <c r="C192" s="147"/>
      <c r="D192" s="147"/>
      <c r="E192" s="159"/>
      <c r="F192" s="143"/>
      <c r="G192" s="160"/>
      <c r="H192" s="121"/>
      <c r="I192" s="121"/>
      <c r="J192" s="121"/>
      <c r="K192" s="121"/>
      <c r="L192" s="121"/>
      <c r="M192" s="121"/>
    </row>
    <row r="193" spans="1:13">
      <c r="A193" s="157"/>
      <c r="B193" s="158"/>
      <c r="C193" s="147"/>
      <c r="D193" s="147"/>
      <c r="E193" s="159"/>
      <c r="F193" s="143"/>
      <c r="G193" s="160"/>
      <c r="H193" s="121"/>
      <c r="I193" s="121"/>
      <c r="J193" s="121"/>
      <c r="K193" s="121"/>
      <c r="L193" s="121"/>
      <c r="M193" s="121"/>
    </row>
    <row r="194" spans="1:13">
      <c r="A194" s="157"/>
      <c r="B194" s="158"/>
      <c r="C194" s="147"/>
      <c r="D194" s="147"/>
      <c r="E194" s="159"/>
      <c r="F194" s="143"/>
      <c r="G194" s="160"/>
      <c r="H194" s="121"/>
      <c r="I194" s="121"/>
      <c r="J194" s="121"/>
      <c r="K194" s="121"/>
      <c r="L194" s="121"/>
      <c r="M194" s="121"/>
    </row>
    <row r="195" spans="1:13">
      <c r="A195" s="157"/>
      <c r="B195" s="158"/>
      <c r="C195" s="147"/>
      <c r="D195" s="147"/>
      <c r="E195" s="159"/>
      <c r="F195" s="143"/>
      <c r="G195" s="160"/>
      <c r="H195" s="121"/>
      <c r="I195" s="121"/>
      <c r="J195" s="121"/>
      <c r="K195" s="121"/>
      <c r="L195" s="121"/>
      <c r="M195" s="121"/>
    </row>
    <row r="196" spans="1:13">
      <c r="A196" s="157"/>
      <c r="B196" s="158"/>
      <c r="C196" s="147"/>
      <c r="D196" s="147"/>
      <c r="E196" s="159"/>
      <c r="F196" s="143"/>
      <c r="G196" s="160"/>
      <c r="H196" s="121"/>
      <c r="I196" s="121"/>
      <c r="J196" s="121"/>
      <c r="K196" s="121"/>
      <c r="L196" s="121"/>
      <c r="M196" s="121"/>
    </row>
    <row r="197" spans="1:13">
      <c r="A197" s="157"/>
      <c r="B197" s="158"/>
      <c r="C197" s="147"/>
      <c r="D197" s="147"/>
      <c r="E197" s="159"/>
      <c r="F197" s="143"/>
      <c r="G197" s="160"/>
      <c r="H197" s="121"/>
      <c r="I197" s="121"/>
      <c r="J197" s="121"/>
      <c r="K197" s="121"/>
      <c r="L197" s="121"/>
      <c r="M197" s="121"/>
    </row>
    <row r="198" spans="1:13">
      <c r="A198" s="157"/>
      <c r="B198" s="158"/>
      <c r="C198" s="147"/>
      <c r="D198" s="147"/>
      <c r="E198" s="159"/>
      <c r="F198" s="143"/>
      <c r="G198" s="160"/>
      <c r="H198" s="121"/>
      <c r="I198" s="121"/>
      <c r="J198" s="121"/>
      <c r="K198" s="121"/>
      <c r="L198" s="121"/>
      <c r="M198" s="121"/>
    </row>
    <row r="199" spans="1:13">
      <c r="A199" s="157"/>
      <c r="B199" s="158"/>
      <c r="C199" s="147"/>
      <c r="D199" s="147"/>
      <c r="E199" s="159"/>
      <c r="F199" s="143"/>
      <c r="G199" s="160"/>
      <c r="H199" s="121"/>
      <c r="I199" s="121"/>
      <c r="J199" s="121"/>
      <c r="K199" s="121"/>
      <c r="L199" s="121"/>
      <c r="M199" s="121"/>
    </row>
    <row r="200" spans="1:13">
      <c r="A200" s="157"/>
      <c r="B200" s="158"/>
      <c r="C200" s="147"/>
      <c r="D200" s="147"/>
      <c r="E200" s="159"/>
      <c r="F200" s="143"/>
      <c r="G200" s="160"/>
      <c r="H200" s="121"/>
      <c r="I200" s="121"/>
      <c r="J200" s="121"/>
      <c r="K200" s="121"/>
      <c r="L200" s="121"/>
      <c r="M200" s="121"/>
    </row>
    <row r="201" spans="1:13">
      <c r="A201" s="157"/>
      <c r="B201" s="158"/>
      <c r="C201" s="147"/>
      <c r="D201" s="147"/>
      <c r="E201" s="159"/>
      <c r="F201" s="143"/>
      <c r="G201" s="160"/>
      <c r="H201" s="121"/>
      <c r="I201" s="121"/>
      <c r="J201" s="121"/>
      <c r="K201" s="121"/>
      <c r="L201" s="121"/>
      <c r="M201" s="121"/>
    </row>
    <row r="202" spans="1:13">
      <c r="A202" s="157"/>
      <c r="B202" s="158"/>
      <c r="C202" s="147"/>
      <c r="D202" s="147"/>
      <c r="E202" s="159"/>
      <c r="F202" s="143"/>
      <c r="G202" s="160"/>
      <c r="H202" s="121"/>
      <c r="I202" s="121"/>
      <c r="J202" s="121"/>
      <c r="K202" s="121"/>
      <c r="L202" s="121"/>
      <c r="M202" s="121"/>
    </row>
    <row r="203" spans="1:13">
      <c r="A203" s="157"/>
      <c r="B203" s="158"/>
      <c r="C203" s="147"/>
      <c r="D203" s="147"/>
      <c r="E203" s="159"/>
      <c r="F203" s="143"/>
      <c r="G203" s="160"/>
      <c r="H203" s="121"/>
      <c r="I203" s="121"/>
      <c r="J203" s="121"/>
      <c r="K203" s="121"/>
      <c r="L203" s="121"/>
      <c r="M203" s="121"/>
    </row>
    <row r="204" spans="1:13">
      <c r="A204" s="157"/>
      <c r="B204" s="158"/>
      <c r="C204" s="147"/>
      <c r="D204" s="147"/>
      <c r="E204" s="159"/>
      <c r="F204" s="143"/>
      <c r="G204" s="160"/>
      <c r="H204" s="121"/>
      <c r="I204" s="121"/>
      <c r="J204" s="121"/>
      <c r="K204" s="121"/>
      <c r="L204" s="121"/>
      <c r="M204" s="121"/>
    </row>
    <row r="205" spans="1:13">
      <c r="A205" s="157"/>
      <c r="B205" s="158"/>
      <c r="C205" s="147"/>
      <c r="D205" s="147"/>
      <c r="E205" s="159"/>
      <c r="F205" s="143"/>
      <c r="G205" s="160"/>
      <c r="H205" s="121"/>
      <c r="I205" s="121"/>
      <c r="J205" s="121"/>
      <c r="K205" s="121"/>
      <c r="L205" s="121"/>
      <c r="M205" s="121"/>
    </row>
    <row r="206" spans="1:13">
      <c r="A206" s="157"/>
      <c r="B206" s="158"/>
      <c r="C206" s="147"/>
      <c r="D206" s="147"/>
      <c r="E206" s="159"/>
      <c r="F206" s="143"/>
      <c r="G206" s="160"/>
      <c r="H206" s="121"/>
      <c r="I206" s="121"/>
      <c r="J206" s="121"/>
      <c r="K206" s="121"/>
      <c r="L206" s="121"/>
      <c r="M206" s="121"/>
    </row>
    <row r="207" spans="1:13">
      <c r="A207" s="157"/>
      <c r="B207" s="158"/>
      <c r="C207" s="147"/>
      <c r="D207" s="147"/>
      <c r="E207" s="159"/>
      <c r="F207" s="143"/>
      <c r="G207" s="160"/>
      <c r="H207" s="121"/>
      <c r="I207" s="121"/>
      <c r="J207" s="121"/>
      <c r="K207" s="121"/>
      <c r="L207" s="121"/>
      <c r="M207" s="121"/>
    </row>
    <row r="208" spans="1:13">
      <c r="A208" s="157"/>
      <c r="B208" s="158"/>
      <c r="C208" s="147"/>
      <c r="D208" s="147"/>
      <c r="E208" s="159"/>
      <c r="F208" s="143"/>
      <c r="G208" s="160"/>
      <c r="H208" s="121"/>
      <c r="I208" s="121"/>
      <c r="J208" s="121"/>
      <c r="K208" s="121"/>
      <c r="L208" s="121"/>
      <c r="M208" s="121"/>
    </row>
    <row r="209" spans="1:13">
      <c r="A209" s="157"/>
      <c r="B209" s="158"/>
      <c r="C209" s="147"/>
      <c r="D209" s="147"/>
      <c r="E209" s="159"/>
      <c r="F209" s="143"/>
      <c r="G209" s="160"/>
      <c r="H209" s="121"/>
      <c r="I209" s="121"/>
      <c r="J209" s="121"/>
      <c r="K209" s="121"/>
      <c r="L209" s="121"/>
      <c r="M209" s="121"/>
    </row>
    <row r="210" spans="1:13">
      <c r="A210" s="157"/>
      <c r="B210" s="158"/>
      <c r="C210" s="147"/>
      <c r="D210" s="147"/>
      <c r="E210" s="159"/>
      <c r="F210" s="143"/>
      <c r="G210" s="160"/>
      <c r="H210" s="121"/>
      <c r="I210" s="121"/>
      <c r="J210" s="121"/>
      <c r="K210" s="121"/>
      <c r="L210" s="121"/>
      <c r="M210" s="121"/>
    </row>
    <row r="211" spans="1:13">
      <c r="A211" s="157"/>
      <c r="B211" s="158"/>
      <c r="C211" s="147"/>
      <c r="D211" s="147"/>
      <c r="E211" s="159"/>
      <c r="F211" s="143"/>
      <c r="G211" s="160"/>
      <c r="H211" s="121"/>
      <c r="I211" s="121"/>
      <c r="J211" s="121"/>
      <c r="K211" s="121"/>
      <c r="L211" s="121"/>
      <c r="M211" s="121"/>
    </row>
    <row r="212" spans="1:13">
      <c r="A212" s="157"/>
      <c r="B212" s="158"/>
      <c r="C212" s="147"/>
      <c r="D212" s="147"/>
      <c r="E212" s="159"/>
      <c r="F212" s="143"/>
      <c r="G212" s="160"/>
      <c r="H212" s="121"/>
      <c r="I212" s="121"/>
      <c r="J212" s="121"/>
      <c r="K212" s="121"/>
      <c r="L212" s="121"/>
      <c r="M212" s="121"/>
    </row>
    <row r="213" spans="1:13">
      <c r="A213" s="157"/>
      <c r="B213" s="158"/>
      <c r="C213" s="147"/>
      <c r="D213" s="147"/>
      <c r="E213" s="159"/>
      <c r="F213" s="143"/>
      <c r="G213" s="160"/>
      <c r="H213" s="121"/>
      <c r="I213" s="121"/>
      <c r="J213" s="121"/>
      <c r="K213" s="121"/>
      <c r="L213" s="121"/>
      <c r="M213" s="121"/>
    </row>
    <row r="214" spans="1:13">
      <c r="A214" s="157"/>
      <c r="B214" s="158"/>
      <c r="C214" s="147"/>
      <c r="D214" s="147"/>
      <c r="E214" s="159"/>
      <c r="F214" s="143"/>
      <c r="G214" s="160"/>
      <c r="H214" s="121"/>
      <c r="I214" s="121"/>
      <c r="J214" s="121"/>
      <c r="K214" s="121"/>
      <c r="L214" s="121"/>
      <c r="M214" s="121"/>
    </row>
    <row r="215" spans="1:13">
      <c r="A215" s="157"/>
      <c r="B215" s="158"/>
      <c r="C215" s="147"/>
      <c r="D215" s="147"/>
      <c r="E215" s="159"/>
      <c r="F215" s="143"/>
      <c r="G215" s="160"/>
      <c r="H215" s="121"/>
      <c r="I215" s="121"/>
      <c r="J215" s="121"/>
      <c r="K215" s="121"/>
      <c r="L215" s="121"/>
      <c r="M215" s="121"/>
    </row>
    <row r="216" spans="1:13">
      <c r="A216" s="157"/>
      <c r="B216" s="158"/>
      <c r="C216" s="147"/>
      <c r="D216" s="147"/>
      <c r="E216" s="159"/>
      <c r="F216" s="143"/>
      <c r="G216" s="160"/>
      <c r="H216" s="121"/>
      <c r="I216" s="121"/>
      <c r="J216" s="121"/>
      <c r="K216" s="121"/>
      <c r="L216" s="121"/>
      <c r="M216" s="121"/>
    </row>
    <row r="217" spans="1:13">
      <c r="A217" s="157"/>
      <c r="B217" s="158"/>
      <c r="C217" s="147"/>
      <c r="D217" s="147"/>
      <c r="E217" s="159"/>
      <c r="F217" s="143"/>
      <c r="G217" s="160"/>
      <c r="H217" s="121"/>
      <c r="I217" s="121"/>
      <c r="J217" s="121"/>
      <c r="K217" s="121"/>
      <c r="L217" s="121"/>
      <c r="M217" s="121"/>
    </row>
    <row r="218" spans="1:13">
      <c r="A218" s="157"/>
      <c r="B218" s="158"/>
      <c r="C218" s="147"/>
      <c r="D218" s="147"/>
      <c r="E218" s="159"/>
      <c r="F218" s="143"/>
      <c r="G218" s="160"/>
      <c r="H218" s="121"/>
      <c r="I218" s="121"/>
      <c r="J218" s="121"/>
      <c r="K218" s="121"/>
      <c r="L218" s="121"/>
      <c r="M218" s="121"/>
    </row>
    <row r="219" spans="1:13">
      <c r="A219" s="157"/>
      <c r="B219" s="158"/>
      <c r="C219" s="147"/>
      <c r="D219" s="147"/>
      <c r="E219" s="159"/>
      <c r="F219" s="143"/>
      <c r="G219" s="160"/>
      <c r="H219" s="121"/>
      <c r="I219" s="121"/>
      <c r="J219" s="121"/>
      <c r="K219" s="121"/>
      <c r="L219" s="121"/>
      <c r="M219" s="121"/>
    </row>
    <row r="220" spans="1:13">
      <c r="A220" s="157"/>
      <c r="B220" s="158"/>
      <c r="C220" s="147"/>
      <c r="D220" s="147"/>
      <c r="E220" s="159"/>
      <c r="F220" s="143"/>
      <c r="G220" s="160"/>
      <c r="H220" s="121"/>
      <c r="I220" s="121"/>
      <c r="J220" s="121"/>
      <c r="K220" s="121"/>
      <c r="L220" s="121"/>
      <c r="M220" s="121"/>
    </row>
    <row r="221" spans="1:13" ht="13.5" thickBot="1">
      <c r="A221" s="157"/>
      <c r="B221" s="158"/>
      <c r="C221" s="147"/>
      <c r="D221" s="147"/>
      <c r="E221" s="159"/>
      <c r="F221" s="143"/>
      <c r="G221" s="160"/>
      <c r="H221" s="121"/>
      <c r="I221" s="121"/>
      <c r="J221" s="121"/>
      <c r="K221" s="121"/>
      <c r="L221" s="121"/>
      <c r="M221" s="121"/>
    </row>
    <row r="222" spans="1:13" s="28" customFormat="1" ht="16.5" thickBot="1">
      <c r="A222" s="161"/>
      <c r="B222" s="248"/>
      <c r="C222" s="248"/>
      <c r="D222" s="248"/>
      <c r="E222" s="248"/>
      <c r="F222" s="248"/>
      <c r="G222" s="162"/>
      <c r="H222" s="163"/>
      <c r="I222" s="163"/>
      <c r="J222" s="163"/>
      <c r="K222" s="163"/>
      <c r="L222" s="163"/>
      <c r="M222" s="163"/>
    </row>
    <row r="223" spans="1:13">
      <c r="A223" s="121"/>
      <c r="B223" s="164"/>
      <c r="C223" s="165"/>
      <c r="D223" s="121"/>
      <c r="E223" s="166"/>
      <c r="F223" s="167"/>
      <c r="G223" s="166"/>
      <c r="H223" s="121"/>
      <c r="I223" s="121"/>
      <c r="J223" s="121"/>
      <c r="K223" s="121"/>
      <c r="L223" s="121"/>
      <c r="M223" s="121"/>
    </row>
    <row r="224" spans="1:13">
      <c r="A224" s="121"/>
      <c r="B224" s="164"/>
      <c r="C224" s="165"/>
      <c r="D224" s="121"/>
      <c r="E224" s="166"/>
      <c r="F224" s="167"/>
      <c r="G224" s="166"/>
      <c r="H224" s="121"/>
      <c r="I224" s="121"/>
      <c r="J224" s="121"/>
      <c r="K224" s="121"/>
      <c r="L224" s="121"/>
      <c r="M224" s="121"/>
    </row>
    <row r="225" spans="2:3">
      <c r="B225" s="25"/>
      <c r="C225" s="25"/>
    </row>
    <row r="226" spans="2:3">
      <c r="B226" s="25"/>
      <c r="C226" s="25"/>
    </row>
    <row r="227" spans="2:3">
      <c r="B227" s="25"/>
      <c r="C227" s="25"/>
    </row>
    <row r="228" spans="2:3">
      <c r="B228" s="25"/>
      <c r="C228" s="25"/>
    </row>
    <row r="229" spans="2:3">
      <c r="B229" s="25"/>
      <c r="C229" s="25"/>
    </row>
    <row r="230" spans="2:3">
      <c r="B230" s="25"/>
      <c r="C230" s="25"/>
    </row>
    <row r="231" spans="2:3">
      <c r="B231" s="25"/>
      <c r="C231" s="25"/>
    </row>
    <row r="232" spans="2:3">
      <c r="B232" s="25"/>
      <c r="C232" s="25"/>
    </row>
    <row r="233" spans="2:3">
      <c r="B233" s="25"/>
      <c r="C233" s="25"/>
    </row>
    <row r="234" spans="2:3">
      <c r="B234" s="25"/>
      <c r="C234" s="25"/>
    </row>
    <row r="235" spans="2:3">
      <c r="B235" s="25"/>
      <c r="C235" s="25"/>
    </row>
    <row r="236" spans="2:3">
      <c r="B236" s="25"/>
      <c r="C236" s="25"/>
    </row>
    <row r="237" spans="2:3">
      <c r="B237" s="25"/>
      <c r="C237" s="25"/>
    </row>
    <row r="238" spans="2:3">
      <c r="B238" s="25"/>
      <c r="C238" s="25"/>
    </row>
    <row r="239" spans="2:3">
      <c r="B239" s="25"/>
      <c r="C239" s="25"/>
    </row>
    <row r="240" spans="2:3">
      <c r="B240" s="25"/>
      <c r="C240" s="25"/>
    </row>
    <row r="241" spans="2:3">
      <c r="B241" s="25"/>
      <c r="C241" s="25"/>
    </row>
    <row r="242" spans="2:3">
      <c r="B242" s="25"/>
      <c r="C242" s="25"/>
    </row>
    <row r="243" spans="2:3">
      <c r="B243" s="25"/>
      <c r="C243" s="25"/>
    </row>
    <row r="244" spans="2:3">
      <c r="B244" s="25"/>
      <c r="C244" s="25"/>
    </row>
    <row r="245" spans="2:3">
      <c r="B245" s="25"/>
      <c r="C245" s="25"/>
    </row>
    <row r="246" spans="2:3">
      <c r="B246" s="25"/>
      <c r="C246" s="25"/>
    </row>
    <row r="247" spans="2:3">
      <c r="B247" s="25"/>
      <c r="C247" s="25"/>
    </row>
    <row r="248" spans="2:3">
      <c r="B248" s="25"/>
      <c r="C248" s="25"/>
    </row>
    <row r="249" spans="2:3">
      <c r="B249" s="25"/>
      <c r="C249" s="25"/>
    </row>
    <row r="250" spans="2:3">
      <c r="B250" s="25"/>
      <c r="C250" s="25"/>
    </row>
    <row r="251" spans="2:3">
      <c r="B251" s="25"/>
      <c r="C251" s="25"/>
    </row>
    <row r="252" spans="2:3">
      <c r="B252" s="25"/>
      <c r="C252" s="25"/>
    </row>
    <row r="253" spans="2:3">
      <c r="B253" s="25"/>
      <c r="C253" s="25"/>
    </row>
    <row r="254" spans="2:3">
      <c r="B254" s="25"/>
      <c r="C254" s="25"/>
    </row>
    <row r="255" spans="2:3">
      <c r="B255" s="25"/>
      <c r="C255" s="25"/>
    </row>
    <row r="256" spans="2:3">
      <c r="B256" s="25"/>
      <c r="C256" s="25"/>
    </row>
    <row r="257" spans="2:3">
      <c r="B257" s="25"/>
      <c r="C257" s="25"/>
    </row>
    <row r="258" spans="2:3">
      <c r="B258" s="25"/>
      <c r="C258" s="25"/>
    </row>
    <row r="259" spans="2:3">
      <c r="B259" s="25"/>
      <c r="C259" s="25"/>
    </row>
    <row r="260" spans="2:3">
      <c r="B260" s="25"/>
      <c r="C260" s="25"/>
    </row>
    <row r="261" spans="2:3">
      <c r="B261" s="25"/>
      <c r="C261" s="25"/>
    </row>
    <row r="262" spans="2:3">
      <c r="B262" s="25"/>
      <c r="C262" s="25"/>
    </row>
    <row r="263" spans="2:3">
      <c r="B263" s="25"/>
      <c r="C263" s="25"/>
    </row>
    <row r="264" spans="2:3">
      <c r="B264" s="25"/>
      <c r="C264" s="25"/>
    </row>
    <row r="265" spans="2:3">
      <c r="B265" s="25"/>
      <c r="C265" s="25"/>
    </row>
    <row r="266" spans="2:3">
      <c r="B266" s="25"/>
      <c r="C266" s="25"/>
    </row>
    <row r="267" spans="2:3">
      <c r="B267" s="25"/>
      <c r="C267" s="25"/>
    </row>
    <row r="268" spans="2:3">
      <c r="B268" s="25"/>
      <c r="C268" s="25"/>
    </row>
    <row r="269" spans="2:3">
      <c r="B269" s="25"/>
      <c r="C269" s="25"/>
    </row>
    <row r="270" spans="2:3">
      <c r="B270" s="25"/>
      <c r="C270" s="25"/>
    </row>
    <row r="271" spans="2:3">
      <c r="B271" s="25"/>
      <c r="C271" s="25"/>
    </row>
    <row r="272" spans="2:3">
      <c r="B272" s="25"/>
      <c r="C272" s="25"/>
    </row>
    <row r="273" spans="2:3">
      <c r="B273" s="25"/>
      <c r="C273" s="25"/>
    </row>
    <row r="274" spans="2:3">
      <c r="B274" s="25"/>
      <c r="C274" s="25"/>
    </row>
    <row r="275" spans="2:3">
      <c r="B275" s="25"/>
      <c r="C275" s="25"/>
    </row>
    <row r="276" spans="2:3">
      <c r="B276" s="25"/>
      <c r="C276" s="25"/>
    </row>
    <row r="277" spans="2:3">
      <c r="B277" s="25"/>
      <c r="C277" s="25"/>
    </row>
    <row r="278" spans="2:3">
      <c r="B278" s="25"/>
      <c r="C278" s="25"/>
    </row>
    <row r="279" spans="2:3">
      <c r="B279" s="25"/>
      <c r="C279" s="25"/>
    </row>
    <row r="280" spans="2:3">
      <c r="B280" s="25"/>
      <c r="C280" s="25"/>
    </row>
    <row r="281" spans="2:3">
      <c r="B281" s="25"/>
      <c r="C281" s="25"/>
    </row>
    <row r="282" spans="2:3">
      <c r="B282" s="25"/>
      <c r="C282" s="25"/>
    </row>
    <row r="283" spans="2:3">
      <c r="B283" s="25"/>
      <c r="C283" s="25"/>
    </row>
    <row r="284" spans="2:3">
      <c r="B284" s="25"/>
      <c r="C284" s="25"/>
    </row>
    <row r="285" spans="2:3">
      <c r="B285" s="25"/>
      <c r="C285" s="25"/>
    </row>
    <row r="286" spans="2:3">
      <c r="B286" s="25"/>
      <c r="C286" s="25"/>
    </row>
    <row r="287" spans="2:3">
      <c r="B287" s="25"/>
      <c r="C287" s="25"/>
    </row>
    <row r="288" spans="2:3">
      <c r="B288" s="25"/>
      <c r="C288" s="25"/>
    </row>
    <row r="289" spans="2:3">
      <c r="B289" s="25"/>
      <c r="C289" s="25"/>
    </row>
    <row r="290" spans="2:3">
      <c r="B290" s="25"/>
      <c r="C290" s="25"/>
    </row>
    <row r="291" spans="2:3">
      <c r="B291" s="25"/>
      <c r="C291" s="25"/>
    </row>
    <row r="292" spans="2:3">
      <c r="B292" s="25"/>
      <c r="C292" s="25"/>
    </row>
    <row r="293" spans="2:3">
      <c r="B293" s="25"/>
      <c r="C293" s="25"/>
    </row>
    <row r="294" spans="2:3">
      <c r="B294" s="25"/>
      <c r="C294" s="25"/>
    </row>
    <row r="295" spans="2:3">
      <c r="B295" s="25"/>
      <c r="C295" s="25"/>
    </row>
    <row r="296" spans="2:3">
      <c r="B296" s="25"/>
      <c r="C296" s="25"/>
    </row>
    <row r="297" spans="2:3">
      <c r="B297" s="25"/>
      <c r="C297" s="25"/>
    </row>
    <row r="298" spans="2:3">
      <c r="B298" s="25"/>
      <c r="C298" s="25"/>
    </row>
    <row r="299" spans="2:3">
      <c r="B299" s="25"/>
      <c r="C299" s="25"/>
    </row>
    <row r="300" spans="2:3">
      <c r="B300" s="25"/>
      <c r="C300" s="25"/>
    </row>
    <row r="301" spans="2:3">
      <c r="B301" s="25"/>
      <c r="C301" s="25"/>
    </row>
    <row r="302" spans="2:3">
      <c r="B302" s="25"/>
      <c r="C302" s="25"/>
    </row>
    <row r="303" spans="2:3">
      <c r="B303" s="25"/>
      <c r="C303" s="25"/>
    </row>
    <row r="304" spans="2:3">
      <c r="B304" s="25"/>
      <c r="C304" s="25"/>
    </row>
    <row r="305" spans="2:3">
      <c r="B305" s="25"/>
      <c r="C305" s="25"/>
    </row>
    <row r="306" spans="2:3">
      <c r="B306" s="25"/>
      <c r="C306" s="25"/>
    </row>
    <row r="307" spans="2:3">
      <c r="B307" s="25"/>
      <c r="C307" s="25"/>
    </row>
    <row r="308" spans="2:3">
      <c r="B308" s="25"/>
      <c r="C308" s="25"/>
    </row>
    <row r="309" spans="2:3">
      <c r="B309" s="25"/>
      <c r="C309" s="25"/>
    </row>
    <row r="310" spans="2:3">
      <c r="B310" s="25"/>
      <c r="C310" s="25"/>
    </row>
    <row r="311" spans="2:3">
      <c r="B311" s="25"/>
      <c r="C311" s="25"/>
    </row>
    <row r="312" spans="2:3">
      <c r="B312" s="25"/>
      <c r="C312" s="25"/>
    </row>
    <row r="313" spans="2:3">
      <c r="B313" s="25"/>
      <c r="C313" s="25"/>
    </row>
    <row r="314" spans="2:3">
      <c r="B314" s="25"/>
      <c r="C314" s="25"/>
    </row>
    <row r="315" spans="2:3">
      <c r="B315" s="25"/>
      <c r="C315" s="25"/>
    </row>
    <row r="316" spans="2:3">
      <c r="B316" s="25"/>
      <c r="C316" s="25"/>
    </row>
    <row r="317" spans="2:3">
      <c r="B317" s="25"/>
      <c r="C317" s="25"/>
    </row>
    <row r="318" spans="2:3">
      <c r="B318" s="25"/>
      <c r="C318" s="25"/>
    </row>
    <row r="319" spans="2:3">
      <c r="B319" s="25"/>
      <c r="C319" s="25"/>
    </row>
    <row r="320" spans="2:3">
      <c r="B320" s="25"/>
      <c r="C320" s="25"/>
    </row>
    <row r="321" spans="2:3">
      <c r="B321" s="25"/>
      <c r="C321" s="25"/>
    </row>
    <row r="322" spans="2:3">
      <c r="B322" s="25"/>
      <c r="C322" s="25"/>
    </row>
    <row r="323" spans="2:3">
      <c r="B323" s="25"/>
      <c r="C323" s="25"/>
    </row>
    <row r="324" spans="2:3">
      <c r="B324" s="25"/>
      <c r="C324" s="25"/>
    </row>
    <row r="325" spans="2:3">
      <c r="B325" s="25"/>
      <c r="C325" s="25"/>
    </row>
    <row r="326" spans="2:3">
      <c r="B326" s="25"/>
      <c r="C326" s="25"/>
    </row>
    <row r="327" spans="2:3">
      <c r="B327" s="25"/>
      <c r="C327" s="25"/>
    </row>
    <row r="328" spans="2:3">
      <c r="B328" s="25"/>
      <c r="C328" s="25"/>
    </row>
    <row r="329" spans="2:3">
      <c r="B329" s="25"/>
      <c r="C329" s="25"/>
    </row>
    <row r="330" spans="2:3">
      <c r="B330" s="25"/>
      <c r="C330" s="25"/>
    </row>
    <row r="331" spans="2:3">
      <c r="B331" s="25"/>
      <c r="C331" s="25"/>
    </row>
    <row r="332" spans="2:3">
      <c r="B332" s="25"/>
      <c r="C332" s="25"/>
    </row>
    <row r="333" spans="2:3">
      <c r="B333" s="25"/>
      <c r="C333" s="25"/>
    </row>
    <row r="334" spans="2:3">
      <c r="B334" s="25"/>
      <c r="C334" s="25"/>
    </row>
    <row r="335" spans="2:3">
      <c r="B335" s="25"/>
      <c r="C335" s="25"/>
    </row>
    <row r="336" spans="2:3">
      <c r="B336" s="25"/>
      <c r="C336" s="25"/>
    </row>
    <row r="337" spans="2:3">
      <c r="B337" s="25"/>
      <c r="C337" s="25"/>
    </row>
    <row r="338" spans="2:3">
      <c r="B338" s="25"/>
      <c r="C338" s="25"/>
    </row>
    <row r="339" spans="2:3">
      <c r="B339" s="25"/>
      <c r="C339" s="25"/>
    </row>
    <row r="340" spans="2:3">
      <c r="B340" s="25"/>
      <c r="C340" s="25"/>
    </row>
    <row r="341" spans="2:3">
      <c r="B341" s="25"/>
      <c r="C341" s="25"/>
    </row>
    <row r="342" spans="2:3">
      <c r="B342" s="25"/>
      <c r="C342" s="25"/>
    </row>
    <row r="343" spans="2:3">
      <c r="B343" s="25"/>
      <c r="C343" s="25"/>
    </row>
    <row r="344" spans="2:3">
      <c r="B344" s="25"/>
      <c r="C344" s="25"/>
    </row>
    <row r="345" spans="2:3">
      <c r="B345" s="25"/>
      <c r="C345" s="25"/>
    </row>
    <row r="346" spans="2:3">
      <c r="B346" s="25"/>
      <c r="C346" s="25"/>
    </row>
    <row r="347" spans="2:3">
      <c r="B347" s="25"/>
      <c r="C347" s="25"/>
    </row>
    <row r="348" spans="2:3">
      <c r="B348" s="25"/>
      <c r="C348" s="25"/>
    </row>
    <row r="349" spans="2:3">
      <c r="B349" s="25"/>
      <c r="C349" s="25"/>
    </row>
    <row r="350" spans="2:3">
      <c r="B350" s="25"/>
      <c r="C350" s="25"/>
    </row>
    <row r="351" spans="2:3">
      <c r="B351" s="25"/>
      <c r="C351" s="25"/>
    </row>
    <row r="352" spans="2:3">
      <c r="B352" s="25"/>
      <c r="C352" s="25"/>
    </row>
    <row r="353" spans="2:3">
      <c r="B353" s="25"/>
      <c r="C353" s="25"/>
    </row>
    <row r="354" spans="2:3">
      <c r="B354" s="25"/>
      <c r="C354" s="25"/>
    </row>
    <row r="355" spans="2:3">
      <c r="B355" s="25"/>
      <c r="C355" s="25"/>
    </row>
    <row r="356" spans="2:3">
      <c r="B356" s="25"/>
      <c r="C356" s="25"/>
    </row>
    <row r="357" spans="2:3">
      <c r="B357" s="25"/>
      <c r="C357" s="25"/>
    </row>
    <row r="358" spans="2:3">
      <c r="B358" s="25"/>
      <c r="C358" s="25"/>
    </row>
    <row r="359" spans="2:3">
      <c r="B359" s="25"/>
      <c r="C359" s="25"/>
    </row>
    <row r="360" spans="2:3">
      <c r="B360" s="25"/>
      <c r="C360" s="25"/>
    </row>
    <row r="361" spans="2:3">
      <c r="B361" s="25"/>
      <c r="C361" s="25"/>
    </row>
    <row r="362" spans="2:3">
      <c r="B362" s="25"/>
      <c r="C362" s="25"/>
    </row>
    <row r="363" spans="2:3">
      <c r="B363" s="25"/>
      <c r="C363" s="25"/>
    </row>
    <row r="364" spans="2:3">
      <c r="B364" s="25"/>
      <c r="C364" s="25"/>
    </row>
    <row r="365" spans="2:3">
      <c r="B365" s="25"/>
      <c r="C365" s="25"/>
    </row>
    <row r="366" spans="2:3">
      <c r="B366" s="25"/>
      <c r="C366" s="25"/>
    </row>
    <row r="367" spans="2:3">
      <c r="B367" s="25"/>
      <c r="C367" s="25"/>
    </row>
    <row r="368" spans="2:3">
      <c r="B368" s="25"/>
      <c r="C368" s="25"/>
    </row>
    <row r="369" spans="2:3">
      <c r="B369" s="25"/>
      <c r="C369" s="25"/>
    </row>
    <row r="370" spans="2:3">
      <c r="B370" s="25"/>
      <c r="C370" s="25"/>
    </row>
    <row r="371" spans="2:3">
      <c r="B371" s="25"/>
      <c r="C371" s="25"/>
    </row>
    <row r="372" spans="2:3">
      <c r="B372" s="25"/>
      <c r="C372" s="25"/>
    </row>
    <row r="373" spans="2:3">
      <c r="B373" s="25"/>
      <c r="C373" s="25"/>
    </row>
    <row r="374" spans="2:3">
      <c r="B374" s="25"/>
      <c r="C374" s="25"/>
    </row>
    <row r="375" spans="2:3">
      <c r="B375" s="25"/>
      <c r="C375" s="25"/>
    </row>
    <row r="376" spans="2:3">
      <c r="B376" s="25"/>
      <c r="C376" s="25"/>
    </row>
    <row r="377" spans="2:3">
      <c r="B377" s="25"/>
      <c r="C377" s="25"/>
    </row>
    <row r="378" spans="2:3">
      <c r="B378" s="25"/>
      <c r="C378" s="25"/>
    </row>
    <row r="379" spans="2:3">
      <c r="B379" s="25"/>
      <c r="C379" s="25"/>
    </row>
    <row r="380" spans="2:3">
      <c r="B380" s="25"/>
      <c r="C380" s="25"/>
    </row>
    <row r="381" spans="2:3">
      <c r="B381" s="25"/>
      <c r="C381" s="25"/>
    </row>
    <row r="382" spans="2:3">
      <c r="B382" s="25"/>
      <c r="C382" s="25"/>
    </row>
    <row r="383" spans="2:3">
      <c r="B383" s="25"/>
      <c r="C383" s="25"/>
    </row>
    <row r="384" spans="2:3">
      <c r="B384" s="25"/>
      <c r="C384" s="25"/>
    </row>
    <row r="385" spans="2:3">
      <c r="B385" s="25"/>
      <c r="C385" s="25"/>
    </row>
    <row r="386" spans="2:3">
      <c r="B386" s="25"/>
      <c r="C386" s="25"/>
    </row>
    <row r="387" spans="2:3">
      <c r="B387" s="25"/>
      <c r="C387" s="25"/>
    </row>
    <row r="388" spans="2:3">
      <c r="B388" s="25"/>
      <c r="C388" s="25"/>
    </row>
    <row r="389" spans="2:3">
      <c r="B389" s="25"/>
      <c r="C389" s="25"/>
    </row>
    <row r="390" spans="2:3">
      <c r="B390" s="25"/>
      <c r="C390" s="25"/>
    </row>
    <row r="391" spans="2:3">
      <c r="B391" s="25"/>
      <c r="C391" s="25"/>
    </row>
    <row r="392" spans="2:3">
      <c r="B392" s="25"/>
      <c r="C392" s="25"/>
    </row>
    <row r="393" spans="2:3">
      <c r="B393" s="25"/>
      <c r="C393" s="25"/>
    </row>
    <row r="394" spans="2:3">
      <c r="B394" s="25"/>
      <c r="C394" s="25"/>
    </row>
    <row r="395" spans="2:3">
      <c r="B395" s="25"/>
      <c r="C395" s="25"/>
    </row>
    <row r="396" spans="2:3">
      <c r="B396" s="25"/>
      <c r="C396" s="25"/>
    </row>
    <row r="397" spans="2:3">
      <c r="B397" s="25"/>
      <c r="C397" s="25"/>
    </row>
    <row r="398" spans="2:3">
      <c r="B398" s="25"/>
      <c r="C398" s="25"/>
    </row>
    <row r="399" spans="2:3">
      <c r="B399" s="25"/>
      <c r="C399" s="25"/>
    </row>
    <row r="400" spans="2:3">
      <c r="B400" s="25"/>
      <c r="C400" s="25"/>
    </row>
    <row r="401" spans="2:3">
      <c r="B401" s="25"/>
      <c r="C401" s="25"/>
    </row>
    <row r="402" spans="2:3">
      <c r="B402" s="25"/>
      <c r="C402" s="25"/>
    </row>
    <row r="403" spans="2:3">
      <c r="B403" s="25"/>
      <c r="C403" s="25"/>
    </row>
    <row r="404" spans="2:3">
      <c r="B404" s="25"/>
      <c r="C404" s="25"/>
    </row>
    <row r="405" spans="2:3">
      <c r="B405" s="25"/>
      <c r="C405" s="25"/>
    </row>
    <row r="406" spans="2:3">
      <c r="B406" s="25"/>
      <c r="C406" s="25"/>
    </row>
    <row r="407" spans="2:3">
      <c r="B407" s="25"/>
      <c r="C407" s="25"/>
    </row>
    <row r="408" spans="2:3">
      <c r="B408" s="25"/>
      <c r="C408" s="25"/>
    </row>
    <row r="409" spans="2:3">
      <c r="B409" s="25"/>
      <c r="C409" s="25"/>
    </row>
    <row r="410" spans="2:3">
      <c r="B410" s="25"/>
      <c r="C410" s="25"/>
    </row>
    <row r="411" spans="2:3">
      <c r="B411" s="25"/>
      <c r="C411" s="25"/>
    </row>
    <row r="412" spans="2:3">
      <c r="B412" s="25"/>
      <c r="C412" s="25"/>
    </row>
    <row r="413" spans="2:3">
      <c r="B413" s="25"/>
      <c r="C413" s="25"/>
    </row>
    <row r="414" spans="2:3">
      <c r="B414" s="25"/>
      <c r="C414" s="25"/>
    </row>
    <row r="415" spans="2:3">
      <c r="B415" s="25"/>
      <c r="C415" s="25"/>
    </row>
    <row r="416" spans="2:3">
      <c r="B416" s="25"/>
      <c r="C416" s="25"/>
    </row>
    <row r="417" spans="2:3">
      <c r="B417" s="25"/>
      <c r="C417" s="25"/>
    </row>
    <row r="418" spans="2:3">
      <c r="B418" s="25"/>
      <c r="C418" s="25"/>
    </row>
    <row r="419" spans="2:3">
      <c r="B419" s="25"/>
      <c r="C419" s="25"/>
    </row>
    <row r="420" spans="2:3">
      <c r="B420" s="25"/>
      <c r="C420" s="25"/>
    </row>
    <row r="421" spans="2:3">
      <c r="B421" s="25"/>
      <c r="C421" s="25"/>
    </row>
    <row r="422" spans="2:3">
      <c r="B422" s="25"/>
      <c r="C422" s="25"/>
    </row>
    <row r="423" spans="2:3">
      <c r="B423" s="25"/>
      <c r="C423" s="25"/>
    </row>
    <row r="424" spans="2:3">
      <c r="B424" s="25"/>
      <c r="C424" s="25"/>
    </row>
    <row r="425" spans="2:3">
      <c r="B425" s="25"/>
      <c r="C425" s="25"/>
    </row>
    <row r="426" spans="2:3">
      <c r="B426" s="25"/>
      <c r="C426" s="25"/>
    </row>
    <row r="427" spans="2:3">
      <c r="B427" s="25"/>
      <c r="C427" s="25"/>
    </row>
    <row r="428" spans="2:3">
      <c r="B428" s="25"/>
      <c r="C428" s="25"/>
    </row>
    <row r="429" spans="2:3">
      <c r="B429" s="25"/>
      <c r="C429" s="25"/>
    </row>
    <row r="430" spans="2:3">
      <c r="B430" s="25"/>
      <c r="C430" s="25"/>
    </row>
    <row r="431" spans="2:3">
      <c r="B431" s="25"/>
      <c r="C431" s="25"/>
    </row>
    <row r="432" spans="2:3">
      <c r="B432" s="25"/>
      <c r="C432" s="25"/>
    </row>
    <row r="433" spans="2:3">
      <c r="B433" s="25"/>
      <c r="C433" s="25"/>
    </row>
    <row r="434" spans="2:3">
      <c r="B434" s="25"/>
      <c r="C434" s="25"/>
    </row>
    <row r="435" spans="2:3">
      <c r="B435" s="25"/>
      <c r="C435" s="25"/>
    </row>
    <row r="436" spans="2:3">
      <c r="B436" s="25"/>
      <c r="C436" s="25"/>
    </row>
    <row r="437" spans="2:3">
      <c r="B437" s="25"/>
      <c r="C437" s="25"/>
    </row>
    <row r="438" spans="2:3">
      <c r="B438" s="25"/>
      <c r="C438" s="25"/>
    </row>
    <row r="439" spans="2:3">
      <c r="B439" s="25"/>
      <c r="C439" s="25"/>
    </row>
    <row r="440" spans="2:3">
      <c r="B440" s="25"/>
      <c r="C440" s="25"/>
    </row>
    <row r="441" spans="2:3">
      <c r="B441" s="25"/>
      <c r="C441" s="25"/>
    </row>
    <row r="442" spans="2:3">
      <c r="B442" s="25"/>
      <c r="C442" s="25"/>
    </row>
    <row r="443" spans="2:3">
      <c r="B443" s="25"/>
      <c r="C443" s="25"/>
    </row>
    <row r="444" spans="2:3">
      <c r="B444" s="25"/>
      <c r="C444" s="25"/>
    </row>
    <row r="445" spans="2:3">
      <c r="B445" s="25"/>
      <c r="C445" s="25"/>
    </row>
    <row r="446" spans="2:3">
      <c r="B446" s="25"/>
      <c r="C446" s="25"/>
    </row>
    <row r="447" spans="2:3">
      <c r="B447" s="25"/>
      <c r="C447" s="25"/>
    </row>
    <row r="448" spans="2:3">
      <c r="B448" s="25"/>
      <c r="C448" s="25"/>
    </row>
    <row r="449" spans="2:3">
      <c r="B449" s="25"/>
      <c r="C449" s="25"/>
    </row>
    <row r="450" spans="2:3">
      <c r="B450" s="25"/>
      <c r="C450" s="25"/>
    </row>
    <row r="451" spans="2:3">
      <c r="B451" s="25"/>
      <c r="C451" s="25"/>
    </row>
    <row r="452" spans="2:3">
      <c r="B452" s="25"/>
      <c r="C452" s="25"/>
    </row>
    <row r="453" spans="2:3">
      <c r="B453" s="25"/>
      <c r="C453" s="25"/>
    </row>
    <row r="454" spans="2:3">
      <c r="B454" s="25"/>
      <c r="C454" s="25"/>
    </row>
    <row r="455" spans="2:3">
      <c r="B455" s="25"/>
      <c r="C455" s="25"/>
    </row>
    <row r="456" spans="2:3">
      <c r="B456" s="25"/>
      <c r="C456" s="25"/>
    </row>
    <row r="457" spans="2:3">
      <c r="B457" s="25"/>
      <c r="C457" s="25"/>
    </row>
    <row r="458" spans="2:3">
      <c r="B458" s="25"/>
      <c r="C458" s="25"/>
    </row>
    <row r="459" spans="2:3">
      <c r="B459" s="25"/>
      <c r="C459" s="25"/>
    </row>
    <row r="460" spans="2:3">
      <c r="B460" s="25"/>
      <c r="C460" s="25"/>
    </row>
    <row r="461" spans="2:3">
      <c r="B461" s="25"/>
      <c r="C461" s="25"/>
    </row>
    <row r="462" spans="2:3">
      <c r="B462" s="25"/>
      <c r="C462" s="25"/>
    </row>
    <row r="463" spans="2:3">
      <c r="B463" s="25"/>
      <c r="C463" s="25"/>
    </row>
    <row r="464" spans="2:3">
      <c r="B464" s="25"/>
      <c r="C464" s="25"/>
    </row>
    <row r="465" spans="2:3">
      <c r="B465" s="25"/>
      <c r="C465" s="25"/>
    </row>
    <row r="466" spans="2:3">
      <c r="B466" s="25"/>
      <c r="C466" s="25"/>
    </row>
    <row r="467" spans="2:3">
      <c r="B467" s="25"/>
      <c r="C467" s="25"/>
    </row>
    <row r="468" spans="2:3">
      <c r="B468" s="25"/>
      <c r="C468" s="25"/>
    </row>
    <row r="469" spans="2:3">
      <c r="B469" s="25"/>
      <c r="C469" s="25"/>
    </row>
    <row r="470" spans="2:3">
      <c r="B470" s="25"/>
      <c r="C470" s="25"/>
    </row>
    <row r="471" spans="2:3">
      <c r="B471" s="25"/>
      <c r="C471" s="25"/>
    </row>
    <row r="472" spans="2:3">
      <c r="B472" s="25"/>
      <c r="C472" s="25"/>
    </row>
    <row r="473" spans="2:3">
      <c r="B473" s="25"/>
      <c r="C473" s="25"/>
    </row>
    <row r="474" spans="2:3">
      <c r="B474" s="25"/>
      <c r="C474" s="25"/>
    </row>
    <row r="475" spans="2:3">
      <c r="B475" s="25"/>
      <c r="C475" s="25"/>
    </row>
    <row r="476" spans="2:3">
      <c r="B476" s="25"/>
      <c r="C476" s="25"/>
    </row>
    <row r="477" spans="2:3">
      <c r="B477" s="25"/>
      <c r="C477" s="25"/>
    </row>
    <row r="478" spans="2:3">
      <c r="B478" s="25"/>
      <c r="C478" s="25"/>
    </row>
    <row r="479" spans="2:3">
      <c r="B479" s="25"/>
      <c r="C479" s="25"/>
    </row>
    <row r="480" spans="2:3">
      <c r="B480" s="25"/>
      <c r="C480" s="25"/>
    </row>
    <row r="481" spans="2:3">
      <c r="B481" s="25"/>
      <c r="C481" s="25"/>
    </row>
    <row r="482" spans="2:3">
      <c r="B482" s="25"/>
      <c r="C482" s="25"/>
    </row>
    <row r="483" spans="2:3">
      <c r="B483" s="25"/>
      <c r="C483" s="25"/>
    </row>
    <row r="484" spans="2:3">
      <c r="B484" s="25"/>
      <c r="C484" s="25"/>
    </row>
    <row r="485" spans="2:3">
      <c r="B485" s="25"/>
      <c r="C485" s="25"/>
    </row>
    <row r="486" spans="2:3">
      <c r="B486" s="25"/>
      <c r="C486" s="25"/>
    </row>
    <row r="487" spans="2:3">
      <c r="B487" s="25"/>
      <c r="C487" s="25"/>
    </row>
    <row r="488" spans="2:3">
      <c r="B488" s="25"/>
      <c r="C488" s="25"/>
    </row>
    <row r="489" spans="2:3">
      <c r="B489" s="25"/>
      <c r="C489" s="25"/>
    </row>
    <row r="490" spans="2:3">
      <c r="B490" s="25"/>
      <c r="C490" s="25"/>
    </row>
    <row r="491" spans="2:3">
      <c r="B491" s="25"/>
      <c r="C491" s="25"/>
    </row>
    <row r="492" spans="2:3">
      <c r="B492" s="25"/>
      <c r="C492" s="25"/>
    </row>
    <row r="493" spans="2:3">
      <c r="B493" s="25"/>
      <c r="C493" s="25"/>
    </row>
    <row r="494" spans="2:3">
      <c r="B494" s="25"/>
      <c r="C494" s="25"/>
    </row>
    <row r="495" spans="2:3">
      <c r="B495" s="25"/>
      <c r="C495" s="25"/>
    </row>
    <row r="496" spans="2:3">
      <c r="B496" s="25"/>
      <c r="C496" s="25"/>
    </row>
    <row r="497" spans="2:3">
      <c r="B497" s="25"/>
      <c r="C497" s="25"/>
    </row>
    <row r="498" spans="2:3">
      <c r="B498" s="25"/>
      <c r="C498" s="25"/>
    </row>
    <row r="499" spans="2:3">
      <c r="B499" s="25"/>
      <c r="C499" s="25"/>
    </row>
    <row r="500" spans="2:3">
      <c r="B500" s="25"/>
      <c r="C500" s="25"/>
    </row>
    <row r="501" spans="2:3">
      <c r="B501" s="25"/>
      <c r="C501" s="25"/>
    </row>
    <row r="502" spans="2:3">
      <c r="B502" s="25"/>
      <c r="C502" s="25"/>
    </row>
    <row r="503" spans="2:3">
      <c r="B503" s="25"/>
      <c r="C503" s="25"/>
    </row>
    <row r="504" spans="2:3">
      <c r="B504" s="25"/>
      <c r="C504" s="25"/>
    </row>
    <row r="505" spans="2:3">
      <c r="B505" s="25"/>
      <c r="C505" s="25"/>
    </row>
    <row r="506" spans="2:3">
      <c r="B506" s="25"/>
      <c r="C506" s="25"/>
    </row>
    <row r="507" spans="2:3">
      <c r="B507" s="25"/>
      <c r="C507" s="25"/>
    </row>
    <row r="508" spans="2:3">
      <c r="B508" s="25"/>
      <c r="C508" s="25"/>
    </row>
    <row r="509" spans="2:3">
      <c r="B509" s="25"/>
      <c r="C509" s="25"/>
    </row>
    <row r="510" spans="2:3">
      <c r="B510" s="25"/>
      <c r="C510" s="25"/>
    </row>
    <row r="511" spans="2:3">
      <c r="B511" s="25"/>
      <c r="C511" s="25"/>
    </row>
    <row r="512" spans="2:3">
      <c r="B512" s="25"/>
      <c r="C512" s="25"/>
    </row>
    <row r="513" spans="2:3">
      <c r="B513" s="25"/>
      <c r="C513" s="25"/>
    </row>
    <row r="514" spans="2:3">
      <c r="B514" s="25"/>
      <c r="C514" s="25"/>
    </row>
    <row r="515" spans="2:3">
      <c r="B515" s="25"/>
      <c r="C515" s="25"/>
    </row>
    <row r="516" spans="2:3">
      <c r="B516" s="25"/>
      <c r="C516" s="25"/>
    </row>
    <row r="517" spans="2:3">
      <c r="B517" s="25"/>
      <c r="C517" s="25"/>
    </row>
    <row r="518" spans="2:3">
      <c r="B518" s="25"/>
      <c r="C518" s="25"/>
    </row>
    <row r="519" spans="2:3">
      <c r="B519" s="25"/>
      <c r="C519" s="25"/>
    </row>
    <row r="520" spans="2:3">
      <c r="B520" s="25"/>
      <c r="C520" s="25"/>
    </row>
    <row r="521" spans="2:3">
      <c r="B521" s="25"/>
      <c r="C521" s="25"/>
    </row>
    <row r="522" spans="2:3">
      <c r="B522" s="25"/>
      <c r="C522" s="25"/>
    </row>
    <row r="523" spans="2:3">
      <c r="B523" s="25"/>
      <c r="C523" s="25"/>
    </row>
    <row r="524" spans="2:3">
      <c r="B524" s="25"/>
      <c r="C524" s="25"/>
    </row>
    <row r="525" spans="2:3">
      <c r="B525" s="25"/>
      <c r="C525" s="25"/>
    </row>
    <row r="526" spans="2:3">
      <c r="B526" s="25"/>
      <c r="C526" s="25"/>
    </row>
    <row r="527" spans="2:3">
      <c r="B527" s="25"/>
      <c r="C527" s="25"/>
    </row>
    <row r="528" spans="2:3">
      <c r="B528" s="25"/>
      <c r="C528" s="25"/>
    </row>
    <row r="529" spans="2:3">
      <c r="B529" s="25"/>
      <c r="C529" s="25"/>
    </row>
    <row r="530" spans="2:3">
      <c r="B530" s="25"/>
      <c r="C530" s="25"/>
    </row>
    <row r="531" spans="2:3">
      <c r="B531" s="25"/>
      <c r="C531" s="25"/>
    </row>
    <row r="532" spans="2:3">
      <c r="B532" s="25"/>
      <c r="C532" s="25"/>
    </row>
    <row r="533" spans="2:3">
      <c r="B533" s="25"/>
      <c r="C533" s="25"/>
    </row>
    <row r="534" spans="2:3">
      <c r="B534" s="25"/>
      <c r="C534" s="25"/>
    </row>
    <row r="535" spans="2:3">
      <c r="B535" s="25"/>
      <c r="C535" s="25"/>
    </row>
    <row r="536" spans="2:3">
      <c r="B536" s="25"/>
      <c r="C536" s="25"/>
    </row>
    <row r="537" spans="2:3">
      <c r="B537" s="25"/>
      <c r="C537" s="25"/>
    </row>
    <row r="538" spans="2:3">
      <c r="B538" s="25"/>
      <c r="C538" s="25"/>
    </row>
    <row r="539" spans="2:3">
      <c r="B539" s="25"/>
      <c r="C539" s="25"/>
    </row>
    <row r="540" spans="2:3">
      <c r="B540" s="25"/>
      <c r="C540" s="25"/>
    </row>
    <row r="541" spans="2:3">
      <c r="B541" s="25"/>
      <c r="C541" s="25"/>
    </row>
    <row r="542" spans="2:3">
      <c r="B542" s="25"/>
      <c r="C542" s="25"/>
    </row>
    <row r="543" spans="2:3">
      <c r="B543" s="25"/>
      <c r="C543" s="25"/>
    </row>
    <row r="544" spans="2:3">
      <c r="B544" s="25"/>
      <c r="C544" s="25"/>
    </row>
    <row r="545" spans="2:3">
      <c r="B545" s="25"/>
      <c r="C545" s="25"/>
    </row>
    <row r="546" spans="2:3">
      <c r="B546" s="25"/>
      <c r="C546" s="25"/>
    </row>
    <row r="547" spans="2:3">
      <c r="B547" s="25"/>
      <c r="C547" s="25"/>
    </row>
    <row r="548" spans="2:3">
      <c r="B548" s="25"/>
      <c r="C548" s="25"/>
    </row>
    <row r="549" spans="2:3">
      <c r="B549" s="25"/>
      <c r="C549" s="25"/>
    </row>
    <row r="550" spans="2:3">
      <c r="B550" s="25"/>
      <c r="C550" s="25"/>
    </row>
    <row r="551" spans="2:3">
      <c r="B551" s="25"/>
      <c r="C551" s="25"/>
    </row>
    <row r="552" spans="2:3">
      <c r="B552" s="25"/>
      <c r="C552" s="25"/>
    </row>
    <row r="553" spans="2:3">
      <c r="B553" s="25"/>
      <c r="C553" s="25"/>
    </row>
    <row r="554" spans="2:3">
      <c r="B554" s="25"/>
      <c r="C554" s="25"/>
    </row>
    <row r="555" spans="2:3">
      <c r="B555" s="25"/>
      <c r="C555" s="25"/>
    </row>
    <row r="556" spans="2:3">
      <c r="B556" s="25"/>
      <c r="C556" s="25"/>
    </row>
    <row r="557" spans="2:3">
      <c r="B557" s="25"/>
      <c r="C557" s="25"/>
    </row>
    <row r="558" spans="2:3">
      <c r="B558" s="25"/>
      <c r="C558" s="25"/>
    </row>
    <row r="559" spans="2:3">
      <c r="B559" s="25"/>
      <c r="C559" s="25"/>
    </row>
    <row r="560" spans="2:3">
      <c r="B560" s="25"/>
      <c r="C560" s="25"/>
    </row>
    <row r="561" spans="2:3">
      <c r="B561" s="25"/>
      <c r="C561" s="25"/>
    </row>
    <row r="562" spans="2:3">
      <c r="B562" s="25"/>
      <c r="C562" s="25"/>
    </row>
    <row r="563" spans="2:3">
      <c r="B563" s="25"/>
      <c r="C563" s="25"/>
    </row>
    <row r="564" spans="2:3">
      <c r="B564" s="25"/>
      <c r="C564" s="25"/>
    </row>
    <row r="565" spans="2:3">
      <c r="B565" s="25"/>
      <c r="C565" s="25"/>
    </row>
    <row r="566" spans="2:3">
      <c r="B566" s="25"/>
      <c r="C566" s="25"/>
    </row>
    <row r="567" spans="2:3">
      <c r="B567" s="25"/>
      <c r="C567" s="25"/>
    </row>
    <row r="568" spans="2:3">
      <c r="B568" s="25"/>
      <c r="C568" s="25"/>
    </row>
    <row r="569" spans="2:3">
      <c r="B569" s="25"/>
      <c r="C569" s="25"/>
    </row>
    <row r="570" spans="2:3">
      <c r="B570" s="25"/>
      <c r="C570" s="25"/>
    </row>
    <row r="571" spans="2:3">
      <c r="B571" s="25"/>
      <c r="C571" s="25"/>
    </row>
    <row r="572" spans="2:3">
      <c r="B572" s="25"/>
      <c r="C572" s="25"/>
    </row>
    <row r="573" spans="2:3">
      <c r="B573" s="25"/>
      <c r="C573" s="25"/>
    </row>
    <row r="574" spans="2:3">
      <c r="B574" s="25"/>
      <c r="C574" s="25"/>
    </row>
    <row r="575" spans="2:3">
      <c r="B575" s="25"/>
      <c r="C575" s="25"/>
    </row>
    <row r="576" spans="2:3">
      <c r="B576" s="25"/>
      <c r="C576" s="25"/>
    </row>
    <row r="577" spans="2:3">
      <c r="B577" s="25"/>
      <c r="C577" s="25"/>
    </row>
    <row r="578" spans="2:3">
      <c r="B578" s="25"/>
      <c r="C578" s="25"/>
    </row>
    <row r="579" spans="2:3">
      <c r="B579" s="25"/>
      <c r="C579" s="25"/>
    </row>
    <row r="580" spans="2:3">
      <c r="B580" s="25"/>
      <c r="C580" s="25"/>
    </row>
    <row r="581" spans="2:3">
      <c r="B581" s="25"/>
      <c r="C581" s="25"/>
    </row>
    <row r="582" spans="2:3">
      <c r="B582" s="25"/>
      <c r="C582" s="25"/>
    </row>
    <row r="583" spans="2:3">
      <c r="B583" s="25"/>
      <c r="C583" s="25"/>
    </row>
    <row r="584" spans="2:3">
      <c r="B584" s="25"/>
      <c r="C584" s="25"/>
    </row>
    <row r="585" spans="2:3">
      <c r="B585" s="25"/>
      <c r="C585" s="25"/>
    </row>
    <row r="586" spans="2:3">
      <c r="B586" s="25"/>
      <c r="C586" s="25"/>
    </row>
    <row r="587" spans="2:3">
      <c r="B587" s="25"/>
      <c r="C587" s="25"/>
    </row>
    <row r="588" spans="2:3">
      <c r="B588" s="25"/>
      <c r="C588" s="25"/>
    </row>
    <row r="589" spans="2:3">
      <c r="B589" s="25"/>
      <c r="C589" s="25"/>
    </row>
    <row r="590" spans="2:3">
      <c r="B590" s="25"/>
      <c r="C590" s="25"/>
    </row>
    <row r="591" spans="2:3">
      <c r="B591" s="25"/>
      <c r="C591" s="25"/>
    </row>
    <row r="592" spans="2:3">
      <c r="B592" s="25"/>
      <c r="C592" s="25"/>
    </row>
    <row r="593" spans="2:3">
      <c r="B593" s="25"/>
      <c r="C593" s="25"/>
    </row>
    <row r="594" spans="2:3">
      <c r="B594" s="25"/>
      <c r="C594" s="25"/>
    </row>
    <row r="595" spans="2:3">
      <c r="B595" s="25"/>
      <c r="C595" s="25"/>
    </row>
    <row r="596" spans="2:3">
      <c r="B596" s="25"/>
      <c r="C596" s="25"/>
    </row>
    <row r="597" spans="2:3">
      <c r="B597" s="25"/>
      <c r="C597" s="25"/>
    </row>
    <row r="598" spans="2:3">
      <c r="B598" s="25"/>
      <c r="C598" s="25"/>
    </row>
    <row r="599" spans="2:3">
      <c r="B599" s="25"/>
      <c r="C599" s="25"/>
    </row>
    <row r="600" spans="2:3">
      <c r="B600" s="25"/>
      <c r="C600" s="25"/>
    </row>
    <row r="601" spans="2:3">
      <c r="B601" s="25"/>
      <c r="C601" s="25"/>
    </row>
    <row r="602" spans="2:3">
      <c r="B602" s="25"/>
      <c r="C602" s="25"/>
    </row>
    <row r="603" spans="2:3">
      <c r="B603" s="25"/>
      <c r="C603" s="25"/>
    </row>
    <row r="604" spans="2:3">
      <c r="B604" s="25"/>
      <c r="C604" s="25"/>
    </row>
    <row r="605" spans="2:3">
      <c r="B605" s="25"/>
      <c r="C605" s="25"/>
    </row>
    <row r="606" spans="2:3">
      <c r="B606" s="25"/>
      <c r="C606" s="25"/>
    </row>
    <row r="607" spans="2:3">
      <c r="B607" s="25"/>
      <c r="C607" s="25"/>
    </row>
    <row r="608" spans="2:3">
      <c r="B608" s="25"/>
      <c r="C608" s="25"/>
    </row>
    <row r="609" spans="2:3">
      <c r="B609" s="25"/>
      <c r="C609" s="25"/>
    </row>
    <row r="610" spans="2:3">
      <c r="B610" s="25"/>
      <c r="C610" s="25"/>
    </row>
    <row r="611" spans="2:3">
      <c r="B611" s="25"/>
      <c r="C611" s="25"/>
    </row>
    <row r="612" spans="2:3">
      <c r="B612" s="25"/>
      <c r="C612" s="25"/>
    </row>
    <row r="613" spans="2:3">
      <c r="B613" s="25"/>
      <c r="C613" s="25"/>
    </row>
    <row r="614" spans="2:3">
      <c r="B614" s="25"/>
      <c r="C614" s="25"/>
    </row>
    <row r="615" spans="2:3">
      <c r="B615" s="25"/>
      <c r="C615" s="25"/>
    </row>
    <row r="616" spans="2:3">
      <c r="B616" s="25"/>
      <c r="C616" s="25"/>
    </row>
    <row r="617" spans="2:3">
      <c r="B617" s="25"/>
      <c r="C617" s="25"/>
    </row>
    <row r="618" spans="2:3">
      <c r="B618" s="25"/>
      <c r="C618" s="25"/>
    </row>
    <row r="619" spans="2:3">
      <c r="B619" s="25"/>
      <c r="C619" s="25"/>
    </row>
    <row r="620" spans="2:3">
      <c r="B620" s="25"/>
      <c r="C620" s="25"/>
    </row>
    <row r="621" spans="2:3">
      <c r="B621" s="25"/>
      <c r="C621" s="25"/>
    </row>
    <row r="622" spans="2:3">
      <c r="B622" s="25"/>
      <c r="C622" s="25"/>
    </row>
    <row r="623" spans="2:3">
      <c r="B623" s="25"/>
      <c r="C623" s="25"/>
    </row>
    <row r="624" spans="2:3">
      <c r="B624" s="25"/>
      <c r="C624" s="25"/>
    </row>
    <row r="625" spans="2:3">
      <c r="B625" s="25"/>
      <c r="C625" s="25"/>
    </row>
    <row r="626" spans="2:3">
      <c r="B626" s="25"/>
      <c r="C626" s="25"/>
    </row>
    <row r="627" spans="2:3">
      <c r="B627" s="25"/>
      <c r="C627" s="25"/>
    </row>
    <row r="628" spans="2:3">
      <c r="B628" s="25"/>
      <c r="C628" s="25"/>
    </row>
    <row r="629" spans="2:3">
      <c r="B629" s="25"/>
      <c r="C629" s="25"/>
    </row>
    <row r="630" spans="2:3">
      <c r="B630" s="25"/>
      <c r="C630" s="25"/>
    </row>
    <row r="631" spans="2:3">
      <c r="B631" s="25"/>
      <c r="C631" s="25"/>
    </row>
    <row r="632" spans="2:3">
      <c r="B632" s="25"/>
      <c r="C632" s="25"/>
    </row>
    <row r="633" spans="2:3">
      <c r="B633" s="25"/>
      <c r="C633" s="25"/>
    </row>
    <row r="634" spans="2:3">
      <c r="B634" s="25"/>
      <c r="C634" s="25"/>
    </row>
    <row r="635" spans="2:3">
      <c r="B635" s="25"/>
      <c r="C635" s="25"/>
    </row>
    <row r="636" spans="2:3">
      <c r="B636" s="25"/>
      <c r="C636" s="25"/>
    </row>
    <row r="637" spans="2:3">
      <c r="B637" s="25"/>
      <c r="C637" s="25"/>
    </row>
    <row r="638" spans="2:3">
      <c r="B638" s="25"/>
      <c r="C638" s="25"/>
    </row>
    <row r="639" spans="2:3">
      <c r="B639" s="25"/>
      <c r="C639" s="25"/>
    </row>
    <row r="640" spans="2:3">
      <c r="B640" s="25"/>
      <c r="C640" s="25"/>
    </row>
    <row r="641" spans="2:3">
      <c r="B641" s="25"/>
      <c r="C641" s="25"/>
    </row>
    <row r="642" spans="2:3">
      <c r="B642" s="25"/>
      <c r="C642" s="25"/>
    </row>
    <row r="643" spans="2:3">
      <c r="B643" s="25"/>
      <c r="C643" s="25"/>
    </row>
    <row r="644" spans="2:3">
      <c r="B644" s="25"/>
      <c r="C644" s="25"/>
    </row>
    <row r="645" spans="2:3">
      <c r="B645" s="25"/>
      <c r="C645" s="25"/>
    </row>
    <row r="646" spans="2:3">
      <c r="B646" s="25"/>
      <c r="C646" s="25"/>
    </row>
    <row r="647" spans="2:3">
      <c r="B647" s="25"/>
      <c r="C647" s="25"/>
    </row>
    <row r="648" spans="2:3">
      <c r="B648" s="25"/>
      <c r="C648" s="25"/>
    </row>
    <row r="649" spans="2:3">
      <c r="B649" s="25"/>
      <c r="C649" s="25"/>
    </row>
    <row r="650" spans="2:3">
      <c r="B650" s="25"/>
      <c r="C650" s="25"/>
    </row>
    <row r="651" spans="2:3">
      <c r="B651" s="25"/>
      <c r="C651" s="25"/>
    </row>
    <row r="652" spans="2:3">
      <c r="B652" s="25"/>
      <c r="C652" s="25"/>
    </row>
    <row r="653" spans="2:3">
      <c r="B653" s="25"/>
      <c r="C653" s="25"/>
    </row>
    <row r="654" spans="2:3">
      <c r="B654" s="25"/>
      <c r="C654" s="25"/>
    </row>
    <row r="655" spans="2:3">
      <c r="B655" s="25"/>
      <c r="C655" s="25"/>
    </row>
    <row r="656" spans="2:3">
      <c r="B656" s="25"/>
      <c r="C656" s="25"/>
    </row>
    <row r="657" spans="2:3">
      <c r="B657" s="25"/>
      <c r="C657" s="25"/>
    </row>
    <row r="658" spans="2:3">
      <c r="B658" s="25"/>
      <c r="C658" s="25"/>
    </row>
    <row r="659" spans="2:3">
      <c r="B659" s="25"/>
      <c r="C659" s="25"/>
    </row>
    <row r="660" spans="2:3">
      <c r="B660" s="25"/>
      <c r="C660" s="25"/>
    </row>
    <row r="661" spans="2:3">
      <c r="B661" s="25"/>
      <c r="C661" s="25"/>
    </row>
    <row r="662" spans="2:3">
      <c r="B662" s="25"/>
      <c r="C662" s="25"/>
    </row>
    <row r="663" spans="2:3">
      <c r="B663" s="25"/>
      <c r="C663" s="25"/>
    </row>
    <row r="664" spans="2:3">
      <c r="B664" s="25"/>
      <c r="C664" s="25"/>
    </row>
    <row r="665" spans="2:3">
      <c r="B665" s="25"/>
      <c r="C665" s="25"/>
    </row>
    <row r="666" spans="2:3">
      <c r="B666" s="25"/>
      <c r="C666" s="25"/>
    </row>
    <row r="667" spans="2:3">
      <c r="B667" s="25"/>
      <c r="C667" s="25"/>
    </row>
    <row r="668" spans="2:3">
      <c r="B668" s="25"/>
      <c r="C668" s="25"/>
    </row>
    <row r="669" spans="2:3">
      <c r="B669" s="25"/>
      <c r="C669" s="25"/>
    </row>
    <row r="670" spans="2:3">
      <c r="B670" s="25"/>
      <c r="C670" s="25"/>
    </row>
    <row r="671" spans="2:3">
      <c r="B671" s="25"/>
      <c r="C671" s="25"/>
    </row>
    <row r="672" spans="2:3">
      <c r="B672" s="25"/>
      <c r="C672" s="25"/>
    </row>
    <row r="673" spans="2:3">
      <c r="B673" s="25"/>
      <c r="C673" s="25"/>
    </row>
    <row r="674" spans="2:3">
      <c r="B674" s="25"/>
      <c r="C674" s="25"/>
    </row>
    <row r="675" spans="2:3">
      <c r="B675" s="25"/>
      <c r="C675" s="25"/>
    </row>
    <row r="676" spans="2:3">
      <c r="B676" s="25"/>
      <c r="C676" s="25"/>
    </row>
    <row r="677" spans="2:3">
      <c r="B677" s="25"/>
      <c r="C677" s="25"/>
    </row>
    <row r="678" spans="2:3">
      <c r="B678" s="25"/>
      <c r="C678" s="25"/>
    </row>
    <row r="679" spans="2:3">
      <c r="B679" s="25"/>
      <c r="C679" s="25"/>
    </row>
    <row r="680" spans="2:3">
      <c r="B680" s="25"/>
      <c r="C680" s="25"/>
    </row>
    <row r="681" spans="2:3">
      <c r="B681" s="25"/>
      <c r="C681" s="25"/>
    </row>
    <row r="682" spans="2:3">
      <c r="B682" s="25"/>
      <c r="C682" s="25"/>
    </row>
    <row r="683" spans="2:3">
      <c r="B683" s="25"/>
      <c r="C683" s="25"/>
    </row>
    <row r="684" spans="2:3">
      <c r="B684" s="25"/>
      <c r="C684" s="25"/>
    </row>
    <row r="685" spans="2:3">
      <c r="B685" s="25"/>
      <c r="C685" s="25"/>
    </row>
    <row r="686" spans="2:3">
      <c r="B686" s="25"/>
      <c r="C686" s="25"/>
    </row>
    <row r="687" spans="2:3">
      <c r="B687" s="25"/>
      <c r="C687" s="25"/>
    </row>
    <row r="688" spans="2:3">
      <c r="B688" s="25"/>
      <c r="C688" s="25"/>
    </row>
    <row r="689" spans="2:3">
      <c r="B689" s="25"/>
      <c r="C689" s="25"/>
    </row>
    <row r="690" spans="2:3">
      <c r="B690" s="25"/>
      <c r="C690" s="25"/>
    </row>
    <row r="691" spans="2:3">
      <c r="B691" s="25"/>
      <c r="C691" s="25"/>
    </row>
    <row r="692" spans="2:3">
      <c r="B692" s="25"/>
      <c r="C692" s="25"/>
    </row>
    <row r="693" spans="2:3">
      <c r="B693" s="25"/>
      <c r="C693" s="25"/>
    </row>
    <row r="694" spans="2:3">
      <c r="B694" s="25"/>
      <c r="C694" s="25"/>
    </row>
    <row r="695" spans="2:3">
      <c r="B695" s="25"/>
      <c r="C695" s="25"/>
    </row>
    <row r="696" spans="2:3">
      <c r="B696" s="25"/>
      <c r="C696" s="25"/>
    </row>
    <row r="697" spans="2:3">
      <c r="B697" s="25"/>
      <c r="C697" s="25"/>
    </row>
    <row r="698" spans="2:3">
      <c r="B698" s="25"/>
      <c r="C698" s="25"/>
    </row>
    <row r="699" spans="2:3">
      <c r="B699" s="25"/>
      <c r="C699" s="25"/>
    </row>
    <row r="700" spans="2:3">
      <c r="B700" s="25"/>
      <c r="C700" s="25"/>
    </row>
    <row r="701" spans="2:3">
      <c r="B701" s="25"/>
      <c r="C701" s="25"/>
    </row>
    <row r="702" spans="2:3">
      <c r="B702" s="25"/>
      <c r="C702" s="25"/>
    </row>
    <row r="703" spans="2:3">
      <c r="B703" s="25"/>
      <c r="C703" s="25"/>
    </row>
    <row r="704" spans="2:3">
      <c r="B704" s="25"/>
      <c r="C704" s="25"/>
    </row>
    <row r="705" spans="2:3">
      <c r="B705" s="25"/>
      <c r="C705" s="25"/>
    </row>
    <row r="706" spans="2:3">
      <c r="B706" s="25"/>
      <c r="C706" s="25"/>
    </row>
    <row r="707" spans="2:3">
      <c r="B707" s="25"/>
      <c r="C707" s="25"/>
    </row>
    <row r="708" spans="2:3">
      <c r="B708" s="25"/>
      <c r="C708" s="25"/>
    </row>
    <row r="709" spans="2:3">
      <c r="B709" s="25"/>
      <c r="C709" s="25"/>
    </row>
    <row r="710" spans="2:3">
      <c r="B710" s="25"/>
      <c r="C710" s="25"/>
    </row>
    <row r="711" spans="2:3">
      <c r="B711" s="25"/>
      <c r="C711" s="25"/>
    </row>
    <row r="712" spans="2:3">
      <c r="B712" s="25"/>
      <c r="C712" s="25"/>
    </row>
    <row r="713" spans="2:3">
      <c r="B713" s="25"/>
      <c r="C713" s="25"/>
    </row>
    <row r="714" spans="2:3">
      <c r="B714" s="25"/>
      <c r="C714" s="25"/>
    </row>
    <row r="715" spans="2:3">
      <c r="B715" s="25"/>
      <c r="C715" s="25"/>
    </row>
    <row r="716" spans="2:3">
      <c r="B716" s="25"/>
      <c r="C716" s="25"/>
    </row>
    <row r="717" spans="2:3">
      <c r="B717" s="25"/>
      <c r="C717" s="25"/>
    </row>
    <row r="718" spans="2:3">
      <c r="B718" s="25"/>
      <c r="C718" s="25"/>
    </row>
    <row r="719" spans="2:3">
      <c r="B719" s="25"/>
      <c r="C719" s="25"/>
    </row>
    <row r="720" spans="2:3">
      <c r="B720" s="25"/>
      <c r="C720" s="25"/>
    </row>
    <row r="721" spans="2:3">
      <c r="B721" s="25"/>
      <c r="C721" s="25"/>
    </row>
    <row r="722" spans="2:3">
      <c r="B722" s="25"/>
      <c r="C722" s="25"/>
    </row>
    <row r="723" spans="2:3">
      <c r="B723" s="25"/>
      <c r="C723" s="25"/>
    </row>
    <row r="724" spans="2:3">
      <c r="B724" s="25"/>
      <c r="C724" s="25"/>
    </row>
    <row r="725" spans="2:3">
      <c r="B725" s="25"/>
      <c r="C725" s="25"/>
    </row>
    <row r="726" spans="2:3">
      <c r="B726" s="25"/>
      <c r="C726" s="25"/>
    </row>
    <row r="727" spans="2:3">
      <c r="B727" s="25"/>
      <c r="C727" s="25"/>
    </row>
    <row r="728" spans="2:3">
      <c r="B728" s="25"/>
      <c r="C728" s="25"/>
    </row>
    <row r="729" spans="2:3">
      <c r="B729" s="25"/>
      <c r="C729" s="25"/>
    </row>
    <row r="730" spans="2:3">
      <c r="B730" s="25"/>
      <c r="C730" s="25"/>
    </row>
    <row r="731" spans="2:3">
      <c r="B731" s="25"/>
      <c r="C731" s="25"/>
    </row>
    <row r="732" spans="2:3">
      <c r="B732" s="25"/>
      <c r="C732" s="25"/>
    </row>
    <row r="733" spans="2:3">
      <c r="B733" s="25"/>
      <c r="C733" s="25"/>
    </row>
    <row r="734" spans="2:3">
      <c r="B734" s="25"/>
      <c r="C734" s="25"/>
    </row>
    <row r="735" spans="2:3">
      <c r="B735" s="25"/>
      <c r="C735" s="25"/>
    </row>
    <row r="736" spans="2:3">
      <c r="B736" s="25"/>
      <c r="C736" s="25"/>
    </row>
    <row r="737" spans="2:3">
      <c r="B737" s="25"/>
      <c r="C737" s="25"/>
    </row>
    <row r="738" spans="2:3">
      <c r="B738" s="25"/>
      <c r="C738" s="25"/>
    </row>
    <row r="739" spans="2:3">
      <c r="B739" s="25"/>
      <c r="C739" s="25"/>
    </row>
    <row r="740" spans="2:3">
      <c r="B740" s="25"/>
      <c r="C740" s="25"/>
    </row>
    <row r="741" spans="2:3">
      <c r="B741" s="25"/>
      <c r="C741" s="25"/>
    </row>
    <row r="742" spans="2:3">
      <c r="B742" s="25"/>
      <c r="C742" s="25"/>
    </row>
    <row r="743" spans="2:3">
      <c r="B743" s="25"/>
      <c r="C743" s="25"/>
    </row>
    <row r="744" spans="2:3">
      <c r="B744" s="25"/>
      <c r="C744" s="25"/>
    </row>
    <row r="745" spans="2:3">
      <c r="B745" s="25"/>
      <c r="C745" s="25"/>
    </row>
    <row r="746" spans="2:3">
      <c r="B746" s="25"/>
      <c r="C746" s="25"/>
    </row>
    <row r="747" spans="2:3">
      <c r="B747" s="25"/>
      <c r="C747" s="25"/>
    </row>
    <row r="748" spans="2:3">
      <c r="B748" s="25"/>
      <c r="C748" s="25"/>
    </row>
    <row r="749" spans="2:3">
      <c r="B749" s="25"/>
      <c r="C749" s="25"/>
    </row>
    <row r="750" spans="2:3">
      <c r="B750" s="25"/>
      <c r="C750" s="25"/>
    </row>
    <row r="751" spans="2:3">
      <c r="B751" s="25"/>
      <c r="C751" s="25"/>
    </row>
    <row r="752" spans="2:3">
      <c r="B752" s="25"/>
      <c r="C752" s="25"/>
    </row>
    <row r="753" spans="2:3">
      <c r="B753" s="25"/>
      <c r="C753" s="25"/>
    </row>
    <row r="754" spans="2:3">
      <c r="B754" s="25"/>
      <c r="C754" s="25"/>
    </row>
    <row r="755" spans="2:3">
      <c r="B755" s="25"/>
      <c r="C755" s="25"/>
    </row>
    <row r="756" spans="2:3">
      <c r="B756" s="25"/>
      <c r="C756" s="25"/>
    </row>
    <row r="757" spans="2:3">
      <c r="B757" s="25"/>
      <c r="C757" s="25"/>
    </row>
    <row r="758" spans="2:3">
      <c r="B758" s="25"/>
      <c r="C758" s="25"/>
    </row>
    <row r="759" spans="2:3">
      <c r="B759" s="25"/>
      <c r="C759" s="25"/>
    </row>
    <row r="760" spans="2:3">
      <c r="B760" s="25"/>
      <c r="C760" s="25"/>
    </row>
    <row r="761" spans="2:3">
      <c r="B761" s="25"/>
      <c r="C761" s="25"/>
    </row>
    <row r="762" spans="2:3">
      <c r="B762" s="25"/>
      <c r="C762" s="25"/>
    </row>
    <row r="763" spans="2:3">
      <c r="B763" s="25"/>
      <c r="C763" s="25"/>
    </row>
    <row r="764" spans="2:3">
      <c r="B764" s="25"/>
      <c r="C764" s="25"/>
    </row>
    <row r="765" spans="2:3">
      <c r="B765" s="25"/>
      <c r="C765" s="25"/>
    </row>
    <row r="766" spans="2:3">
      <c r="B766" s="25"/>
      <c r="C766" s="25"/>
    </row>
    <row r="767" spans="2:3">
      <c r="B767" s="25"/>
      <c r="C767" s="25"/>
    </row>
    <row r="768" spans="2:3">
      <c r="B768" s="25"/>
      <c r="C768" s="25"/>
    </row>
    <row r="769" spans="2:3">
      <c r="B769" s="25"/>
      <c r="C769" s="25"/>
    </row>
    <row r="770" spans="2:3">
      <c r="B770" s="25"/>
      <c r="C770" s="25"/>
    </row>
    <row r="771" spans="2:3">
      <c r="B771" s="25"/>
      <c r="C771" s="25"/>
    </row>
    <row r="772" spans="2:3">
      <c r="B772" s="25"/>
      <c r="C772" s="25"/>
    </row>
    <row r="773" spans="2:3">
      <c r="B773" s="25"/>
      <c r="C773" s="25"/>
    </row>
    <row r="774" spans="2:3">
      <c r="B774" s="25"/>
      <c r="C774" s="25"/>
    </row>
    <row r="775" spans="2:3">
      <c r="B775" s="25"/>
      <c r="C775" s="25"/>
    </row>
    <row r="776" spans="2:3">
      <c r="B776" s="25"/>
      <c r="C776" s="25"/>
    </row>
    <row r="777" spans="2:3">
      <c r="B777" s="25"/>
      <c r="C777" s="25"/>
    </row>
    <row r="778" spans="2:3">
      <c r="B778" s="25"/>
      <c r="C778" s="25"/>
    </row>
    <row r="779" spans="2:3">
      <c r="B779" s="25"/>
      <c r="C779" s="25"/>
    </row>
    <row r="780" spans="2:3">
      <c r="B780" s="25"/>
      <c r="C780" s="25"/>
    </row>
    <row r="781" spans="2:3">
      <c r="B781" s="25"/>
      <c r="C781" s="25"/>
    </row>
    <row r="782" spans="2:3">
      <c r="B782" s="25"/>
      <c r="C782" s="25"/>
    </row>
    <row r="783" spans="2:3">
      <c r="B783" s="25"/>
      <c r="C783" s="25"/>
    </row>
    <row r="784" spans="2:3">
      <c r="B784" s="25"/>
      <c r="C784" s="25"/>
    </row>
    <row r="785" spans="2:3">
      <c r="B785" s="25"/>
      <c r="C785" s="25"/>
    </row>
    <row r="786" spans="2:3">
      <c r="B786" s="25"/>
      <c r="C786" s="25"/>
    </row>
    <row r="787" spans="2:3">
      <c r="B787" s="25"/>
      <c r="C787" s="25"/>
    </row>
    <row r="788" spans="2:3">
      <c r="B788" s="25"/>
      <c r="C788" s="25"/>
    </row>
    <row r="789" spans="2:3">
      <c r="B789" s="25"/>
      <c r="C789" s="25"/>
    </row>
    <row r="790" spans="2:3">
      <c r="B790" s="25"/>
      <c r="C790" s="25"/>
    </row>
    <row r="791" spans="2:3">
      <c r="B791" s="25"/>
      <c r="C791" s="25"/>
    </row>
    <row r="792" spans="2:3">
      <c r="B792" s="25"/>
      <c r="C792" s="25"/>
    </row>
    <row r="793" spans="2:3">
      <c r="B793" s="25"/>
      <c r="C793" s="25"/>
    </row>
    <row r="794" spans="2:3">
      <c r="B794" s="25"/>
      <c r="C794" s="25"/>
    </row>
    <row r="795" spans="2:3">
      <c r="B795" s="25"/>
      <c r="C795" s="25"/>
    </row>
    <row r="796" spans="2:3">
      <c r="B796" s="25"/>
      <c r="C796" s="25"/>
    </row>
    <row r="797" spans="2:3">
      <c r="B797" s="25"/>
      <c r="C797" s="25"/>
    </row>
    <row r="798" spans="2:3">
      <c r="B798" s="25"/>
      <c r="C798" s="25"/>
    </row>
    <row r="799" spans="2:3">
      <c r="B799" s="25"/>
      <c r="C799" s="25"/>
    </row>
    <row r="800" spans="2:3">
      <c r="B800" s="25"/>
      <c r="C800" s="25"/>
    </row>
    <row r="801" spans="2:3">
      <c r="B801" s="25"/>
      <c r="C801" s="25"/>
    </row>
    <row r="802" spans="2:3">
      <c r="B802" s="25"/>
      <c r="C802" s="25"/>
    </row>
    <row r="803" spans="2:3">
      <c r="B803" s="25"/>
      <c r="C803" s="25"/>
    </row>
    <row r="804" spans="2:3">
      <c r="B804" s="25"/>
      <c r="C804" s="25"/>
    </row>
    <row r="805" spans="2:3">
      <c r="B805" s="25"/>
      <c r="C805" s="25"/>
    </row>
    <row r="806" spans="2:3">
      <c r="B806" s="25"/>
      <c r="C806" s="25"/>
    </row>
    <row r="807" spans="2:3">
      <c r="B807" s="25"/>
      <c r="C807" s="25"/>
    </row>
    <row r="808" spans="2:3">
      <c r="B808" s="25"/>
      <c r="C808" s="25"/>
    </row>
    <row r="809" spans="2:3">
      <c r="B809" s="25"/>
      <c r="C809" s="25"/>
    </row>
    <row r="810" spans="2:3">
      <c r="B810" s="25"/>
      <c r="C810" s="25"/>
    </row>
    <row r="811" spans="2:3">
      <c r="B811" s="25"/>
      <c r="C811" s="25"/>
    </row>
    <row r="812" spans="2:3">
      <c r="B812" s="25"/>
      <c r="C812" s="25"/>
    </row>
    <row r="813" spans="2:3">
      <c r="B813" s="25"/>
      <c r="C813" s="25"/>
    </row>
    <row r="814" spans="2:3">
      <c r="B814" s="25"/>
      <c r="C814" s="25"/>
    </row>
    <row r="815" spans="2:3">
      <c r="B815" s="25"/>
      <c r="C815" s="25"/>
    </row>
    <row r="816" spans="2:3">
      <c r="B816" s="25"/>
      <c r="C816" s="25"/>
    </row>
    <row r="817" spans="2:3">
      <c r="B817" s="25"/>
      <c r="C817" s="25"/>
    </row>
    <row r="818" spans="2:3">
      <c r="B818" s="25"/>
      <c r="C818" s="25"/>
    </row>
    <row r="819" spans="2:3">
      <c r="B819" s="25"/>
      <c r="C819" s="25"/>
    </row>
    <row r="820" spans="2:3">
      <c r="B820" s="25"/>
      <c r="C820" s="25"/>
    </row>
    <row r="821" spans="2:3">
      <c r="B821" s="25"/>
      <c r="C821" s="25"/>
    </row>
    <row r="822" spans="2:3">
      <c r="B822" s="25"/>
      <c r="C822" s="25"/>
    </row>
    <row r="823" spans="2:3">
      <c r="B823" s="25"/>
      <c r="C823" s="25"/>
    </row>
    <row r="824" spans="2:3">
      <c r="B824" s="25"/>
      <c r="C824" s="25"/>
    </row>
    <row r="825" spans="2:3">
      <c r="B825" s="25"/>
      <c r="C825" s="25"/>
    </row>
    <row r="826" spans="2:3">
      <c r="B826" s="25"/>
      <c r="C826" s="25"/>
    </row>
    <row r="827" spans="2:3">
      <c r="B827" s="25"/>
      <c r="C827" s="25"/>
    </row>
    <row r="828" spans="2:3">
      <c r="B828" s="25"/>
      <c r="C828" s="25"/>
    </row>
    <row r="829" spans="2:3">
      <c r="B829" s="25"/>
      <c r="C829" s="25"/>
    </row>
    <row r="830" spans="2:3">
      <c r="B830" s="25"/>
      <c r="C830" s="25"/>
    </row>
    <row r="831" spans="2:3">
      <c r="B831" s="25"/>
      <c r="C831" s="25"/>
    </row>
    <row r="832" spans="2:3">
      <c r="B832" s="25"/>
      <c r="C832" s="25"/>
    </row>
    <row r="833" spans="2:3">
      <c r="B833" s="25"/>
      <c r="C833" s="25"/>
    </row>
    <row r="834" spans="2:3">
      <c r="B834" s="25"/>
      <c r="C834" s="25"/>
    </row>
    <row r="835" spans="2:3">
      <c r="B835" s="25"/>
      <c r="C835" s="25"/>
    </row>
    <row r="836" spans="2:3">
      <c r="B836" s="25"/>
      <c r="C836" s="25"/>
    </row>
    <row r="837" spans="2:3">
      <c r="B837" s="25"/>
      <c r="C837" s="25"/>
    </row>
    <row r="838" spans="2:3">
      <c r="B838" s="25"/>
      <c r="C838" s="25"/>
    </row>
    <row r="839" spans="2:3">
      <c r="B839" s="25"/>
      <c r="C839" s="25"/>
    </row>
    <row r="840" spans="2:3">
      <c r="B840" s="25"/>
      <c r="C840" s="25"/>
    </row>
    <row r="841" spans="2:3">
      <c r="B841" s="25"/>
      <c r="C841" s="25"/>
    </row>
    <row r="842" spans="2:3">
      <c r="B842" s="25"/>
      <c r="C842" s="25"/>
    </row>
    <row r="843" spans="2:3">
      <c r="B843" s="25"/>
      <c r="C843" s="25"/>
    </row>
    <row r="844" spans="2:3">
      <c r="B844" s="25"/>
      <c r="C844" s="25"/>
    </row>
    <row r="845" spans="2:3">
      <c r="B845" s="25"/>
      <c r="C845" s="25"/>
    </row>
    <row r="846" spans="2:3">
      <c r="B846" s="25"/>
      <c r="C846" s="25"/>
    </row>
    <row r="847" spans="2:3">
      <c r="B847" s="25"/>
      <c r="C847" s="25"/>
    </row>
    <row r="848" spans="2:3">
      <c r="B848" s="25"/>
      <c r="C848" s="25"/>
    </row>
    <row r="849" spans="2:3">
      <c r="B849" s="25"/>
      <c r="C849" s="25"/>
    </row>
    <row r="850" spans="2:3">
      <c r="B850" s="25"/>
      <c r="C850" s="25"/>
    </row>
    <row r="851" spans="2:3">
      <c r="B851" s="25"/>
      <c r="C851" s="25"/>
    </row>
    <row r="852" spans="2:3">
      <c r="B852" s="25"/>
      <c r="C852" s="25"/>
    </row>
    <row r="853" spans="2:3">
      <c r="B853" s="25"/>
      <c r="C853" s="25"/>
    </row>
    <row r="854" spans="2:3">
      <c r="B854" s="25"/>
      <c r="C854" s="25"/>
    </row>
    <row r="855" spans="2:3">
      <c r="B855" s="25"/>
      <c r="C855" s="25"/>
    </row>
    <row r="856" spans="2:3">
      <c r="B856" s="25"/>
      <c r="C856" s="25"/>
    </row>
    <row r="857" spans="2:3">
      <c r="B857" s="25"/>
      <c r="C857" s="25"/>
    </row>
    <row r="858" spans="2:3">
      <c r="B858" s="25"/>
      <c r="C858" s="25"/>
    </row>
    <row r="859" spans="2:3">
      <c r="B859" s="25"/>
      <c r="C859" s="25"/>
    </row>
    <row r="860" spans="2:3">
      <c r="B860" s="25"/>
      <c r="C860" s="25"/>
    </row>
    <row r="861" spans="2:3">
      <c r="B861" s="25"/>
      <c r="C861" s="25"/>
    </row>
    <row r="862" spans="2:3">
      <c r="B862" s="25"/>
      <c r="C862" s="25"/>
    </row>
    <row r="863" spans="2:3">
      <c r="B863" s="25"/>
      <c r="C863" s="25"/>
    </row>
    <row r="864" spans="2:3">
      <c r="B864" s="25"/>
      <c r="C864" s="25"/>
    </row>
    <row r="865" spans="2:3">
      <c r="B865" s="25"/>
      <c r="C865" s="25"/>
    </row>
    <row r="866" spans="2:3">
      <c r="B866" s="25"/>
      <c r="C866" s="25"/>
    </row>
    <row r="867" spans="2:3">
      <c r="B867" s="25"/>
      <c r="C867" s="25"/>
    </row>
    <row r="868" spans="2:3">
      <c r="B868" s="25"/>
      <c r="C868" s="25"/>
    </row>
    <row r="869" spans="2:3">
      <c r="B869" s="25"/>
      <c r="C869" s="25"/>
    </row>
    <row r="870" spans="2:3">
      <c r="B870" s="25"/>
      <c r="C870" s="25"/>
    </row>
    <row r="871" spans="2:3">
      <c r="B871" s="25"/>
      <c r="C871" s="25"/>
    </row>
    <row r="872" spans="2:3">
      <c r="B872" s="25"/>
      <c r="C872" s="25"/>
    </row>
    <row r="873" spans="2:3">
      <c r="B873" s="25"/>
      <c r="C873" s="25"/>
    </row>
    <row r="874" spans="2:3">
      <c r="B874" s="25"/>
      <c r="C874" s="25"/>
    </row>
    <row r="875" spans="2:3">
      <c r="B875" s="25"/>
      <c r="C875" s="25"/>
    </row>
    <row r="876" spans="2:3">
      <c r="B876" s="25"/>
      <c r="C876" s="25"/>
    </row>
    <row r="877" spans="2:3">
      <c r="B877" s="25"/>
      <c r="C877" s="25"/>
    </row>
    <row r="878" spans="2:3">
      <c r="B878" s="25"/>
      <c r="C878" s="25"/>
    </row>
    <row r="879" spans="2:3">
      <c r="B879" s="25"/>
      <c r="C879" s="25"/>
    </row>
    <row r="880" spans="2:3">
      <c r="B880" s="25"/>
      <c r="C880" s="25"/>
    </row>
    <row r="881" spans="2:3">
      <c r="B881" s="25"/>
      <c r="C881" s="25"/>
    </row>
    <row r="882" spans="2:3">
      <c r="B882" s="25"/>
      <c r="C882" s="25"/>
    </row>
    <row r="883" spans="2:3">
      <c r="B883" s="25"/>
      <c r="C883" s="25"/>
    </row>
    <row r="884" spans="2:3">
      <c r="B884" s="25"/>
      <c r="C884" s="25"/>
    </row>
    <row r="885" spans="2:3">
      <c r="B885" s="25"/>
      <c r="C885" s="25"/>
    </row>
    <row r="886" spans="2:3">
      <c r="B886" s="25"/>
      <c r="C886" s="25"/>
    </row>
    <row r="887" spans="2:3">
      <c r="B887" s="25"/>
      <c r="C887" s="25"/>
    </row>
    <row r="888" spans="2:3">
      <c r="B888" s="25"/>
      <c r="C888" s="25"/>
    </row>
    <row r="889" spans="2:3">
      <c r="B889" s="25"/>
      <c r="C889" s="25"/>
    </row>
    <row r="890" spans="2:3">
      <c r="B890" s="25"/>
      <c r="C890" s="25"/>
    </row>
    <row r="891" spans="2:3">
      <c r="B891" s="25"/>
      <c r="C891" s="25"/>
    </row>
    <row r="892" spans="2:3">
      <c r="B892" s="25"/>
      <c r="C892" s="25"/>
    </row>
    <row r="893" spans="2:3">
      <c r="B893" s="25"/>
      <c r="C893" s="25"/>
    </row>
    <row r="894" spans="2:3">
      <c r="B894" s="25"/>
      <c r="C894" s="25"/>
    </row>
    <row r="895" spans="2:3">
      <c r="B895" s="25"/>
      <c r="C895" s="25"/>
    </row>
    <row r="896" spans="2:3">
      <c r="B896" s="25"/>
      <c r="C896" s="25"/>
    </row>
    <row r="897" spans="2:3">
      <c r="B897" s="25"/>
      <c r="C897" s="25"/>
    </row>
    <row r="898" spans="2:3">
      <c r="B898" s="25"/>
      <c r="C898" s="25"/>
    </row>
    <row r="899" spans="2:3">
      <c r="B899" s="25"/>
      <c r="C899" s="25"/>
    </row>
    <row r="900" spans="2:3">
      <c r="B900" s="25"/>
      <c r="C900" s="25"/>
    </row>
    <row r="901" spans="2:3">
      <c r="B901" s="25"/>
      <c r="C901" s="25"/>
    </row>
    <row r="902" spans="2:3">
      <c r="B902" s="25"/>
      <c r="C902" s="25"/>
    </row>
    <row r="903" spans="2:3">
      <c r="B903" s="25"/>
      <c r="C903" s="25"/>
    </row>
    <row r="904" spans="2:3">
      <c r="B904" s="25"/>
      <c r="C904" s="25"/>
    </row>
    <row r="905" spans="2:3">
      <c r="B905" s="25"/>
      <c r="C905" s="25"/>
    </row>
    <row r="906" spans="2:3">
      <c r="B906" s="25"/>
      <c r="C906" s="25"/>
    </row>
    <row r="907" spans="2:3">
      <c r="B907" s="25"/>
      <c r="C907" s="25"/>
    </row>
    <row r="908" spans="2:3">
      <c r="B908" s="25"/>
      <c r="C908" s="25"/>
    </row>
    <row r="909" spans="2:3">
      <c r="B909" s="25"/>
      <c r="C909" s="25"/>
    </row>
    <row r="910" spans="2:3">
      <c r="B910" s="25"/>
      <c r="C910" s="25"/>
    </row>
    <row r="911" spans="2:3">
      <c r="B911" s="25"/>
      <c r="C911" s="25"/>
    </row>
    <row r="912" spans="2:3">
      <c r="B912" s="25"/>
      <c r="C912" s="25"/>
    </row>
    <row r="913" spans="2:3">
      <c r="B913" s="25"/>
      <c r="C913" s="25"/>
    </row>
    <row r="914" spans="2:3">
      <c r="B914" s="25"/>
      <c r="C914" s="25"/>
    </row>
    <row r="915" spans="2:3">
      <c r="B915" s="25"/>
      <c r="C915" s="25"/>
    </row>
    <row r="916" spans="2:3">
      <c r="B916" s="25"/>
      <c r="C916" s="25"/>
    </row>
    <row r="917" spans="2:3">
      <c r="B917" s="25"/>
      <c r="C917" s="25"/>
    </row>
    <row r="918" spans="2:3">
      <c r="B918" s="25"/>
      <c r="C918" s="25"/>
    </row>
    <row r="919" spans="2:3">
      <c r="B919" s="25"/>
      <c r="C919" s="25"/>
    </row>
    <row r="920" spans="2:3">
      <c r="B920" s="25"/>
      <c r="C920" s="25"/>
    </row>
    <row r="921" spans="2:3">
      <c r="B921" s="25"/>
      <c r="C921" s="25"/>
    </row>
    <row r="922" spans="2:3">
      <c r="B922" s="25"/>
      <c r="C922" s="25"/>
    </row>
    <row r="923" spans="2:3">
      <c r="B923" s="25"/>
      <c r="C923" s="25"/>
    </row>
    <row r="924" spans="2:3">
      <c r="B924" s="25"/>
      <c r="C924" s="25"/>
    </row>
    <row r="925" spans="2:3">
      <c r="B925" s="25"/>
      <c r="C925" s="25"/>
    </row>
    <row r="926" spans="2:3">
      <c r="B926" s="25"/>
      <c r="C926" s="25"/>
    </row>
    <row r="927" spans="2:3">
      <c r="B927" s="25"/>
      <c r="C927" s="25"/>
    </row>
    <row r="928" spans="2:3">
      <c r="B928" s="25"/>
      <c r="C928" s="25"/>
    </row>
    <row r="929" spans="2:3">
      <c r="B929" s="25"/>
      <c r="C929" s="25"/>
    </row>
    <row r="930" spans="2:3">
      <c r="B930" s="25"/>
      <c r="C930" s="25"/>
    </row>
    <row r="931" spans="2:3">
      <c r="B931" s="25"/>
      <c r="C931" s="25"/>
    </row>
    <row r="932" spans="2:3">
      <c r="B932" s="25"/>
      <c r="C932" s="25"/>
    </row>
    <row r="933" spans="2:3">
      <c r="B933" s="25"/>
      <c r="C933" s="25"/>
    </row>
    <row r="934" spans="2:3">
      <c r="B934" s="25"/>
      <c r="C934" s="25"/>
    </row>
    <row r="935" spans="2:3">
      <c r="B935" s="25"/>
      <c r="C935" s="25"/>
    </row>
    <row r="936" spans="2:3">
      <c r="B936" s="25"/>
      <c r="C936" s="25"/>
    </row>
    <row r="937" spans="2:3">
      <c r="B937" s="25"/>
      <c r="C937" s="25"/>
    </row>
    <row r="938" spans="2:3">
      <c r="B938" s="25"/>
      <c r="C938" s="25"/>
    </row>
    <row r="939" spans="2:3">
      <c r="B939" s="25"/>
      <c r="C939" s="25"/>
    </row>
    <row r="940" spans="2:3">
      <c r="B940" s="25"/>
      <c r="C940" s="25"/>
    </row>
    <row r="941" spans="2:3">
      <c r="B941" s="25"/>
      <c r="C941" s="25"/>
    </row>
    <row r="942" spans="2:3">
      <c r="B942" s="25"/>
      <c r="C942" s="25"/>
    </row>
    <row r="943" spans="2:3">
      <c r="B943" s="25"/>
      <c r="C943" s="25"/>
    </row>
    <row r="944" spans="2:3">
      <c r="B944" s="25"/>
      <c r="C944" s="25"/>
    </row>
    <row r="945" spans="2:3">
      <c r="B945" s="25"/>
      <c r="C945" s="25"/>
    </row>
    <row r="946" spans="2:3">
      <c r="B946" s="25"/>
      <c r="C946" s="25"/>
    </row>
    <row r="947" spans="2:3">
      <c r="B947" s="25"/>
      <c r="C947" s="25"/>
    </row>
    <row r="948" spans="2:3">
      <c r="B948" s="25"/>
      <c r="C948" s="25"/>
    </row>
    <row r="949" spans="2:3">
      <c r="B949" s="25"/>
      <c r="C949" s="25"/>
    </row>
    <row r="950" spans="2:3">
      <c r="B950" s="25"/>
      <c r="C950" s="25"/>
    </row>
    <row r="951" spans="2:3">
      <c r="B951" s="25"/>
      <c r="C951" s="25"/>
    </row>
    <row r="952" spans="2:3">
      <c r="B952" s="25"/>
      <c r="C952" s="25"/>
    </row>
    <row r="953" spans="2:3">
      <c r="B953" s="25"/>
      <c r="C953" s="25"/>
    </row>
    <row r="954" spans="2:3">
      <c r="B954" s="25"/>
      <c r="C954" s="25"/>
    </row>
    <row r="955" spans="2:3">
      <c r="B955" s="25"/>
      <c r="C955" s="25"/>
    </row>
    <row r="956" spans="2:3">
      <c r="B956" s="25"/>
      <c r="C956" s="25"/>
    </row>
    <row r="957" spans="2:3">
      <c r="B957" s="25"/>
      <c r="C957" s="25"/>
    </row>
    <row r="958" spans="2:3">
      <c r="B958" s="25"/>
      <c r="C958" s="25"/>
    </row>
    <row r="959" spans="2:3">
      <c r="B959" s="25"/>
      <c r="C959" s="25"/>
    </row>
    <row r="960" spans="2:3">
      <c r="B960" s="25"/>
      <c r="C960" s="25"/>
    </row>
    <row r="961" spans="2:3">
      <c r="B961" s="25"/>
      <c r="C961" s="25"/>
    </row>
    <row r="962" spans="2:3">
      <c r="B962" s="25"/>
      <c r="C962" s="25"/>
    </row>
    <row r="963" spans="2:3">
      <c r="B963" s="25"/>
      <c r="C963" s="25"/>
    </row>
    <row r="964" spans="2:3">
      <c r="B964" s="25"/>
      <c r="C964" s="25"/>
    </row>
    <row r="965" spans="2:3">
      <c r="B965" s="25"/>
      <c r="C965" s="25"/>
    </row>
    <row r="966" spans="2:3">
      <c r="B966" s="25"/>
      <c r="C966" s="25"/>
    </row>
    <row r="967" spans="2:3">
      <c r="B967" s="25"/>
      <c r="C967" s="25"/>
    </row>
    <row r="968" spans="2:3">
      <c r="B968" s="25"/>
      <c r="C968" s="25"/>
    </row>
    <row r="969" spans="2:3">
      <c r="B969" s="25"/>
      <c r="C969" s="25"/>
    </row>
    <row r="970" spans="2:3">
      <c r="B970" s="25"/>
      <c r="C970" s="25"/>
    </row>
    <row r="971" spans="2:3">
      <c r="B971" s="25"/>
      <c r="C971" s="25"/>
    </row>
    <row r="972" spans="2:3">
      <c r="B972" s="25"/>
      <c r="C972" s="25"/>
    </row>
    <row r="973" spans="2:3">
      <c r="B973" s="25"/>
      <c r="C973" s="25"/>
    </row>
    <row r="974" spans="2:3">
      <c r="B974" s="25"/>
      <c r="C974" s="25"/>
    </row>
    <row r="975" spans="2:3">
      <c r="B975" s="25"/>
      <c r="C975" s="25"/>
    </row>
    <row r="976" spans="2:3">
      <c r="B976" s="25"/>
      <c r="C976" s="25"/>
    </row>
    <row r="977" spans="2:3">
      <c r="B977" s="25"/>
      <c r="C977" s="25"/>
    </row>
    <row r="978" spans="2:3">
      <c r="B978" s="25"/>
      <c r="C978" s="25"/>
    </row>
    <row r="979" spans="2:3">
      <c r="B979" s="25"/>
      <c r="C979" s="25"/>
    </row>
    <row r="980" spans="2:3">
      <c r="B980" s="25"/>
      <c r="C980" s="25"/>
    </row>
    <row r="981" spans="2:3">
      <c r="B981" s="25"/>
      <c r="C981" s="25"/>
    </row>
    <row r="982" spans="2:3">
      <c r="B982" s="25"/>
      <c r="C982" s="25"/>
    </row>
    <row r="983" spans="2:3">
      <c r="B983" s="25"/>
      <c r="C983" s="25"/>
    </row>
    <row r="984" spans="2:3">
      <c r="B984" s="25"/>
      <c r="C984" s="25"/>
    </row>
    <row r="985" spans="2:3">
      <c r="B985" s="25"/>
      <c r="C985" s="25"/>
    </row>
    <row r="986" spans="2:3">
      <c r="B986" s="25"/>
      <c r="C986" s="25"/>
    </row>
    <row r="987" spans="2:3">
      <c r="B987" s="25"/>
      <c r="C987" s="25"/>
    </row>
    <row r="988" spans="2:3">
      <c r="B988" s="25"/>
      <c r="C988" s="25"/>
    </row>
    <row r="989" spans="2:3">
      <c r="B989" s="25"/>
      <c r="C989" s="25"/>
    </row>
    <row r="990" spans="2:3">
      <c r="B990" s="25"/>
      <c r="C990" s="25"/>
    </row>
    <row r="991" spans="2:3">
      <c r="B991" s="25"/>
      <c r="C991" s="25"/>
    </row>
    <row r="992" spans="2:3">
      <c r="B992" s="25"/>
      <c r="C992" s="25"/>
    </row>
    <row r="993" spans="2:3">
      <c r="B993" s="25"/>
      <c r="C993" s="25"/>
    </row>
    <row r="994" spans="2:3">
      <c r="B994" s="25"/>
      <c r="C994" s="25"/>
    </row>
    <row r="995" spans="2:3">
      <c r="B995" s="25"/>
      <c r="C995" s="25"/>
    </row>
    <row r="996" spans="2:3">
      <c r="B996" s="25"/>
      <c r="C996" s="25"/>
    </row>
    <row r="997" spans="2:3">
      <c r="B997" s="25"/>
      <c r="C997" s="25"/>
    </row>
    <row r="998" spans="2:3">
      <c r="B998" s="25"/>
      <c r="C998" s="25"/>
    </row>
    <row r="999" spans="2:3">
      <c r="B999" s="25"/>
      <c r="C999" s="25"/>
    </row>
    <row r="1000" spans="2:3">
      <c r="B1000" s="25"/>
      <c r="C1000" s="25"/>
    </row>
    <row r="1001" spans="2:3">
      <c r="B1001" s="25"/>
      <c r="C1001" s="25"/>
    </row>
    <row r="1002" spans="2:3">
      <c r="B1002" s="25"/>
      <c r="C1002" s="25"/>
    </row>
    <row r="1003" spans="2:3">
      <c r="B1003" s="25"/>
      <c r="C1003" s="25"/>
    </row>
    <row r="1004" spans="2:3">
      <c r="B1004" s="25"/>
      <c r="C1004" s="25"/>
    </row>
    <row r="1005" spans="2:3">
      <c r="B1005" s="25"/>
      <c r="C1005" s="25"/>
    </row>
    <row r="1006" spans="2:3">
      <c r="B1006" s="25"/>
      <c r="C1006" s="25"/>
    </row>
    <row r="1007" spans="2:3">
      <c r="B1007" s="25"/>
      <c r="C1007" s="25"/>
    </row>
    <row r="1008" spans="2:3">
      <c r="B1008" s="25"/>
      <c r="C1008" s="25"/>
    </row>
    <row r="1009" spans="2:3">
      <c r="B1009" s="25"/>
      <c r="C1009" s="25"/>
    </row>
    <row r="1010" spans="2:3">
      <c r="B1010" s="25"/>
      <c r="C1010" s="25"/>
    </row>
    <row r="1011" spans="2:3">
      <c r="B1011" s="25"/>
      <c r="C1011" s="25"/>
    </row>
    <row r="1012" spans="2:3">
      <c r="B1012" s="25"/>
      <c r="C1012" s="25"/>
    </row>
    <row r="1013" spans="2:3">
      <c r="B1013" s="25"/>
      <c r="C1013" s="25"/>
    </row>
    <row r="1014" spans="2:3">
      <c r="B1014" s="25"/>
      <c r="C1014" s="25"/>
    </row>
    <row r="1015" spans="2:3">
      <c r="B1015" s="25"/>
      <c r="C1015" s="25"/>
    </row>
    <row r="1016" spans="2:3">
      <c r="B1016" s="25"/>
      <c r="C1016" s="25"/>
    </row>
    <row r="1017" spans="2:3">
      <c r="B1017" s="25"/>
      <c r="C1017" s="25"/>
    </row>
    <row r="1018" spans="2:3">
      <c r="B1018" s="25"/>
      <c r="C1018" s="25"/>
    </row>
    <row r="1019" spans="2:3">
      <c r="B1019" s="25"/>
      <c r="C1019" s="25"/>
    </row>
    <row r="1020" spans="2:3">
      <c r="B1020" s="25"/>
      <c r="C1020" s="25"/>
    </row>
    <row r="1021" spans="2:3">
      <c r="B1021" s="25"/>
      <c r="C1021" s="25"/>
    </row>
    <row r="1022" spans="2:3">
      <c r="B1022" s="25"/>
      <c r="C1022" s="25"/>
    </row>
    <row r="1023" spans="2:3">
      <c r="B1023" s="25"/>
      <c r="C1023" s="25"/>
    </row>
    <row r="1024" spans="2:3">
      <c r="B1024" s="25"/>
      <c r="C1024" s="25"/>
    </row>
    <row r="1025" spans="2:3">
      <c r="B1025" s="25"/>
      <c r="C1025" s="25"/>
    </row>
    <row r="1026" spans="2:3">
      <c r="B1026" s="25"/>
      <c r="C1026" s="25"/>
    </row>
    <row r="1027" spans="2:3">
      <c r="B1027" s="25"/>
      <c r="C1027" s="25"/>
    </row>
    <row r="1028" spans="2:3">
      <c r="B1028" s="25"/>
      <c r="C1028" s="25"/>
    </row>
    <row r="1029" spans="2:3">
      <c r="B1029" s="25"/>
      <c r="C1029" s="25"/>
    </row>
    <row r="1030" spans="2:3">
      <c r="B1030" s="25"/>
      <c r="C1030" s="25"/>
    </row>
    <row r="1031" spans="2:3">
      <c r="B1031" s="25"/>
      <c r="C1031" s="25"/>
    </row>
    <row r="1032" spans="2:3">
      <c r="B1032" s="25"/>
      <c r="C1032" s="25"/>
    </row>
    <row r="1033" spans="2:3">
      <c r="B1033" s="25"/>
      <c r="C1033" s="25"/>
    </row>
    <row r="1034" spans="2:3">
      <c r="B1034" s="25"/>
      <c r="C1034" s="25"/>
    </row>
    <row r="1035" spans="2:3">
      <c r="B1035" s="25"/>
      <c r="C1035" s="25"/>
    </row>
    <row r="1036" spans="2:3">
      <c r="B1036" s="25"/>
      <c r="C1036" s="25"/>
    </row>
    <row r="1037" spans="2:3">
      <c r="B1037" s="25"/>
      <c r="C1037" s="25"/>
    </row>
    <row r="1038" spans="2:3">
      <c r="B1038" s="25"/>
      <c r="C1038" s="25"/>
    </row>
    <row r="1039" spans="2:3">
      <c r="B1039" s="25"/>
      <c r="C1039" s="25"/>
    </row>
    <row r="1040" spans="2:3">
      <c r="B1040" s="25"/>
      <c r="C1040" s="25"/>
    </row>
    <row r="1041" spans="2:3">
      <c r="B1041" s="25"/>
      <c r="C1041" s="25"/>
    </row>
    <row r="1042" spans="2:3">
      <c r="B1042" s="25"/>
      <c r="C1042" s="25"/>
    </row>
    <row r="1043" spans="2:3">
      <c r="B1043" s="25"/>
      <c r="C1043" s="25"/>
    </row>
    <row r="1044" spans="2:3">
      <c r="B1044" s="25"/>
      <c r="C1044" s="25"/>
    </row>
    <row r="1045" spans="2:3">
      <c r="B1045" s="25"/>
      <c r="C1045" s="25"/>
    </row>
    <row r="1046" spans="2:3">
      <c r="B1046" s="25"/>
      <c r="C1046" s="25"/>
    </row>
    <row r="1047" spans="2:3">
      <c r="B1047" s="25"/>
      <c r="C1047" s="25"/>
    </row>
    <row r="1048" spans="2:3">
      <c r="B1048" s="25"/>
      <c r="C1048" s="25"/>
    </row>
    <row r="1049" spans="2:3">
      <c r="B1049" s="25"/>
      <c r="C1049" s="25"/>
    </row>
    <row r="1050" spans="2:3">
      <c r="B1050" s="25"/>
      <c r="C1050" s="25"/>
    </row>
    <row r="1051" spans="2:3">
      <c r="B1051" s="25"/>
      <c r="C1051" s="25"/>
    </row>
    <row r="1052" spans="2:3">
      <c r="B1052" s="25"/>
      <c r="C1052" s="25"/>
    </row>
    <row r="1053" spans="2:3">
      <c r="B1053" s="25"/>
      <c r="C1053" s="25"/>
    </row>
    <row r="1054" spans="2:3">
      <c r="B1054" s="25"/>
      <c r="C1054" s="25"/>
    </row>
    <row r="1055" spans="2:3">
      <c r="B1055" s="25"/>
      <c r="C1055" s="25"/>
    </row>
    <row r="1056" spans="2:3">
      <c r="B1056" s="25"/>
      <c r="C1056" s="25"/>
    </row>
    <row r="1057" spans="2:3">
      <c r="B1057" s="25"/>
      <c r="C1057" s="25"/>
    </row>
    <row r="1058" spans="2:3">
      <c r="B1058" s="25"/>
      <c r="C1058" s="25"/>
    </row>
    <row r="1059" spans="2:3">
      <c r="B1059" s="25"/>
      <c r="C1059" s="25"/>
    </row>
    <row r="1060" spans="2:3">
      <c r="B1060" s="25"/>
      <c r="C1060" s="25"/>
    </row>
    <row r="1061" spans="2:3">
      <c r="B1061" s="25"/>
      <c r="C1061" s="25"/>
    </row>
    <row r="1062" spans="2:3">
      <c r="B1062" s="25"/>
      <c r="C1062" s="25"/>
    </row>
    <row r="1063" spans="2:3">
      <c r="B1063" s="25"/>
      <c r="C1063" s="25"/>
    </row>
    <row r="1064" spans="2:3">
      <c r="B1064" s="25"/>
      <c r="C1064" s="25"/>
    </row>
    <row r="1065" spans="2:3">
      <c r="B1065" s="25"/>
      <c r="C1065" s="25"/>
    </row>
    <row r="1066" spans="2:3">
      <c r="B1066" s="25"/>
      <c r="C1066" s="25"/>
    </row>
    <row r="1067" spans="2:3">
      <c r="B1067" s="25"/>
      <c r="C1067" s="25"/>
    </row>
    <row r="1068" spans="2:3">
      <c r="B1068" s="25"/>
      <c r="C1068" s="25"/>
    </row>
    <row r="1069" spans="2:3">
      <c r="B1069" s="25"/>
      <c r="C1069" s="25"/>
    </row>
    <row r="1070" spans="2:3">
      <c r="B1070" s="25"/>
      <c r="C1070" s="25"/>
    </row>
    <row r="1071" spans="2:3">
      <c r="B1071" s="25"/>
      <c r="C1071" s="25"/>
    </row>
    <row r="1072" spans="2:3">
      <c r="B1072" s="25"/>
      <c r="C1072" s="25"/>
    </row>
    <row r="1073" spans="2:3">
      <c r="B1073" s="25"/>
      <c r="C1073" s="25"/>
    </row>
    <row r="1074" spans="2:3">
      <c r="B1074" s="25"/>
      <c r="C1074" s="25"/>
    </row>
    <row r="1075" spans="2:3">
      <c r="B1075" s="25"/>
      <c r="C1075" s="25"/>
    </row>
    <row r="1076" spans="2:3">
      <c r="B1076" s="25"/>
      <c r="C1076" s="25"/>
    </row>
    <row r="1077" spans="2:3">
      <c r="B1077" s="25"/>
      <c r="C1077" s="25"/>
    </row>
    <row r="1078" spans="2:3">
      <c r="B1078" s="25"/>
      <c r="C1078" s="25"/>
    </row>
    <row r="1079" spans="2:3">
      <c r="B1079" s="25"/>
      <c r="C1079" s="25"/>
    </row>
    <row r="1080" spans="2:3">
      <c r="B1080" s="25"/>
      <c r="C1080" s="25"/>
    </row>
    <row r="1081" spans="2:3">
      <c r="B1081" s="25"/>
      <c r="C1081" s="25"/>
    </row>
    <row r="1082" spans="2:3">
      <c r="B1082" s="25"/>
      <c r="C1082" s="25"/>
    </row>
    <row r="1083" spans="2:3">
      <c r="B1083" s="25"/>
      <c r="C1083" s="25"/>
    </row>
    <row r="1084" spans="2:3">
      <c r="B1084" s="25"/>
      <c r="C1084" s="25"/>
    </row>
    <row r="1085" spans="2:3">
      <c r="B1085" s="25"/>
      <c r="C1085" s="25"/>
    </row>
    <row r="1086" spans="2:3">
      <c r="B1086" s="25"/>
      <c r="C1086" s="25"/>
    </row>
    <row r="1087" spans="2:3">
      <c r="B1087" s="25"/>
      <c r="C1087" s="25"/>
    </row>
    <row r="1088" spans="2:3">
      <c r="B1088" s="25"/>
      <c r="C1088" s="25"/>
    </row>
    <row r="1089" spans="2:3">
      <c r="B1089" s="25"/>
      <c r="C1089" s="25"/>
    </row>
    <row r="1090" spans="2:3">
      <c r="B1090" s="25"/>
      <c r="C1090" s="25"/>
    </row>
    <row r="1091" spans="2:3">
      <c r="B1091" s="25"/>
      <c r="C1091" s="25"/>
    </row>
    <row r="1092" spans="2:3">
      <c r="B1092" s="25"/>
      <c r="C1092" s="25"/>
    </row>
    <row r="1093" spans="2:3">
      <c r="B1093" s="25"/>
      <c r="C1093" s="25"/>
    </row>
    <row r="1094" spans="2:3">
      <c r="B1094" s="25"/>
      <c r="C1094" s="25"/>
    </row>
    <row r="1095" spans="2:3">
      <c r="B1095" s="25"/>
      <c r="C1095" s="25"/>
    </row>
    <row r="1096" spans="2:3">
      <c r="B1096" s="25"/>
      <c r="C1096" s="25"/>
    </row>
    <row r="1097" spans="2:3">
      <c r="B1097" s="25"/>
      <c r="C1097" s="25"/>
    </row>
    <row r="1098" spans="2:3">
      <c r="B1098" s="25"/>
      <c r="C1098" s="25"/>
    </row>
    <row r="1099" spans="2:3">
      <c r="B1099" s="25"/>
      <c r="C1099" s="25"/>
    </row>
    <row r="1100" spans="2:3">
      <c r="B1100" s="25"/>
      <c r="C1100" s="25"/>
    </row>
    <row r="1101" spans="2:3">
      <c r="B1101" s="25"/>
      <c r="C1101" s="25"/>
    </row>
    <row r="1102" spans="2:3">
      <c r="B1102" s="25"/>
      <c r="C1102" s="25"/>
    </row>
    <row r="1103" spans="2:3">
      <c r="B1103" s="25"/>
      <c r="C1103" s="25"/>
    </row>
    <row r="1104" spans="2:3">
      <c r="B1104" s="25"/>
      <c r="C1104" s="25"/>
    </row>
    <row r="1105" spans="2:3">
      <c r="B1105" s="25"/>
      <c r="C1105" s="25"/>
    </row>
    <row r="1106" spans="2:3">
      <c r="B1106" s="25"/>
      <c r="C1106" s="25"/>
    </row>
    <row r="1107" spans="2:3">
      <c r="B1107" s="25"/>
      <c r="C1107" s="25"/>
    </row>
    <row r="1108" spans="2:3">
      <c r="B1108" s="25"/>
      <c r="C1108" s="25"/>
    </row>
    <row r="1109" spans="2:3">
      <c r="B1109" s="25"/>
      <c r="C1109" s="25"/>
    </row>
    <row r="1110" spans="2:3">
      <c r="B1110" s="25"/>
      <c r="C1110" s="25"/>
    </row>
    <row r="1111" spans="2:3">
      <c r="B1111" s="25"/>
      <c r="C1111" s="25"/>
    </row>
    <row r="1112" spans="2:3">
      <c r="B1112" s="25"/>
      <c r="C1112" s="25"/>
    </row>
    <row r="1113" spans="2:3">
      <c r="B1113" s="25"/>
      <c r="C1113" s="25"/>
    </row>
    <row r="1114" spans="2:3">
      <c r="B1114" s="25"/>
      <c r="C1114" s="25"/>
    </row>
    <row r="1115" spans="2:3">
      <c r="B1115" s="25"/>
      <c r="C1115" s="25"/>
    </row>
    <row r="1116" spans="2:3">
      <c r="B1116" s="25"/>
      <c r="C1116" s="25"/>
    </row>
    <row r="1117" spans="2:3">
      <c r="B1117" s="25"/>
      <c r="C1117" s="25"/>
    </row>
    <row r="1118" spans="2:3">
      <c r="B1118" s="25"/>
      <c r="C1118" s="25"/>
    </row>
    <row r="1119" spans="2:3">
      <c r="B1119" s="25"/>
      <c r="C1119" s="25"/>
    </row>
    <row r="1120" spans="2:3">
      <c r="B1120" s="25"/>
      <c r="C1120" s="25"/>
    </row>
    <row r="1121" spans="2:3">
      <c r="B1121" s="25"/>
      <c r="C1121" s="25"/>
    </row>
    <row r="1122" spans="2:3">
      <c r="B1122" s="25"/>
      <c r="C1122" s="25"/>
    </row>
    <row r="1123" spans="2:3">
      <c r="B1123" s="25"/>
      <c r="C1123" s="25"/>
    </row>
    <row r="1124" spans="2:3">
      <c r="B1124" s="25"/>
      <c r="C1124" s="25"/>
    </row>
    <row r="1125" spans="2:3">
      <c r="B1125" s="25"/>
      <c r="C1125" s="25"/>
    </row>
    <row r="1126" spans="2:3">
      <c r="B1126" s="25"/>
      <c r="C1126" s="25"/>
    </row>
    <row r="1127" spans="2:3">
      <c r="B1127" s="25"/>
      <c r="C1127" s="25"/>
    </row>
    <row r="1128" spans="2:3">
      <c r="B1128" s="25"/>
      <c r="C1128" s="25"/>
    </row>
    <row r="1129" spans="2:3">
      <c r="B1129" s="25"/>
      <c r="C1129" s="25"/>
    </row>
    <row r="1130" spans="2:3">
      <c r="B1130" s="25"/>
      <c r="C1130" s="25"/>
    </row>
    <row r="1131" spans="2:3">
      <c r="B1131" s="25"/>
      <c r="C1131" s="25"/>
    </row>
    <row r="1132" spans="2:3">
      <c r="B1132" s="25"/>
      <c r="C1132" s="25"/>
    </row>
    <row r="1133" spans="2:3">
      <c r="B1133" s="25"/>
      <c r="C1133" s="25"/>
    </row>
    <row r="1134" spans="2:3">
      <c r="B1134" s="25"/>
      <c r="C1134" s="25"/>
    </row>
    <row r="1135" spans="2:3">
      <c r="B1135" s="25"/>
      <c r="C1135" s="25"/>
    </row>
    <row r="1136" spans="2:3">
      <c r="B1136" s="25"/>
      <c r="C1136" s="25"/>
    </row>
    <row r="1137" spans="2:3">
      <c r="B1137" s="25"/>
      <c r="C1137" s="25"/>
    </row>
    <row r="1138" spans="2:3">
      <c r="B1138" s="25"/>
      <c r="C1138" s="25"/>
    </row>
    <row r="1139" spans="2:3">
      <c r="B1139" s="25"/>
      <c r="C1139" s="25"/>
    </row>
    <row r="1140" spans="2:3">
      <c r="B1140" s="25"/>
      <c r="C1140" s="25"/>
    </row>
    <row r="1141" spans="2:3">
      <c r="B1141" s="25"/>
      <c r="C1141" s="25"/>
    </row>
    <row r="1142" spans="2:3">
      <c r="B1142" s="25"/>
      <c r="C1142" s="25"/>
    </row>
    <row r="1143" spans="2:3">
      <c r="B1143" s="25"/>
      <c r="C1143" s="25"/>
    </row>
    <row r="1144" spans="2:3">
      <c r="B1144" s="25"/>
      <c r="C1144" s="25"/>
    </row>
    <row r="1145" spans="2:3">
      <c r="B1145" s="25"/>
      <c r="C1145" s="25"/>
    </row>
    <row r="1146" spans="2:3">
      <c r="B1146" s="25"/>
      <c r="C1146" s="25"/>
    </row>
    <row r="1147" spans="2:3">
      <c r="B1147" s="25"/>
      <c r="C1147" s="25"/>
    </row>
    <row r="1148" spans="2:3">
      <c r="B1148" s="25"/>
      <c r="C1148" s="25"/>
    </row>
    <row r="1149" spans="2:3">
      <c r="B1149" s="25"/>
      <c r="C1149" s="25"/>
    </row>
    <row r="1150" spans="2:3">
      <c r="B1150" s="25"/>
      <c r="C1150" s="25"/>
    </row>
    <row r="1151" spans="2:3">
      <c r="B1151" s="25"/>
      <c r="C1151" s="25"/>
    </row>
    <row r="1152" spans="2:3">
      <c r="B1152" s="25"/>
      <c r="C1152" s="25"/>
    </row>
    <row r="1153" spans="2:3">
      <c r="B1153" s="25"/>
      <c r="C1153" s="25"/>
    </row>
    <row r="1154" spans="2:3">
      <c r="B1154" s="25"/>
      <c r="C1154" s="25"/>
    </row>
    <row r="1155" spans="2:3">
      <c r="B1155" s="25"/>
      <c r="C1155" s="25"/>
    </row>
    <row r="1156" spans="2:3">
      <c r="B1156" s="25"/>
      <c r="C1156" s="25"/>
    </row>
    <row r="1157" spans="2:3">
      <c r="B1157" s="25"/>
      <c r="C1157" s="25"/>
    </row>
    <row r="1158" spans="2:3">
      <c r="B1158" s="25"/>
      <c r="C1158" s="25"/>
    </row>
    <row r="1159" spans="2:3">
      <c r="B1159" s="25"/>
      <c r="C1159" s="25"/>
    </row>
    <row r="1160" spans="2:3">
      <c r="B1160" s="25"/>
      <c r="C1160" s="25"/>
    </row>
    <row r="1161" spans="2:3">
      <c r="B1161" s="25"/>
      <c r="C1161" s="25"/>
    </row>
    <row r="1162" spans="2:3">
      <c r="B1162" s="25"/>
      <c r="C1162" s="25"/>
    </row>
    <row r="1163" spans="2:3">
      <c r="B1163" s="25"/>
      <c r="C1163" s="25"/>
    </row>
    <row r="1164" spans="2:3">
      <c r="B1164" s="25"/>
      <c r="C1164" s="25"/>
    </row>
    <row r="1165" spans="2:3">
      <c r="B1165" s="25"/>
      <c r="C1165" s="25"/>
    </row>
    <row r="1166" spans="2:3">
      <c r="B1166" s="25"/>
      <c r="C1166" s="25"/>
    </row>
    <row r="1167" spans="2:3">
      <c r="B1167" s="25"/>
      <c r="C1167" s="25"/>
    </row>
    <row r="1168" spans="2:3">
      <c r="B1168" s="25"/>
      <c r="C1168" s="25"/>
    </row>
    <row r="1169" spans="2:3">
      <c r="B1169" s="25"/>
      <c r="C1169" s="25"/>
    </row>
    <row r="1170" spans="2:3">
      <c r="B1170" s="25"/>
      <c r="C1170" s="25"/>
    </row>
    <row r="1171" spans="2:3">
      <c r="B1171" s="25"/>
      <c r="C1171" s="25"/>
    </row>
    <row r="1172" spans="2:3">
      <c r="B1172" s="25"/>
      <c r="C1172" s="25"/>
    </row>
    <row r="1173" spans="2:3">
      <c r="B1173" s="25"/>
      <c r="C1173" s="25"/>
    </row>
    <row r="1174" spans="2:3">
      <c r="B1174" s="25"/>
      <c r="C1174" s="25"/>
    </row>
    <row r="1175" spans="2:3">
      <c r="B1175" s="25"/>
      <c r="C1175" s="25"/>
    </row>
    <row r="1176" spans="2:3">
      <c r="B1176" s="25"/>
      <c r="C1176" s="25"/>
    </row>
    <row r="1177" spans="2:3">
      <c r="B1177" s="25"/>
      <c r="C1177" s="25"/>
    </row>
    <row r="1178" spans="2:3">
      <c r="B1178" s="25"/>
      <c r="C1178" s="25"/>
    </row>
    <row r="1179" spans="2:3">
      <c r="B1179" s="25"/>
      <c r="C1179" s="25"/>
    </row>
    <row r="1180" spans="2:3">
      <c r="B1180" s="25"/>
      <c r="C1180" s="25"/>
    </row>
    <row r="1181" spans="2:3">
      <c r="B1181" s="25"/>
      <c r="C1181" s="25"/>
    </row>
    <row r="1182" spans="2:3">
      <c r="B1182" s="25"/>
      <c r="C1182" s="25"/>
    </row>
    <row r="1183" spans="2:3">
      <c r="B1183" s="25"/>
      <c r="C1183" s="25"/>
    </row>
    <row r="1184" spans="2:3">
      <c r="B1184" s="25"/>
      <c r="C1184" s="25"/>
    </row>
    <row r="1185" spans="2:3">
      <c r="B1185" s="25"/>
      <c r="C1185" s="25"/>
    </row>
    <row r="1186" spans="2:3">
      <c r="B1186" s="25"/>
      <c r="C1186" s="25"/>
    </row>
    <row r="1187" spans="2:3">
      <c r="B1187" s="25"/>
      <c r="C1187" s="25"/>
    </row>
    <row r="1188" spans="2:3">
      <c r="B1188" s="25"/>
      <c r="C1188" s="25"/>
    </row>
    <row r="1189" spans="2:3">
      <c r="B1189" s="25"/>
      <c r="C1189" s="25"/>
    </row>
    <row r="1190" spans="2:3">
      <c r="B1190" s="25"/>
      <c r="C1190" s="25"/>
    </row>
    <row r="1191" spans="2:3">
      <c r="B1191" s="25"/>
      <c r="C1191" s="25"/>
    </row>
    <row r="1192" spans="2:3">
      <c r="B1192" s="25"/>
      <c r="C1192" s="25"/>
    </row>
    <row r="1193" spans="2:3">
      <c r="B1193" s="25"/>
      <c r="C1193" s="25"/>
    </row>
    <row r="1194" spans="2:3">
      <c r="B1194" s="25"/>
      <c r="C1194" s="25"/>
    </row>
    <row r="1195" spans="2:3">
      <c r="B1195" s="25"/>
      <c r="C1195" s="25"/>
    </row>
    <row r="1196" spans="2:3">
      <c r="B1196" s="25"/>
      <c r="C1196" s="25"/>
    </row>
    <row r="1197" spans="2:3">
      <c r="B1197" s="25"/>
      <c r="C1197" s="25"/>
    </row>
    <row r="1198" spans="2:3">
      <c r="B1198" s="25"/>
      <c r="C1198" s="25"/>
    </row>
    <row r="1199" spans="2:3">
      <c r="B1199" s="25"/>
      <c r="C1199" s="25"/>
    </row>
    <row r="1200" spans="2:3">
      <c r="B1200" s="25"/>
      <c r="C1200" s="25"/>
    </row>
    <row r="1201" spans="2:3">
      <c r="B1201" s="25"/>
      <c r="C1201" s="25"/>
    </row>
    <row r="1202" spans="2:3">
      <c r="B1202" s="25"/>
      <c r="C1202" s="25"/>
    </row>
    <row r="1203" spans="2:3">
      <c r="B1203" s="25"/>
      <c r="C1203" s="25"/>
    </row>
    <row r="1204" spans="2:3">
      <c r="B1204" s="25"/>
      <c r="C1204" s="25"/>
    </row>
    <row r="1205" spans="2:3">
      <c r="B1205" s="25"/>
      <c r="C1205" s="25"/>
    </row>
    <row r="1206" spans="2:3">
      <c r="B1206" s="25"/>
      <c r="C1206" s="25"/>
    </row>
    <row r="1207" spans="2:3">
      <c r="B1207" s="25"/>
      <c r="C1207" s="25"/>
    </row>
    <row r="1208" spans="2:3">
      <c r="B1208" s="25"/>
      <c r="C1208" s="25"/>
    </row>
    <row r="1209" spans="2:3">
      <c r="B1209" s="25"/>
      <c r="C1209" s="25"/>
    </row>
    <row r="1210" spans="2:3">
      <c r="B1210" s="25"/>
      <c r="C1210" s="25"/>
    </row>
    <row r="1211" spans="2:3">
      <c r="B1211" s="25"/>
      <c r="C1211" s="25"/>
    </row>
    <row r="1212" spans="2:3">
      <c r="B1212" s="25"/>
      <c r="C1212" s="25"/>
    </row>
    <row r="1213" spans="2:3">
      <c r="B1213" s="25"/>
      <c r="C1213" s="25"/>
    </row>
    <row r="1214" spans="2:3">
      <c r="B1214" s="25"/>
      <c r="C1214" s="25"/>
    </row>
    <row r="1215" spans="2:3">
      <c r="B1215" s="25"/>
      <c r="C1215" s="25"/>
    </row>
    <row r="1216" spans="2:3">
      <c r="B1216" s="25"/>
      <c r="C1216" s="25"/>
    </row>
    <row r="1217" spans="2:3">
      <c r="B1217" s="25"/>
      <c r="C1217" s="25"/>
    </row>
    <row r="1218" spans="2:3">
      <c r="B1218" s="25"/>
      <c r="C1218" s="25"/>
    </row>
    <row r="1219" spans="2:3">
      <c r="B1219" s="25"/>
      <c r="C1219" s="25"/>
    </row>
    <row r="1220" spans="2:3">
      <c r="B1220" s="25"/>
      <c r="C1220" s="25"/>
    </row>
    <row r="1221" spans="2:3">
      <c r="B1221" s="25"/>
      <c r="C1221" s="25"/>
    </row>
    <row r="1222" spans="2:3">
      <c r="B1222" s="25"/>
      <c r="C1222" s="25"/>
    </row>
    <row r="1223" spans="2:3">
      <c r="B1223" s="25"/>
      <c r="C1223" s="25"/>
    </row>
    <row r="1224" spans="2:3">
      <c r="B1224" s="25"/>
      <c r="C1224" s="25"/>
    </row>
    <row r="1225" spans="2:3">
      <c r="B1225" s="25"/>
      <c r="C1225" s="25"/>
    </row>
    <row r="1226" spans="2:3">
      <c r="B1226" s="25"/>
      <c r="C1226" s="25"/>
    </row>
    <row r="1227" spans="2:3">
      <c r="B1227" s="25"/>
      <c r="C1227" s="25"/>
    </row>
    <row r="1228" spans="2:3">
      <c r="B1228" s="25"/>
      <c r="C1228" s="25"/>
    </row>
    <row r="1229" spans="2:3">
      <c r="B1229" s="25"/>
      <c r="C1229" s="25"/>
    </row>
    <row r="1230" spans="2:3">
      <c r="B1230" s="25"/>
      <c r="C1230" s="25"/>
    </row>
    <row r="1231" spans="2:3">
      <c r="B1231" s="25"/>
      <c r="C1231" s="25"/>
    </row>
    <row r="1232" spans="2:3">
      <c r="B1232" s="25"/>
      <c r="C1232" s="25"/>
    </row>
    <row r="1233" spans="2:3">
      <c r="B1233" s="25"/>
      <c r="C1233" s="25"/>
    </row>
    <row r="1234" spans="2:3">
      <c r="B1234" s="25"/>
      <c r="C1234" s="25"/>
    </row>
    <row r="1235" spans="2:3">
      <c r="B1235" s="25"/>
      <c r="C1235" s="25"/>
    </row>
    <row r="1236" spans="2:3">
      <c r="B1236" s="25"/>
      <c r="C1236" s="25"/>
    </row>
    <row r="1237" spans="2:3">
      <c r="B1237" s="25"/>
      <c r="C1237" s="25"/>
    </row>
    <row r="1238" spans="2:3">
      <c r="B1238" s="25"/>
      <c r="C1238" s="25"/>
    </row>
    <row r="1239" spans="2:3">
      <c r="B1239" s="25"/>
      <c r="C1239" s="25"/>
    </row>
    <row r="1240" spans="2:3">
      <c r="B1240" s="25"/>
      <c r="C1240" s="25"/>
    </row>
    <row r="1241" spans="2:3">
      <c r="B1241" s="25"/>
      <c r="C1241" s="25"/>
    </row>
    <row r="1242" spans="2:3">
      <c r="B1242" s="25"/>
      <c r="C1242" s="25"/>
    </row>
    <row r="1243" spans="2:3">
      <c r="B1243" s="25"/>
      <c r="C1243" s="25"/>
    </row>
    <row r="1244" spans="2:3">
      <c r="B1244" s="25"/>
      <c r="C1244" s="25"/>
    </row>
    <row r="1245" spans="2:3">
      <c r="B1245" s="25"/>
      <c r="C1245" s="25"/>
    </row>
    <row r="1246" spans="2:3">
      <c r="B1246" s="25"/>
      <c r="C1246" s="25"/>
    </row>
    <row r="1247" spans="2:3">
      <c r="B1247" s="25"/>
      <c r="C1247" s="25"/>
    </row>
    <row r="1248" spans="2:3">
      <c r="B1248" s="25"/>
      <c r="C1248" s="25"/>
    </row>
    <row r="1249" spans="2:3">
      <c r="B1249" s="25"/>
      <c r="C1249" s="25"/>
    </row>
    <row r="1250" spans="2:3">
      <c r="B1250" s="25"/>
      <c r="C1250" s="25"/>
    </row>
    <row r="1251" spans="2:3">
      <c r="B1251" s="25"/>
      <c r="C1251" s="25"/>
    </row>
    <row r="1252" spans="2:3">
      <c r="B1252" s="25"/>
      <c r="C1252" s="25"/>
    </row>
    <row r="1253" spans="2:3">
      <c r="B1253" s="25"/>
      <c r="C1253" s="25"/>
    </row>
    <row r="1254" spans="2:3">
      <c r="B1254" s="25"/>
      <c r="C1254" s="25"/>
    </row>
    <row r="1255" spans="2:3">
      <c r="B1255" s="25"/>
      <c r="C1255" s="25"/>
    </row>
    <row r="1256" spans="2:3">
      <c r="B1256" s="25"/>
      <c r="C1256" s="25"/>
    </row>
    <row r="1257" spans="2:3">
      <c r="B1257" s="25"/>
      <c r="C1257" s="25"/>
    </row>
    <row r="1258" spans="2:3">
      <c r="B1258" s="25"/>
      <c r="C1258" s="25"/>
    </row>
    <row r="1259" spans="2:3">
      <c r="B1259" s="25"/>
      <c r="C1259" s="25"/>
    </row>
    <row r="1260" spans="2:3">
      <c r="B1260" s="25"/>
      <c r="C1260" s="25"/>
    </row>
    <row r="1261" spans="2:3">
      <c r="B1261" s="25"/>
      <c r="C1261" s="25"/>
    </row>
    <row r="1262" spans="2:3">
      <c r="B1262" s="25"/>
      <c r="C1262" s="25"/>
    </row>
    <row r="1263" spans="2:3">
      <c r="B1263" s="25"/>
      <c r="C1263" s="25"/>
    </row>
    <row r="1264" spans="2:3">
      <c r="B1264" s="25"/>
      <c r="C1264" s="25"/>
    </row>
    <row r="1265" spans="2:3">
      <c r="B1265" s="25"/>
      <c r="C1265" s="25"/>
    </row>
    <row r="1266" spans="2:3">
      <c r="B1266" s="25"/>
      <c r="C1266" s="25"/>
    </row>
    <row r="1267" spans="2:3">
      <c r="B1267" s="25"/>
      <c r="C1267" s="25"/>
    </row>
    <row r="1268" spans="2:3">
      <c r="B1268" s="25"/>
      <c r="C1268" s="25"/>
    </row>
    <row r="1269" spans="2:3">
      <c r="B1269" s="25"/>
      <c r="C1269" s="25"/>
    </row>
    <row r="1270" spans="2:3">
      <c r="B1270" s="25"/>
      <c r="C1270" s="25"/>
    </row>
    <row r="1271" spans="2:3">
      <c r="B1271" s="25"/>
      <c r="C1271" s="25"/>
    </row>
    <row r="1272" spans="2:3">
      <c r="B1272" s="25"/>
      <c r="C1272" s="25"/>
    </row>
    <row r="1273" spans="2:3">
      <c r="B1273" s="25"/>
      <c r="C1273" s="25"/>
    </row>
    <row r="1274" spans="2:3">
      <c r="B1274" s="25"/>
      <c r="C1274" s="25"/>
    </row>
    <row r="1275" spans="2:3">
      <c r="B1275" s="25"/>
      <c r="C1275" s="25"/>
    </row>
    <row r="1276" spans="2:3">
      <c r="B1276" s="25"/>
      <c r="C1276" s="25"/>
    </row>
    <row r="1277" spans="2:3">
      <c r="B1277" s="25"/>
      <c r="C1277" s="25"/>
    </row>
    <row r="1278" spans="2:3">
      <c r="B1278" s="25"/>
      <c r="C1278" s="25"/>
    </row>
    <row r="1279" spans="2:3">
      <c r="B1279" s="25"/>
      <c r="C1279" s="25"/>
    </row>
    <row r="1280" spans="2:3">
      <c r="B1280" s="25"/>
      <c r="C1280" s="25"/>
    </row>
    <row r="1281" spans="2:3">
      <c r="B1281" s="25"/>
      <c r="C1281" s="25"/>
    </row>
    <row r="1282" spans="2:3">
      <c r="B1282" s="25"/>
      <c r="C1282" s="25"/>
    </row>
    <row r="1283" spans="2:3">
      <c r="B1283" s="25"/>
      <c r="C1283" s="25"/>
    </row>
    <row r="1284" spans="2:3">
      <c r="B1284" s="25"/>
      <c r="C1284" s="25"/>
    </row>
    <row r="1285" spans="2:3">
      <c r="B1285" s="25"/>
      <c r="C1285" s="25"/>
    </row>
    <row r="1286" spans="2:3">
      <c r="B1286" s="25"/>
      <c r="C1286" s="25"/>
    </row>
    <row r="1287" spans="2:3">
      <c r="B1287" s="25"/>
      <c r="C1287" s="25"/>
    </row>
    <row r="1288" spans="2:3">
      <c r="B1288" s="25"/>
      <c r="C1288" s="25"/>
    </row>
    <row r="1289" spans="2:3">
      <c r="B1289" s="25"/>
      <c r="C1289" s="25"/>
    </row>
    <row r="1290" spans="2:3">
      <c r="B1290" s="25"/>
      <c r="C1290" s="25"/>
    </row>
    <row r="1291" spans="2:3">
      <c r="B1291" s="25"/>
      <c r="C1291" s="25"/>
    </row>
    <row r="1292" spans="2:3">
      <c r="B1292" s="25"/>
      <c r="C1292" s="25"/>
    </row>
    <row r="1293" spans="2:3">
      <c r="B1293" s="25"/>
      <c r="C1293" s="25"/>
    </row>
    <row r="1294" spans="2:3">
      <c r="B1294" s="25"/>
      <c r="C1294" s="25"/>
    </row>
    <row r="1295" spans="2:3">
      <c r="B1295" s="25"/>
      <c r="C1295" s="25"/>
    </row>
    <row r="1296" spans="2:3">
      <c r="B1296" s="25"/>
      <c r="C1296" s="25"/>
    </row>
    <row r="1297" spans="2:3">
      <c r="B1297" s="25"/>
      <c r="C1297" s="25"/>
    </row>
    <row r="1298" spans="2:3">
      <c r="B1298" s="25"/>
      <c r="C1298" s="25"/>
    </row>
    <row r="1299" spans="2:3">
      <c r="B1299" s="25"/>
      <c r="C1299" s="25"/>
    </row>
    <row r="1300" spans="2:3">
      <c r="B1300" s="25"/>
      <c r="C1300" s="25"/>
    </row>
    <row r="1301" spans="2:3">
      <c r="B1301" s="25"/>
      <c r="C1301" s="25"/>
    </row>
    <row r="1302" spans="2:3">
      <c r="B1302" s="25"/>
      <c r="C1302" s="25"/>
    </row>
    <row r="1303" spans="2:3">
      <c r="B1303" s="25"/>
      <c r="C1303" s="25"/>
    </row>
    <row r="1304" spans="2:3">
      <c r="B1304" s="25"/>
      <c r="C1304" s="25"/>
    </row>
    <row r="1305" spans="2:3">
      <c r="B1305" s="25"/>
      <c r="C1305" s="25"/>
    </row>
    <row r="1306" spans="2:3">
      <c r="B1306" s="25"/>
      <c r="C1306" s="25"/>
    </row>
    <row r="1307" spans="2:3">
      <c r="B1307" s="25"/>
      <c r="C1307" s="25"/>
    </row>
    <row r="1308" spans="2:3">
      <c r="B1308" s="25"/>
      <c r="C1308" s="25"/>
    </row>
    <row r="1309" spans="2:3">
      <c r="B1309" s="25"/>
      <c r="C1309" s="25"/>
    </row>
    <row r="1310" spans="2:3">
      <c r="B1310" s="25"/>
      <c r="C1310" s="25"/>
    </row>
    <row r="1311" spans="2:3">
      <c r="B1311" s="25"/>
      <c r="C1311" s="25"/>
    </row>
    <row r="1312" spans="2:3">
      <c r="B1312" s="25"/>
      <c r="C1312" s="25"/>
    </row>
    <row r="1313" spans="2:3">
      <c r="B1313" s="25"/>
      <c r="C1313" s="25"/>
    </row>
    <row r="1314" spans="2:3">
      <c r="B1314" s="25"/>
      <c r="C1314" s="25"/>
    </row>
    <row r="1315" spans="2:3">
      <c r="B1315" s="25"/>
      <c r="C1315" s="25"/>
    </row>
    <row r="1316" spans="2:3">
      <c r="B1316" s="25"/>
      <c r="C1316" s="25"/>
    </row>
    <row r="1317" spans="2:3">
      <c r="B1317" s="25"/>
      <c r="C1317" s="25"/>
    </row>
    <row r="1318" spans="2:3">
      <c r="B1318" s="25"/>
      <c r="C1318" s="25"/>
    </row>
    <row r="1319" spans="2:3">
      <c r="B1319" s="25"/>
      <c r="C1319" s="25"/>
    </row>
    <row r="1320" spans="2:3">
      <c r="B1320" s="25"/>
      <c r="C1320" s="25"/>
    </row>
    <row r="1321" spans="2:3">
      <c r="B1321" s="25"/>
      <c r="C1321" s="25"/>
    </row>
    <row r="1322" spans="2:3">
      <c r="B1322" s="25"/>
      <c r="C1322" s="25"/>
    </row>
    <row r="1323" spans="2:3">
      <c r="B1323" s="25"/>
      <c r="C1323" s="25"/>
    </row>
    <row r="1324" spans="2:3">
      <c r="B1324" s="25"/>
      <c r="C1324" s="25"/>
    </row>
    <row r="1325" spans="2:3">
      <c r="B1325" s="25"/>
      <c r="C1325" s="25"/>
    </row>
    <row r="1326" spans="2:3">
      <c r="B1326" s="25"/>
      <c r="C1326" s="25"/>
    </row>
    <row r="1327" spans="2:3">
      <c r="B1327" s="25"/>
      <c r="C1327" s="25"/>
    </row>
    <row r="1328" spans="2:3">
      <c r="B1328" s="25"/>
      <c r="C1328" s="25"/>
    </row>
    <row r="1329" spans="2:3">
      <c r="B1329" s="25"/>
      <c r="C1329" s="25"/>
    </row>
    <row r="1330" spans="2:3">
      <c r="B1330" s="25"/>
      <c r="C1330" s="25"/>
    </row>
    <row r="1331" spans="2:3">
      <c r="B1331" s="25"/>
      <c r="C1331" s="25"/>
    </row>
    <row r="1332" spans="2:3">
      <c r="B1332" s="25"/>
      <c r="C1332" s="25"/>
    </row>
    <row r="1333" spans="2:3">
      <c r="B1333" s="25"/>
      <c r="C1333" s="25"/>
    </row>
    <row r="1334" spans="2:3">
      <c r="B1334" s="25"/>
      <c r="C1334" s="25"/>
    </row>
    <row r="1335" spans="2:3">
      <c r="B1335" s="25"/>
      <c r="C1335" s="25"/>
    </row>
    <row r="1336" spans="2:3">
      <c r="B1336" s="25"/>
      <c r="C1336" s="25"/>
    </row>
    <row r="1337" spans="2:3">
      <c r="B1337" s="25"/>
      <c r="C1337" s="25"/>
    </row>
    <row r="1338" spans="2:3">
      <c r="B1338" s="25"/>
      <c r="C1338" s="25"/>
    </row>
    <row r="1339" spans="2:3">
      <c r="B1339" s="25"/>
      <c r="C1339" s="25"/>
    </row>
    <row r="1340" spans="2:3">
      <c r="B1340" s="25"/>
      <c r="C1340" s="25"/>
    </row>
    <row r="1341" spans="2:3">
      <c r="B1341" s="25"/>
      <c r="C1341" s="25"/>
    </row>
    <row r="1342" spans="2:3">
      <c r="B1342" s="25"/>
      <c r="C1342" s="25"/>
    </row>
    <row r="1343" spans="2:3">
      <c r="B1343" s="25"/>
      <c r="C1343" s="25"/>
    </row>
    <row r="1344" spans="2:3">
      <c r="B1344" s="25"/>
      <c r="C1344" s="25"/>
    </row>
    <row r="1345" spans="2:3">
      <c r="B1345" s="25"/>
      <c r="C1345" s="25"/>
    </row>
    <row r="1346" spans="2:3">
      <c r="B1346" s="25"/>
      <c r="C1346" s="25"/>
    </row>
    <row r="1347" spans="2:3">
      <c r="B1347" s="25"/>
      <c r="C1347" s="25"/>
    </row>
    <row r="1348" spans="2:3">
      <c r="B1348" s="25"/>
      <c r="C1348" s="25"/>
    </row>
    <row r="1349" spans="2:3">
      <c r="B1349" s="25"/>
      <c r="C1349" s="25"/>
    </row>
    <row r="1350" spans="2:3">
      <c r="B1350" s="25"/>
      <c r="C1350" s="25"/>
    </row>
    <row r="1351" spans="2:3">
      <c r="B1351" s="25"/>
      <c r="C1351" s="25"/>
    </row>
    <row r="1352" spans="2:3">
      <c r="B1352" s="25"/>
      <c r="C1352" s="25"/>
    </row>
    <row r="1353" spans="2:3">
      <c r="B1353" s="25"/>
      <c r="C1353" s="25"/>
    </row>
    <row r="1354" spans="2:3">
      <c r="B1354" s="25"/>
      <c r="C1354" s="25"/>
    </row>
    <row r="1355" spans="2:3">
      <c r="B1355" s="25"/>
      <c r="C1355" s="25"/>
    </row>
    <row r="1356" spans="2:3">
      <c r="B1356" s="25"/>
      <c r="C1356" s="25"/>
    </row>
    <row r="1357" spans="2:3">
      <c r="B1357" s="25"/>
      <c r="C1357" s="25"/>
    </row>
    <row r="1358" spans="2:3">
      <c r="B1358" s="25"/>
      <c r="C1358" s="25"/>
    </row>
    <row r="1359" spans="2:3">
      <c r="B1359" s="25"/>
      <c r="C1359" s="25"/>
    </row>
    <row r="1360" spans="2:3">
      <c r="B1360" s="25"/>
      <c r="C1360" s="25"/>
    </row>
    <row r="1361" spans="2:3">
      <c r="B1361" s="25"/>
      <c r="C1361" s="25"/>
    </row>
    <row r="1362" spans="2:3">
      <c r="B1362" s="25"/>
      <c r="C1362" s="25"/>
    </row>
    <row r="1363" spans="2:3">
      <c r="B1363" s="25"/>
      <c r="C1363" s="25"/>
    </row>
    <row r="1364" spans="2:3">
      <c r="B1364" s="25"/>
      <c r="C1364" s="25"/>
    </row>
    <row r="1365" spans="2:3">
      <c r="B1365" s="25"/>
      <c r="C1365" s="25"/>
    </row>
    <row r="1366" spans="2:3">
      <c r="B1366" s="25"/>
      <c r="C1366" s="25"/>
    </row>
    <row r="1367" spans="2:3">
      <c r="B1367" s="25"/>
      <c r="C1367" s="25"/>
    </row>
    <row r="1368" spans="2:3">
      <c r="B1368" s="25"/>
      <c r="C1368" s="25"/>
    </row>
    <row r="1369" spans="2:3">
      <c r="B1369" s="25"/>
      <c r="C1369" s="25"/>
    </row>
    <row r="1370" spans="2:3">
      <c r="B1370" s="25"/>
      <c r="C1370" s="25"/>
    </row>
    <row r="1371" spans="2:3">
      <c r="B1371" s="25"/>
      <c r="C1371" s="25"/>
    </row>
    <row r="1372" spans="2:3">
      <c r="B1372" s="25"/>
      <c r="C1372" s="25"/>
    </row>
    <row r="1373" spans="2:3">
      <c r="B1373" s="25"/>
      <c r="C1373" s="25"/>
    </row>
    <row r="1374" spans="2:3">
      <c r="B1374" s="25"/>
      <c r="C1374" s="25"/>
    </row>
    <row r="1375" spans="2:3">
      <c r="B1375" s="25"/>
      <c r="C1375" s="25"/>
    </row>
    <row r="1376" spans="2:3">
      <c r="B1376" s="25"/>
      <c r="C1376" s="25"/>
    </row>
    <row r="1377" spans="2:3">
      <c r="B1377" s="25"/>
      <c r="C1377" s="25"/>
    </row>
    <row r="1378" spans="2:3">
      <c r="B1378" s="25"/>
      <c r="C1378" s="25"/>
    </row>
    <row r="1379" spans="2:3">
      <c r="B1379" s="25"/>
      <c r="C1379" s="25"/>
    </row>
    <row r="1380" spans="2:3">
      <c r="B1380" s="25"/>
      <c r="C1380" s="25"/>
    </row>
    <row r="1381" spans="2:3">
      <c r="B1381" s="25"/>
      <c r="C1381" s="25"/>
    </row>
    <row r="1382" spans="2:3">
      <c r="B1382" s="25"/>
      <c r="C1382" s="25"/>
    </row>
    <row r="1383" spans="2:3">
      <c r="B1383" s="25"/>
      <c r="C1383" s="25"/>
    </row>
    <row r="1384" spans="2:3">
      <c r="B1384" s="25"/>
      <c r="C1384" s="25"/>
    </row>
    <row r="1385" spans="2:3">
      <c r="B1385" s="25"/>
      <c r="C1385" s="25"/>
    </row>
    <row r="1386" spans="2:3">
      <c r="B1386" s="25"/>
      <c r="C1386" s="25"/>
    </row>
    <row r="1387" spans="2:3">
      <c r="B1387" s="25"/>
      <c r="C1387" s="25"/>
    </row>
    <row r="1388" spans="2:3">
      <c r="B1388" s="25"/>
      <c r="C1388" s="25"/>
    </row>
    <row r="1389" spans="2:3">
      <c r="B1389" s="25"/>
      <c r="C1389" s="25"/>
    </row>
    <row r="1390" spans="2:3">
      <c r="B1390" s="25"/>
      <c r="C1390" s="25"/>
    </row>
    <row r="1391" spans="2:3">
      <c r="B1391" s="25"/>
      <c r="C1391" s="25"/>
    </row>
    <row r="1392" spans="2:3">
      <c r="B1392" s="25"/>
      <c r="C1392" s="25"/>
    </row>
    <row r="1393" spans="2:3">
      <c r="B1393" s="25"/>
      <c r="C1393" s="25"/>
    </row>
    <row r="1394" spans="2:3">
      <c r="B1394" s="25"/>
      <c r="C1394" s="25"/>
    </row>
    <row r="1395" spans="2:3">
      <c r="B1395" s="25"/>
      <c r="C1395" s="25"/>
    </row>
    <row r="1396" spans="2:3">
      <c r="B1396" s="25"/>
      <c r="C1396" s="25"/>
    </row>
    <row r="1397" spans="2:3">
      <c r="B1397" s="25"/>
      <c r="C1397" s="25"/>
    </row>
    <row r="1398" spans="2:3">
      <c r="B1398" s="25"/>
      <c r="C1398" s="25"/>
    </row>
    <row r="1399" spans="2:3">
      <c r="B1399" s="25"/>
      <c r="C1399" s="25"/>
    </row>
    <row r="1400" spans="2:3">
      <c r="B1400" s="25"/>
      <c r="C1400" s="25"/>
    </row>
    <row r="1401" spans="2:3">
      <c r="B1401" s="25"/>
      <c r="C1401" s="25"/>
    </row>
    <row r="1402" spans="2:3">
      <c r="B1402" s="25"/>
      <c r="C1402" s="25"/>
    </row>
    <row r="1403" spans="2:3">
      <c r="B1403" s="25"/>
      <c r="C1403" s="25"/>
    </row>
    <row r="1404" spans="2:3">
      <c r="B1404" s="25"/>
      <c r="C1404" s="25"/>
    </row>
    <row r="1405" spans="2:3">
      <c r="B1405" s="25"/>
      <c r="C1405" s="25"/>
    </row>
    <row r="1406" spans="2:3">
      <c r="B1406" s="25"/>
      <c r="C1406" s="25"/>
    </row>
    <row r="1407" spans="2:3">
      <c r="B1407" s="25"/>
      <c r="C1407" s="25"/>
    </row>
    <row r="1408" spans="2:3">
      <c r="B1408" s="25"/>
      <c r="C1408" s="25"/>
    </row>
    <row r="1409" spans="2:3">
      <c r="B1409" s="25"/>
      <c r="C1409" s="25"/>
    </row>
    <row r="1410" spans="2:3">
      <c r="B1410" s="25"/>
      <c r="C1410" s="25"/>
    </row>
    <row r="1411" spans="2:3">
      <c r="B1411" s="25"/>
      <c r="C1411" s="25"/>
    </row>
    <row r="1412" spans="2:3">
      <c r="B1412" s="25"/>
      <c r="C1412" s="25"/>
    </row>
    <row r="1413" spans="2:3">
      <c r="B1413" s="25"/>
      <c r="C1413" s="25"/>
    </row>
    <row r="1414" spans="2:3">
      <c r="B1414" s="25"/>
      <c r="C1414" s="25"/>
    </row>
    <row r="1415" spans="2:3">
      <c r="B1415" s="25"/>
      <c r="C1415" s="25"/>
    </row>
    <row r="1416" spans="2:3">
      <c r="B1416" s="25"/>
      <c r="C1416" s="25"/>
    </row>
    <row r="1417" spans="2:3">
      <c r="B1417" s="25"/>
      <c r="C1417" s="25"/>
    </row>
    <row r="1418" spans="2:3">
      <c r="B1418" s="25"/>
      <c r="C1418" s="25"/>
    </row>
    <row r="1419" spans="2:3">
      <c r="B1419" s="25"/>
      <c r="C1419" s="25"/>
    </row>
    <row r="1420" spans="2:3">
      <c r="B1420" s="25"/>
      <c r="C1420" s="25"/>
    </row>
    <row r="1421" spans="2:3">
      <c r="B1421" s="25"/>
      <c r="C1421" s="25"/>
    </row>
    <row r="1422" spans="2:3">
      <c r="B1422" s="25"/>
      <c r="C1422" s="25"/>
    </row>
    <row r="1423" spans="2:3">
      <c r="B1423" s="25"/>
      <c r="C1423" s="25"/>
    </row>
    <row r="1424" spans="2:3">
      <c r="B1424" s="25"/>
      <c r="C1424" s="25"/>
    </row>
    <row r="1425" spans="2:3">
      <c r="B1425" s="25"/>
      <c r="C1425" s="25"/>
    </row>
    <row r="1426" spans="2:3">
      <c r="B1426" s="25"/>
      <c r="C1426" s="25"/>
    </row>
    <row r="1427" spans="2:3">
      <c r="B1427" s="25"/>
      <c r="C1427" s="25"/>
    </row>
    <row r="1428" spans="2:3">
      <c r="B1428" s="25"/>
      <c r="C1428" s="25"/>
    </row>
    <row r="1429" spans="2:3">
      <c r="B1429" s="25"/>
      <c r="C1429" s="25"/>
    </row>
    <row r="1430" spans="2:3">
      <c r="B1430" s="25"/>
      <c r="C1430" s="25"/>
    </row>
    <row r="1431" spans="2:3">
      <c r="B1431" s="25"/>
      <c r="C1431" s="25"/>
    </row>
    <row r="1432" spans="2:3">
      <c r="B1432" s="25"/>
      <c r="C1432" s="25"/>
    </row>
    <row r="1433" spans="2:3">
      <c r="B1433" s="25"/>
      <c r="C1433" s="25"/>
    </row>
    <row r="1434" spans="2:3">
      <c r="B1434" s="25"/>
      <c r="C1434" s="25"/>
    </row>
    <row r="1435" spans="2:3">
      <c r="B1435" s="25"/>
      <c r="C1435" s="25"/>
    </row>
    <row r="1436" spans="2:3">
      <c r="B1436" s="25"/>
      <c r="C1436" s="25"/>
    </row>
    <row r="1437" spans="2:3">
      <c r="B1437" s="25"/>
      <c r="C1437" s="25"/>
    </row>
    <row r="1438" spans="2:3">
      <c r="B1438" s="25"/>
      <c r="C1438" s="25"/>
    </row>
    <row r="1439" spans="2:3">
      <c r="B1439" s="25"/>
      <c r="C1439" s="25"/>
    </row>
    <row r="1440" spans="2:3">
      <c r="B1440" s="25"/>
      <c r="C1440" s="25"/>
    </row>
    <row r="1441" spans="2:3">
      <c r="B1441" s="25"/>
      <c r="C1441" s="25"/>
    </row>
    <row r="1442" spans="2:3">
      <c r="B1442" s="25"/>
      <c r="C1442" s="25"/>
    </row>
    <row r="1443" spans="2:3">
      <c r="B1443" s="25"/>
      <c r="C1443" s="25"/>
    </row>
    <row r="1444" spans="2:3">
      <c r="B1444" s="25"/>
      <c r="C1444" s="25"/>
    </row>
    <row r="1445" spans="2:3">
      <c r="B1445" s="25"/>
      <c r="C1445" s="25"/>
    </row>
    <row r="1446" spans="2:3">
      <c r="B1446" s="25"/>
      <c r="C1446" s="25"/>
    </row>
    <row r="1447" spans="2:3">
      <c r="B1447" s="25"/>
      <c r="C1447" s="25"/>
    </row>
    <row r="1448" spans="2:3">
      <c r="B1448" s="25"/>
      <c r="C1448" s="25"/>
    </row>
    <row r="1449" spans="2:3">
      <c r="B1449" s="25"/>
      <c r="C1449" s="25"/>
    </row>
    <row r="1450" spans="2:3">
      <c r="B1450" s="25"/>
      <c r="C1450" s="25"/>
    </row>
    <row r="1451" spans="2:3">
      <c r="B1451" s="25"/>
      <c r="C1451" s="25"/>
    </row>
    <row r="1452" spans="2:3">
      <c r="B1452" s="25"/>
      <c r="C1452" s="25"/>
    </row>
    <row r="1453" spans="2:3">
      <c r="B1453" s="25"/>
      <c r="C1453" s="25"/>
    </row>
    <row r="1454" spans="2:3">
      <c r="B1454" s="25"/>
      <c r="C1454" s="25"/>
    </row>
    <row r="1455" spans="2:3">
      <c r="B1455" s="25"/>
      <c r="C1455" s="25"/>
    </row>
    <row r="1456" spans="2:3">
      <c r="B1456" s="25"/>
      <c r="C1456" s="25"/>
    </row>
    <row r="1457" spans="2:3">
      <c r="B1457" s="25"/>
      <c r="C1457" s="25"/>
    </row>
    <row r="1458" spans="2:3">
      <c r="B1458" s="25"/>
      <c r="C1458" s="25"/>
    </row>
    <row r="1459" spans="2:3">
      <c r="B1459" s="25"/>
      <c r="C1459" s="25"/>
    </row>
    <row r="1460" spans="2:3">
      <c r="B1460" s="25"/>
      <c r="C1460" s="25"/>
    </row>
    <row r="1461" spans="2:3">
      <c r="B1461" s="25"/>
      <c r="C1461" s="25"/>
    </row>
    <row r="1462" spans="2:3">
      <c r="B1462" s="25"/>
      <c r="C1462" s="25"/>
    </row>
    <row r="1463" spans="2:3">
      <c r="B1463" s="25"/>
      <c r="C1463" s="25"/>
    </row>
    <row r="1464" spans="2:3">
      <c r="B1464" s="25"/>
      <c r="C1464" s="25"/>
    </row>
    <row r="1465" spans="2:3">
      <c r="B1465" s="25"/>
      <c r="C1465" s="25"/>
    </row>
    <row r="1466" spans="2:3">
      <c r="B1466" s="25"/>
      <c r="C1466" s="25"/>
    </row>
    <row r="1467" spans="2:3">
      <c r="B1467" s="25"/>
      <c r="C1467" s="25"/>
    </row>
    <row r="1468" spans="2:3">
      <c r="B1468" s="25"/>
      <c r="C1468" s="25"/>
    </row>
    <row r="1469" spans="2:3">
      <c r="B1469" s="25"/>
      <c r="C1469" s="25"/>
    </row>
    <row r="1470" spans="2:3">
      <c r="B1470" s="25"/>
      <c r="C1470" s="25"/>
    </row>
    <row r="1471" spans="2:3">
      <c r="B1471" s="25"/>
      <c r="C1471" s="25"/>
    </row>
    <row r="1472" spans="2:3">
      <c r="B1472" s="25"/>
      <c r="C1472" s="25"/>
    </row>
    <row r="1473" spans="2:3">
      <c r="B1473" s="25"/>
      <c r="C1473" s="25"/>
    </row>
    <row r="1474" spans="2:3">
      <c r="B1474" s="25"/>
      <c r="C1474" s="25"/>
    </row>
    <row r="1475" spans="2:3">
      <c r="B1475" s="25"/>
      <c r="C1475" s="25"/>
    </row>
    <row r="1476" spans="2:3">
      <c r="B1476" s="25"/>
      <c r="C1476" s="25"/>
    </row>
    <row r="1477" spans="2:3">
      <c r="B1477" s="25"/>
      <c r="C1477" s="25"/>
    </row>
    <row r="1478" spans="2:3">
      <c r="B1478" s="25"/>
      <c r="C1478" s="25"/>
    </row>
    <row r="1479" spans="2:3">
      <c r="B1479" s="25"/>
      <c r="C1479" s="25"/>
    </row>
    <row r="1480" spans="2:3">
      <c r="B1480" s="25"/>
      <c r="C1480" s="25"/>
    </row>
    <row r="1481" spans="2:3">
      <c r="B1481" s="25"/>
      <c r="C1481" s="25"/>
    </row>
    <row r="1482" spans="2:3">
      <c r="B1482" s="25"/>
      <c r="C1482" s="25"/>
    </row>
    <row r="1483" spans="2:3">
      <c r="B1483" s="25"/>
      <c r="C1483" s="25"/>
    </row>
    <row r="1484" spans="2:3">
      <c r="B1484" s="25"/>
      <c r="C1484" s="25"/>
    </row>
    <row r="1485" spans="2:3">
      <c r="B1485" s="25"/>
      <c r="C1485" s="25"/>
    </row>
    <row r="1486" spans="2:3">
      <c r="B1486" s="25"/>
      <c r="C1486" s="25"/>
    </row>
    <row r="1487" spans="2:3">
      <c r="B1487" s="25"/>
      <c r="C1487" s="25"/>
    </row>
    <row r="1488" spans="2:3">
      <c r="B1488" s="25"/>
      <c r="C1488" s="25"/>
    </row>
    <row r="1489" spans="2:3">
      <c r="B1489" s="25"/>
      <c r="C1489" s="25"/>
    </row>
    <row r="1490" spans="2:3">
      <c r="B1490" s="25"/>
      <c r="C1490" s="25"/>
    </row>
    <row r="1491" spans="2:3">
      <c r="B1491" s="25"/>
      <c r="C1491" s="25"/>
    </row>
    <row r="1492" spans="2:3">
      <c r="B1492" s="25"/>
      <c r="C1492" s="25"/>
    </row>
    <row r="1493" spans="2:3">
      <c r="B1493" s="25"/>
      <c r="C1493" s="25"/>
    </row>
    <row r="1494" spans="2:3">
      <c r="B1494" s="25"/>
      <c r="C1494" s="25"/>
    </row>
    <row r="1495" spans="2:3">
      <c r="B1495" s="25"/>
      <c r="C1495" s="25"/>
    </row>
    <row r="1496" spans="2:3">
      <c r="B1496" s="25"/>
      <c r="C1496" s="25"/>
    </row>
    <row r="1497" spans="2:3">
      <c r="B1497" s="25"/>
      <c r="C1497" s="25"/>
    </row>
    <row r="1498" spans="2:3">
      <c r="B1498" s="25"/>
      <c r="C1498" s="25"/>
    </row>
    <row r="1499" spans="2:3">
      <c r="B1499" s="25"/>
      <c r="C1499" s="25"/>
    </row>
    <row r="1500" spans="2:3">
      <c r="B1500" s="25"/>
      <c r="C1500" s="25"/>
    </row>
    <row r="1501" spans="2:3">
      <c r="B1501" s="25"/>
      <c r="C1501" s="25"/>
    </row>
    <row r="1502" spans="2:3">
      <c r="B1502" s="25"/>
      <c r="C1502" s="25"/>
    </row>
    <row r="1503" spans="2:3">
      <c r="B1503" s="25"/>
      <c r="C1503" s="25"/>
    </row>
    <row r="1504" spans="2:3">
      <c r="B1504" s="25"/>
      <c r="C1504" s="25"/>
    </row>
    <row r="1505" spans="2:3">
      <c r="B1505" s="25"/>
      <c r="C1505" s="25"/>
    </row>
    <row r="1506" spans="2:3">
      <c r="B1506" s="25"/>
      <c r="C1506" s="25"/>
    </row>
    <row r="1507" spans="2:3">
      <c r="B1507" s="25"/>
      <c r="C1507" s="25"/>
    </row>
    <row r="1508" spans="2:3">
      <c r="B1508" s="25"/>
      <c r="C1508" s="25"/>
    </row>
    <row r="1509" spans="2:3">
      <c r="B1509" s="25"/>
      <c r="C1509" s="25"/>
    </row>
    <row r="1510" spans="2:3">
      <c r="B1510" s="25"/>
      <c r="C1510" s="25"/>
    </row>
    <row r="1511" spans="2:3">
      <c r="B1511" s="25"/>
      <c r="C1511" s="25"/>
    </row>
    <row r="1512" spans="2:3">
      <c r="B1512" s="25"/>
      <c r="C1512" s="25"/>
    </row>
    <row r="1513" spans="2:3">
      <c r="B1513" s="25"/>
      <c r="C1513" s="25"/>
    </row>
    <row r="1514" spans="2:3">
      <c r="B1514" s="25"/>
      <c r="C1514" s="25"/>
    </row>
    <row r="1515" spans="2:3">
      <c r="B1515" s="25"/>
      <c r="C1515" s="25"/>
    </row>
    <row r="1516" spans="2:3">
      <c r="B1516" s="25"/>
      <c r="C1516" s="25"/>
    </row>
    <row r="1517" spans="2:3">
      <c r="B1517" s="25"/>
      <c r="C1517" s="25"/>
    </row>
    <row r="1518" spans="2:3">
      <c r="B1518" s="25"/>
      <c r="C1518" s="25"/>
    </row>
    <row r="1519" spans="2:3">
      <c r="B1519" s="25"/>
      <c r="C1519" s="25"/>
    </row>
    <row r="1520" spans="2:3">
      <c r="B1520" s="25"/>
      <c r="C1520" s="25"/>
    </row>
    <row r="1521" spans="2:3">
      <c r="B1521" s="25"/>
      <c r="C1521" s="25"/>
    </row>
    <row r="1522" spans="2:3">
      <c r="B1522" s="25"/>
      <c r="C1522" s="25"/>
    </row>
    <row r="1523" spans="2:3">
      <c r="B1523" s="25"/>
      <c r="C1523" s="25"/>
    </row>
    <row r="1524" spans="2:3">
      <c r="B1524" s="25"/>
      <c r="C1524" s="25"/>
    </row>
    <row r="1525" spans="2:3">
      <c r="B1525" s="25"/>
      <c r="C1525" s="25"/>
    </row>
    <row r="1526" spans="2:3">
      <c r="B1526" s="25"/>
      <c r="C1526" s="25"/>
    </row>
    <row r="1527" spans="2:3">
      <c r="B1527" s="25"/>
      <c r="C1527" s="25"/>
    </row>
    <row r="1528" spans="2:3">
      <c r="B1528" s="25"/>
      <c r="C1528" s="25"/>
    </row>
    <row r="1529" spans="2:3">
      <c r="B1529" s="25"/>
      <c r="C1529" s="25"/>
    </row>
    <row r="1530" spans="2:3">
      <c r="B1530" s="25"/>
      <c r="C1530" s="25"/>
    </row>
    <row r="1531" spans="2:3">
      <c r="B1531" s="25"/>
      <c r="C1531" s="25"/>
    </row>
    <row r="1532" spans="2:3">
      <c r="B1532" s="25"/>
      <c r="C1532" s="25"/>
    </row>
    <row r="1533" spans="2:3">
      <c r="B1533" s="25"/>
      <c r="C1533" s="25"/>
    </row>
    <row r="1534" spans="2:3">
      <c r="B1534" s="25"/>
      <c r="C1534" s="25"/>
    </row>
    <row r="1535" spans="2:3">
      <c r="B1535" s="25"/>
      <c r="C1535" s="25"/>
    </row>
    <row r="1536" spans="2:3">
      <c r="B1536" s="25"/>
      <c r="C1536" s="25"/>
    </row>
    <row r="1537" spans="2:3">
      <c r="B1537" s="25"/>
      <c r="C1537" s="25"/>
    </row>
    <row r="1538" spans="2:3">
      <c r="B1538" s="25"/>
      <c r="C1538" s="25"/>
    </row>
    <row r="1539" spans="2:3">
      <c r="B1539" s="25"/>
      <c r="C1539" s="25"/>
    </row>
    <row r="1540" spans="2:3">
      <c r="B1540" s="25"/>
      <c r="C1540" s="25"/>
    </row>
    <row r="1541" spans="2:3">
      <c r="B1541" s="25"/>
      <c r="C1541" s="25"/>
    </row>
    <row r="1542" spans="2:3">
      <c r="B1542" s="25"/>
      <c r="C1542" s="25"/>
    </row>
    <row r="1543" spans="2:3">
      <c r="B1543" s="25"/>
      <c r="C1543" s="25"/>
    </row>
    <row r="1544" spans="2:3">
      <c r="B1544" s="25"/>
      <c r="C1544" s="25"/>
    </row>
    <row r="1545" spans="2:3">
      <c r="B1545" s="25"/>
      <c r="C1545" s="25"/>
    </row>
    <row r="1546" spans="2:3">
      <c r="B1546" s="25"/>
      <c r="C1546" s="25"/>
    </row>
    <row r="1547" spans="2:3">
      <c r="B1547" s="25"/>
      <c r="C1547" s="25"/>
    </row>
    <row r="1548" spans="2:3">
      <c r="B1548" s="25"/>
      <c r="C1548" s="25"/>
    </row>
    <row r="1549" spans="2:3">
      <c r="B1549" s="25"/>
      <c r="C1549" s="25"/>
    </row>
    <row r="1550" spans="2:3">
      <c r="B1550" s="25"/>
      <c r="C1550" s="25"/>
    </row>
    <row r="1551" spans="2:3">
      <c r="B1551" s="25"/>
      <c r="C1551" s="25"/>
    </row>
    <row r="1552" spans="2:3">
      <c r="B1552" s="25"/>
      <c r="C1552" s="25"/>
    </row>
    <row r="1553" spans="2:3">
      <c r="B1553" s="25"/>
      <c r="C1553" s="25"/>
    </row>
    <row r="1554" spans="2:3">
      <c r="B1554" s="25"/>
      <c r="C1554" s="25"/>
    </row>
    <row r="1555" spans="2:3">
      <c r="B1555" s="25"/>
      <c r="C1555" s="25"/>
    </row>
    <row r="1556" spans="2:3">
      <c r="B1556" s="25"/>
      <c r="C1556" s="25"/>
    </row>
    <row r="1557" spans="2:3">
      <c r="B1557" s="25"/>
      <c r="C1557" s="25"/>
    </row>
    <row r="1558" spans="2:3">
      <c r="B1558" s="25"/>
      <c r="C1558" s="25"/>
    </row>
    <row r="1559" spans="2:3">
      <c r="B1559" s="25"/>
      <c r="C1559" s="25"/>
    </row>
    <row r="1560" spans="2:3">
      <c r="B1560" s="25"/>
      <c r="C1560" s="25"/>
    </row>
    <row r="1561" spans="2:3">
      <c r="B1561" s="25"/>
      <c r="C1561" s="25"/>
    </row>
    <row r="1562" spans="2:3">
      <c r="B1562" s="25"/>
      <c r="C1562" s="25"/>
    </row>
    <row r="1563" spans="2:3">
      <c r="B1563" s="25"/>
      <c r="C1563" s="25"/>
    </row>
    <row r="1564" spans="2:3">
      <c r="B1564" s="25"/>
      <c r="C1564" s="25"/>
    </row>
    <row r="1565" spans="2:3">
      <c r="B1565" s="25"/>
      <c r="C1565" s="25"/>
    </row>
    <row r="1566" spans="2:3">
      <c r="B1566" s="25"/>
      <c r="C1566" s="25"/>
    </row>
    <row r="1567" spans="2:3">
      <c r="B1567" s="25"/>
      <c r="C1567" s="25"/>
    </row>
    <row r="1568" spans="2:3">
      <c r="B1568" s="25"/>
      <c r="C1568" s="25"/>
    </row>
    <row r="1569" spans="2:3">
      <c r="B1569" s="25"/>
      <c r="C1569" s="25"/>
    </row>
    <row r="1570" spans="2:3">
      <c r="B1570" s="25"/>
      <c r="C1570" s="25"/>
    </row>
    <row r="1571" spans="2:3">
      <c r="B1571" s="25"/>
      <c r="C1571" s="25"/>
    </row>
    <row r="1572" spans="2:3">
      <c r="B1572" s="25"/>
      <c r="C1572" s="25"/>
    </row>
    <row r="1573" spans="2:3">
      <c r="B1573" s="25"/>
      <c r="C1573" s="25"/>
    </row>
    <row r="1574" spans="2:3">
      <c r="B1574" s="25"/>
      <c r="C1574" s="25"/>
    </row>
    <row r="1575" spans="2:3">
      <c r="B1575" s="25"/>
      <c r="C1575" s="25"/>
    </row>
    <row r="1576" spans="2:3">
      <c r="B1576" s="25"/>
      <c r="C1576" s="25"/>
    </row>
    <row r="1577" spans="2:3">
      <c r="B1577" s="25"/>
      <c r="C1577" s="25"/>
    </row>
    <row r="1578" spans="2:3">
      <c r="B1578" s="25"/>
      <c r="C1578" s="25"/>
    </row>
    <row r="1579" spans="2:3">
      <c r="B1579" s="25"/>
      <c r="C1579" s="25"/>
    </row>
    <row r="1580" spans="2:3">
      <c r="B1580" s="25"/>
      <c r="C1580" s="25"/>
    </row>
    <row r="1581" spans="2:3">
      <c r="B1581" s="25"/>
      <c r="C1581" s="25"/>
    </row>
    <row r="1582" spans="2:3">
      <c r="B1582" s="25"/>
      <c r="C1582" s="25"/>
    </row>
    <row r="1583" spans="2:3">
      <c r="B1583" s="25"/>
      <c r="C1583" s="25"/>
    </row>
    <row r="1584" spans="2:3">
      <c r="B1584" s="25"/>
      <c r="C1584" s="25"/>
    </row>
    <row r="1585" spans="2:3">
      <c r="B1585" s="25"/>
      <c r="C1585" s="25"/>
    </row>
    <row r="1586" spans="2:3">
      <c r="B1586" s="25"/>
      <c r="C1586" s="25"/>
    </row>
    <row r="1587" spans="2:3">
      <c r="B1587" s="25"/>
      <c r="C1587" s="25"/>
    </row>
    <row r="1588" spans="2:3">
      <c r="B1588" s="25"/>
      <c r="C1588" s="25"/>
    </row>
    <row r="1589" spans="2:3">
      <c r="B1589" s="25"/>
      <c r="C1589" s="25"/>
    </row>
    <row r="1590" spans="2:3">
      <c r="B1590" s="25"/>
      <c r="C1590" s="25"/>
    </row>
    <row r="1591" spans="2:3">
      <c r="B1591" s="25"/>
      <c r="C1591" s="25"/>
    </row>
    <row r="1592" spans="2:3">
      <c r="B1592" s="25"/>
      <c r="C1592" s="25"/>
    </row>
    <row r="1593" spans="2:3">
      <c r="B1593" s="25"/>
      <c r="C1593" s="25"/>
    </row>
    <row r="1594" spans="2:3">
      <c r="B1594" s="25"/>
      <c r="C1594" s="25"/>
    </row>
    <row r="1595" spans="2:3">
      <c r="B1595" s="25"/>
      <c r="C1595" s="25"/>
    </row>
    <row r="1596" spans="2:3">
      <c r="B1596" s="25"/>
      <c r="C1596" s="25"/>
    </row>
    <row r="1597" spans="2:3">
      <c r="B1597" s="25"/>
      <c r="C1597" s="25"/>
    </row>
    <row r="1598" spans="2:3">
      <c r="B1598" s="25"/>
      <c r="C1598" s="25"/>
    </row>
    <row r="1599" spans="2:3">
      <c r="B1599" s="25"/>
      <c r="C1599" s="25"/>
    </row>
    <row r="1600" spans="2:3">
      <c r="B1600" s="25"/>
      <c r="C1600" s="25"/>
    </row>
    <row r="1601" spans="2:3">
      <c r="B1601" s="25"/>
      <c r="C1601" s="25"/>
    </row>
    <row r="1602" spans="2:3">
      <c r="B1602" s="25"/>
      <c r="C1602" s="25"/>
    </row>
    <row r="1603" spans="2:3">
      <c r="B1603" s="25"/>
      <c r="C1603" s="25"/>
    </row>
    <row r="1604" spans="2:3">
      <c r="B1604" s="25"/>
      <c r="C1604" s="25"/>
    </row>
    <row r="1605" spans="2:3">
      <c r="B1605" s="25"/>
      <c r="C1605" s="25"/>
    </row>
    <row r="1606" spans="2:3">
      <c r="B1606" s="25"/>
      <c r="C1606" s="25"/>
    </row>
    <row r="1607" spans="2:3">
      <c r="B1607" s="25"/>
      <c r="C1607" s="25"/>
    </row>
    <row r="1608" spans="2:3">
      <c r="B1608" s="25"/>
      <c r="C1608" s="25"/>
    </row>
    <row r="1609" spans="2:3">
      <c r="B1609" s="25"/>
      <c r="C1609" s="25"/>
    </row>
    <row r="1610" spans="2:3">
      <c r="B1610" s="25"/>
      <c r="C1610" s="25"/>
    </row>
    <row r="1611" spans="2:3">
      <c r="B1611" s="25"/>
      <c r="C1611" s="25"/>
    </row>
    <row r="1612" spans="2:3">
      <c r="B1612" s="25"/>
      <c r="C1612" s="25"/>
    </row>
    <row r="1613" spans="2:3">
      <c r="B1613" s="25"/>
      <c r="C1613" s="25"/>
    </row>
    <row r="1614" spans="2:3">
      <c r="B1614" s="25"/>
      <c r="C1614" s="25"/>
    </row>
    <row r="1615" spans="2:3">
      <c r="B1615" s="25"/>
      <c r="C1615" s="25"/>
    </row>
    <row r="1616" spans="2:3">
      <c r="B1616" s="25"/>
      <c r="C1616" s="25"/>
    </row>
    <row r="1617" spans="2:3">
      <c r="B1617" s="25"/>
      <c r="C1617" s="25"/>
    </row>
    <row r="1618" spans="2:3">
      <c r="B1618" s="25"/>
      <c r="C1618" s="25"/>
    </row>
    <row r="1619" spans="2:3">
      <c r="B1619" s="25"/>
      <c r="C1619" s="25"/>
    </row>
    <row r="1620" spans="2:3">
      <c r="B1620" s="25"/>
      <c r="C1620" s="25"/>
    </row>
    <row r="1621" spans="2:3">
      <c r="B1621" s="25"/>
      <c r="C1621" s="25"/>
    </row>
    <row r="1622" spans="2:3">
      <c r="B1622" s="25"/>
      <c r="C1622" s="25"/>
    </row>
    <row r="1623" spans="2:3">
      <c r="B1623" s="25"/>
      <c r="C1623" s="25"/>
    </row>
    <row r="1624" spans="2:3">
      <c r="B1624" s="25"/>
      <c r="C1624" s="25"/>
    </row>
    <row r="1625" spans="2:3">
      <c r="B1625" s="25"/>
      <c r="C1625" s="25"/>
    </row>
    <row r="1626" spans="2:3">
      <c r="B1626" s="25"/>
      <c r="C1626" s="25"/>
    </row>
    <row r="1627" spans="2:3">
      <c r="B1627" s="25"/>
      <c r="C1627" s="25"/>
    </row>
    <row r="1628" spans="2:3">
      <c r="B1628" s="25"/>
      <c r="C1628" s="25"/>
    </row>
    <row r="1629" spans="2:3">
      <c r="B1629" s="25"/>
      <c r="C1629" s="25"/>
    </row>
    <row r="1630" spans="2:3">
      <c r="B1630" s="25"/>
      <c r="C1630" s="25"/>
    </row>
    <row r="1631" spans="2:3">
      <c r="B1631" s="25"/>
      <c r="C1631" s="25"/>
    </row>
    <row r="1632" spans="2:3">
      <c r="B1632" s="25"/>
      <c r="C1632" s="25"/>
    </row>
    <row r="1633" spans="2:3">
      <c r="B1633" s="25"/>
      <c r="C1633" s="25"/>
    </row>
    <row r="1634" spans="2:3">
      <c r="B1634" s="25"/>
      <c r="C1634" s="25"/>
    </row>
    <row r="1635" spans="2:3">
      <c r="B1635" s="25"/>
      <c r="C1635" s="25"/>
    </row>
    <row r="1636" spans="2:3">
      <c r="B1636" s="25"/>
      <c r="C1636" s="25"/>
    </row>
    <row r="1637" spans="2:3">
      <c r="B1637" s="25"/>
      <c r="C1637" s="25"/>
    </row>
    <row r="1638" spans="2:3">
      <c r="B1638" s="25"/>
      <c r="C1638" s="25"/>
    </row>
    <row r="1639" spans="2:3">
      <c r="B1639" s="25"/>
      <c r="C1639" s="25"/>
    </row>
    <row r="1640" spans="2:3">
      <c r="B1640" s="25"/>
      <c r="C1640" s="25"/>
    </row>
    <row r="1641" spans="2:3">
      <c r="B1641" s="25"/>
      <c r="C1641" s="25"/>
    </row>
    <row r="1642" spans="2:3">
      <c r="B1642" s="25"/>
      <c r="C1642" s="25"/>
    </row>
    <row r="1643" spans="2:3">
      <c r="B1643" s="25"/>
      <c r="C1643" s="25"/>
    </row>
    <row r="1644" spans="2:3">
      <c r="B1644" s="25"/>
      <c r="C1644" s="25"/>
    </row>
    <row r="1645" spans="2:3">
      <c r="B1645" s="25"/>
      <c r="C1645" s="25"/>
    </row>
    <row r="1646" spans="2:3">
      <c r="B1646" s="25"/>
      <c r="C1646" s="25"/>
    </row>
    <row r="1647" spans="2:3">
      <c r="B1647" s="25"/>
      <c r="C1647" s="25"/>
    </row>
    <row r="1648" spans="2:3">
      <c r="B1648" s="25"/>
      <c r="C1648" s="25"/>
    </row>
    <row r="1649" spans="2:3">
      <c r="B1649" s="25"/>
      <c r="C1649" s="25"/>
    </row>
    <row r="1650" spans="2:3">
      <c r="B1650" s="25"/>
      <c r="C1650" s="25"/>
    </row>
    <row r="1651" spans="2:3">
      <c r="B1651" s="25"/>
      <c r="C1651" s="25"/>
    </row>
    <row r="1652" spans="2:3">
      <c r="B1652" s="25"/>
      <c r="C1652" s="25"/>
    </row>
    <row r="1653" spans="2:3">
      <c r="B1653" s="25"/>
      <c r="C1653" s="25"/>
    </row>
    <row r="1654" spans="2:3">
      <c r="B1654" s="25"/>
      <c r="C1654" s="25"/>
    </row>
    <row r="1655" spans="2:3">
      <c r="B1655" s="25"/>
      <c r="C1655" s="25"/>
    </row>
    <row r="1656" spans="2:3">
      <c r="B1656" s="25"/>
      <c r="C1656" s="25"/>
    </row>
    <row r="1657" spans="2:3">
      <c r="B1657" s="25"/>
      <c r="C1657" s="25"/>
    </row>
    <row r="1658" spans="2:3">
      <c r="B1658" s="25"/>
      <c r="C1658" s="25"/>
    </row>
    <row r="1659" spans="2:3">
      <c r="B1659" s="25"/>
      <c r="C1659" s="25"/>
    </row>
    <row r="1660" spans="2:3">
      <c r="B1660" s="25"/>
      <c r="C1660" s="25"/>
    </row>
    <row r="1661" spans="2:3">
      <c r="B1661" s="25"/>
      <c r="C1661" s="25"/>
    </row>
    <row r="1662" spans="2:3">
      <c r="B1662" s="25"/>
      <c r="C1662" s="25"/>
    </row>
    <row r="1663" spans="2:3">
      <c r="B1663" s="25"/>
      <c r="C1663" s="25"/>
    </row>
    <row r="1664" spans="2:3">
      <c r="B1664" s="25"/>
      <c r="C1664" s="25"/>
    </row>
    <row r="1665" spans="2:3">
      <c r="B1665" s="25"/>
      <c r="C1665" s="25"/>
    </row>
    <row r="1666" spans="2:3">
      <c r="B1666" s="25"/>
      <c r="C1666" s="25"/>
    </row>
    <row r="1667" spans="2:3">
      <c r="B1667" s="25"/>
      <c r="C1667" s="25"/>
    </row>
    <row r="1668" spans="2:3">
      <c r="B1668" s="25"/>
      <c r="C1668" s="25"/>
    </row>
    <row r="1669" spans="2:3">
      <c r="B1669" s="25"/>
      <c r="C1669" s="25"/>
    </row>
    <row r="1670" spans="2:3">
      <c r="B1670" s="25"/>
      <c r="C1670" s="25"/>
    </row>
    <row r="1671" spans="2:3">
      <c r="B1671" s="25"/>
      <c r="C1671" s="25"/>
    </row>
    <row r="1672" spans="2:3">
      <c r="B1672" s="25"/>
      <c r="C1672" s="25"/>
    </row>
    <row r="1673" spans="2:3">
      <c r="B1673" s="25"/>
      <c r="C1673" s="25"/>
    </row>
    <row r="1674" spans="2:3">
      <c r="B1674" s="25"/>
      <c r="C1674" s="25"/>
    </row>
    <row r="1675" spans="2:3">
      <c r="B1675" s="25"/>
      <c r="C1675" s="25"/>
    </row>
    <row r="1676" spans="2:3">
      <c r="B1676" s="25"/>
      <c r="C1676" s="25"/>
    </row>
    <row r="1677" spans="2:3">
      <c r="B1677" s="25"/>
      <c r="C1677" s="25"/>
    </row>
    <row r="1678" spans="2:3">
      <c r="B1678" s="25"/>
      <c r="C1678" s="25"/>
    </row>
    <row r="1679" spans="2:3">
      <c r="B1679" s="25"/>
      <c r="C1679" s="25"/>
    </row>
    <row r="1680" spans="2:3">
      <c r="B1680" s="25"/>
      <c r="C1680" s="25"/>
    </row>
    <row r="1681" spans="2:3">
      <c r="B1681" s="25"/>
      <c r="C1681" s="25"/>
    </row>
    <row r="1682" spans="2:3">
      <c r="B1682" s="25"/>
      <c r="C1682" s="25"/>
    </row>
    <row r="1683" spans="2:3">
      <c r="B1683" s="25"/>
      <c r="C1683" s="25"/>
    </row>
    <row r="1684" spans="2:3">
      <c r="B1684" s="25"/>
      <c r="C1684" s="25"/>
    </row>
    <row r="1685" spans="2:3">
      <c r="B1685" s="25"/>
      <c r="C1685" s="25"/>
    </row>
    <row r="1686" spans="2:3">
      <c r="B1686" s="25"/>
      <c r="C1686" s="25"/>
    </row>
    <row r="1687" spans="2:3">
      <c r="B1687" s="25"/>
      <c r="C1687" s="25"/>
    </row>
    <row r="1688" spans="2:3">
      <c r="B1688" s="25"/>
      <c r="C1688" s="25"/>
    </row>
    <row r="1689" spans="2:3">
      <c r="B1689" s="25"/>
      <c r="C1689" s="25"/>
    </row>
    <row r="1690" spans="2:3">
      <c r="B1690" s="25"/>
      <c r="C1690" s="25"/>
    </row>
    <row r="1691" spans="2:3">
      <c r="B1691" s="25"/>
      <c r="C1691" s="25"/>
    </row>
    <row r="1692" spans="2:3">
      <c r="B1692" s="25"/>
      <c r="C1692" s="25"/>
    </row>
    <row r="1693" spans="2:3">
      <c r="B1693" s="25"/>
      <c r="C1693" s="25"/>
    </row>
    <row r="1694" spans="2:3">
      <c r="B1694" s="25"/>
      <c r="C1694" s="25"/>
    </row>
    <row r="1695" spans="2:3">
      <c r="B1695" s="25"/>
      <c r="C1695" s="25"/>
    </row>
    <row r="1696" spans="2:3">
      <c r="B1696" s="25"/>
      <c r="C1696" s="25"/>
    </row>
    <row r="1697" spans="2:3">
      <c r="B1697" s="25"/>
      <c r="C1697" s="25"/>
    </row>
    <row r="1698" spans="2:3">
      <c r="B1698" s="25"/>
      <c r="C1698" s="25"/>
    </row>
    <row r="1699" spans="2:3">
      <c r="B1699" s="25"/>
      <c r="C1699" s="25"/>
    </row>
    <row r="1700" spans="2:3">
      <c r="B1700" s="25"/>
      <c r="C1700" s="25"/>
    </row>
    <row r="1701" spans="2:3">
      <c r="B1701" s="25"/>
      <c r="C1701" s="25"/>
    </row>
    <row r="1702" spans="2:3">
      <c r="B1702" s="25"/>
      <c r="C1702" s="25"/>
    </row>
    <row r="1703" spans="2:3">
      <c r="B1703" s="25"/>
      <c r="C1703" s="25"/>
    </row>
    <row r="1704" spans="2:3">
      <c r="B1704" s="25"/>
      <c r="C1704" s="25"/>
    </row>
    <row r="1705" spans="2:3">
      <c r="B1705" s="25"/>
      <c r="C1705" s="25"/>
    </row>
    <row r="1706" spans="2:3">
      <c r="B1706" s="25"/>
      <c r="C1706" s="25"/>
    </row>
    <row r="1707" spans="2:3">
      <c r="B1707" s="25"/>
      <c r="C1707" s="25"/>
    </row>
    <row r="1708" spans="2:3">
      <c r="B1708" s="25"/>
      <c r="C1708" s="25"/>
    </row>
    <row r="1709" spans="2:3">
      <c r="B1709" s="25"/>
      <c r="C1709" s="25"/>
    </row>
    <row r="1710" spans="2:3">
      <c r="B1710" s="25"/>
      <c r="C1710" s="25"/>
    </row>
    <row r="1711" spans="2:3">
      <c r="B1711" s="25"/>
      <c r="C1711" s="25"/>
    </row>
    <row r="1712" spans="2:3">
      <c r="B1712" s="25"/>
      <c r="C1712" s="25"/>
    </row>
    <row r="1713" spans="2:3">
      <c r="B1713" s="25"/>
      <c r="C1713" s="25"/>
    </row>
    <row r="1714" spans="2:3">
      <c r="B1714" s="25"/>
      <c r="C1714" s="25"/>
    </row>
    <row r="1715" spans="2:3">
      <c r="B1715" s="25"/>
      <c r="C1715" s="25"/>
    </row>
    <row r="1716" spans="2:3">
      <c r="B1716" s="25"/>
      <c r="C1716" s="25"/>
    </row>
    <row r="1717" spans="2:3">
      <c r="B1717" s="25"/>
      <c r="C1717" s="25"/>
    </row>
    <row r="1718" spans="2:3">
      <c r="B1718" s="25"/>
      <c r="C1718" s="25"/>
    </row>
    <row r="1719" spans="2:3">
      <c r="B1719" s="25"/>
      <c r="C1719" s="25"/>
    </row>
    <row r="1720" spans="2:3">
      <c r="B1720" s="25"/>
      <c r="C1720" s="25"/>
    </row>
    <row r="1721" spans="2:3">
      <c r="B1721" s="25"/>
      <c r="C1721" s="25"/>
    </row>
    <row r="1722" spans="2:3">
      <c r="B1722" s="25"/>
      <c r="C1722" s="25"/>
    </row>
    <row r="1723" spans="2:3">
      <c r="B1723" s="25"/>
      <c r="C1723" s="25"/>
    </row>
    <row r="1724" spans="2:3">
      <c r="B1724" s="25"/>
      <c r="C1724" s="25"/>
    </row>
    <row r="1725" spans="2:3">
      <c r="B1725" s="25"/>
      <c r="C1725" s="25"/>
    </row>
    <row r="1726" spans="2:3">
      <c r="B1726" s="25"/>
      <c r="C1726" s="25"/>
    </row>
    <row r="1727" spans="2:3">
      <c r="B1727" s="25"/>
      <c r="C1727" s="25"/>
    </row>
    <row r="1728" spans="2:3">
      <c r="B1728" s="25"/>
      <c r="C1728" s="25"/>
    </row>
    <row r="1729" spans="2:3">
      <c r="B1729" s="25"/>
      <c r="C1729" s="25"/>
    </row>
    <row r="1730" spans="2:3">
      <c r="B1730" s="25"/>
      <c r="C1730" s="25"/>
    </row>
    <row r="1731" spans="2:3">
      <c r="B1731" s="25"/>
      <c r="C1731" s="25"/>
    </row>
    <row r="1732" spans="2:3">
      <c r="B1732" s="25"/>
      <c r="C1732" s="25"/>
    </row>
    <row r="1733" spans="2:3">
      <c r="B1733" s="25"/>
      <c r="C1733" s="25"/>
    </row>
    <row r="1734" spans="2:3">
      <c r="B1734" s="25"/>
      <c r="C1734" s="25"/>
    </row>
    <row r="1735" spans="2:3">
      <c r="B1735" s="25"/>
      <c r="C1735" s="25"/>
    </row>
    <row r="1736" spans="2:3">
      <c r="B1736" s="25"/>
      <c r="C1736" s="25"/>
    </row>
    <row r="1737" spans="2:3">
      <c r="B1737" s="25"/>
      <c r="C1737" s="25"/>
    </row>
    <row r="1738" spans="2:3">
      <c r="B1738" s="25"/>
      <c r="C1738" s="25"/>
    </row>
    <row r="1739" spans="2:3">
      <c r="B1739" s="25"/>
      <c r="C1739" s="25"/>
    </row>
    <row r="1740" spans="2:3">
      <c r="B1740" s="25"/>
      <c r="C1740" s="25"/>
    </row>
    <row r="1741" spans="2:3">
      <c r="B1741" s="25"/>
      <c r="C1741" s="25"/>
    </row>
    <row r="1742" spans="2:3">
      <c r="B1742" s="25"/>
      <c r="C1742" s="25"/>
    </row>
    <row r="1743" spans="2:3">
      <c r="B1743" s="25"/>
      <c r="C1743" s="25"/>
    </row>
    <row r="1744" spans="2:3">
      <c r="B1744" s="25"/>
      <c r="C1744" s="25"/>
    </row>
    <row r="1745" spans="2:3">
      <c r="B1745" s="25"/>
      <c r="C1745" s="25"/>
    </row>
    <row r="1746" spans="2:3">
      <c r="B1746" s="25"/>
      <c r="C1746" s="25"/>
    </row>
    <row r="1747" spans="2:3">
      <c r="B1747" s="25"/>
      <c r="C1747" s="25"/>
    </row>
    <row r="1748" spans="2:3">
      <c r="B1748" s="25"/>
      <c r="C1748" s="25"/>
    </row>
    <row r="1749" spans="2:3">
      <c r="B1749" s="25"/>
      <c r="C1749" s="25"/>
    </row>
    <row r="1750" spans="2:3">
      <c r="B1750" s="25"/>
      <c r="C1750" s="25"/>
    </row>
    <row r="1751" spans="2:3">
      <c r="B1751" s="25"/>
      <c r="C1751" s="25"/>
    </row>
    <row r="1752" spans="2:3">
      <c r="B1752" s="25"/>
      <c r="C1752" s="25"/>
    </row>
    <row r="1753" spans="2:3">
      <c r="B1753" s="25"/>
      <c r="C1753" s="25"/>
    </row>
    <row r="1754" spans="2:3">
      <c r="B1754" s="25"/>
      <c r="C1754" s="25"/>
    </row>
    <row r="1755" spans="2:3">
      <c r="B1755" s="25"/>
      <c r="C1755" s="25"/>
    </row>
    <row r="1756" spans="2:3">
      <c r="B1756" s="25"/>
      <c r="C1756" s="25"/>
    </row>
    <row r="1757" spans="2:3">
      <c r="B1757" s="25"/>
      <c r="C1757" s="25"/>
    </row>
    <row r="1758" spans="2:3">
      <c r="B1758" s="25"/>
      <c r="C1758" s="25"/>
    </row>
    <row r="1759" spans="2:3">
      <c r="B1759" s="25"/>
      <c r="C1759" s="25"/>
    </row>
    <row r="1760" spans="2:3">
      <c r="B1760" s="25"/>
      <c r="C1760" s="25"/>
    </row>
    <row r="1761" spans="2:3">
      <c r="B1761" s="25"/>
      <c r="C1761" s="25"/>
    </row>
    <row r="1762" spans="2:3">
      <c r="B1762" s="25"/>
      <c r="C1762" s="25"/>
    </row>
    <row r="1763" spans="2:3">
      <c r="B1763" s="25"/>
      <c r="C1763" s="25"/>
    </row>
    <row r="1764" spans="2:3">
      <c r="B1764" s="25"/>
      <c r="C1764" s="25"/>
    </row>
    <row r="1765" spans="2:3">
      <c r="B1765" s="25"/>
      <c r="C1765" s="25"/>
    </row>
    <row r="1766" spans="2:3">
      <c r="B1766" s="25"/>
      <c r="C1766" s="25"/>
    </row>
    <row r="1767" spans="2:3">
      <c r="B1767" s="25"/>
      <c r="C1767" s="25"/>
    </row>
    <row r="1768" spans="2:3">
      <c r="B1768" s="25"/>
      <c r="C1768" s="25"/>
    </row>
    <row r="1769" spans="2:3">
      <c r="B1769" s="25"/>
      <c r="C1769" s="25"/>
    </row>
    <row r="1770" spans="2:3">
      <c r="B1770" s="25"/>
      <c r="C1770" s="25"/>
    </row>
    <row r="1771" spans="2:3">
      <c r="B1771" s="25"/>
      <c r="C1771" s="25"/>
    </row>
    <row r="1772" spans="2:3">
      <c r="B1772" s="25"/>
      <c r="C1772" s="25"/>
    </row>
    <row r="1773" spans="2:3">
      <c r="B1773" s="25"/>
      <c r="C1773" s="25"/>
    </row>
    <row r="1774" spans="2:3">
      <c r="B1774" s="25"/>
      <c r="C1774" s="25"/>
    </row>
    <row r="1775" spans="2:3">
      <c r="B1775" s="25"/>
      <c r="C1775" s="25"/>
    </row>
    <row r="1776" spans="2:3">
      <c r="B1776" s="25"/>
      <c r="C1776" s="25"/>
    </row>
    <row r="1777" spans="2:3">
      <c r="B1777" s="25"/>
      <c r="C1777" s="25"/>
    </row>
    <row r="1778" spans="2:3">
      <c r="B1778" s="25"/>
      <c r="C1778" s="25"/>
    </row>
    <row r="1779" spans="2:3">
      <c r="B1779" s="25"/>
      <c r="C1779" s="25"/>
    </row>
    <row r="1780" spans="2:3">
      <c r="B1780" s="25"/>
      <c r="C1780" s="25"/>
    </row>
    <row r="1781" spans="2:3">
      <c r="B1781" s="25"/>
      <c r="C1781" s="25"/>
    </row>
    <row r="1782" spans="2:3">
      <c r="B1782" s="25"/>
      <c r="C1782" s="25"/>
    </row>
    <row r="1783" spans="2:3">
      <c r="B1783" s="25"/>
      <c r="C1783" s="25"/>
    </row>
    <row r="1784" spans="2:3">
      <c r="B1784" s="25"/>
      <c r="C1784" s="25"/>
    </row>
    <row r="1785" spans="2:3">
      <c r="B1785" s="25"/>
      <c r="C1785" s="25"/>
    </row>
    <row r="1786" spans="2:3">
      <c r="B1786" s="25"/>
      <c r="C1786" s="25"/>
    </row>
    <row r="1787" spans="2:3">
      <c r="B1787" s="25"/>
      <c r="C1787" s="25"/>
    </row>
    <row r="1788" spans="2:3">
      <c r="B1788" s="25"/>
      <c r="C1788" s="25"/>
    </row>
    <row r="1789" spans="2:3">
      <c r="B1789" s="25"/>
      <c r="C1789" s="25"/>
    </row>
    <row r="1790" spans="2:3">
      <c r="B1790" s="25"/>
      <c r="C1790" s="25"/>
    </row>
    <row r="1791" spans="2:3">
      <c r="B1791" s="25"/>
      <c r="C1791" s="25"/>
    </row>
    <row r="1792" spans="2:3">
      <c r="B1792" s="25"/>
      <c r="C1792" s="25"/>
    </row>
    <row r="1793" spans="2:3">
      <c r="B1793" s="25"/>
      <c r="C1793" s="25"/>
    </row>
    <row r="1794" spans="2:3">
      <c r="B1794" s="25"/>
      <c r="C1794" s="25"/>
    </row>
    <row r="1795" spans="2:3">
      <c r="B1795" s="25"/>
      <c r="C1795" s="25"/>
    </row>
    <row r="1796" spans="2:3">
      <c r="B1796" s="25"/>
      <c r="C1796" s="25"/>
    </row>
    <row r="1797" spans="2:3">
      <c r="B1797" s="25"/>
      <c r="C1797" s="25"/>
    </row>
    <row r="1798" spans="2:3">
      <c r="B1798" s="25"/>
      <c r="C1798" s="25"/>
    </row>
    <row r="1799" spans="2:3">
      <c r="B1799" s="25"/>
      <c r="C1799" s="25"/>
    </row>
    <row r="1800" spans="2:3">
      <c r="B1800" s="25"/>
      <c r="C1800" s="25"/>
    </row>
    <row r="1801" spans="2:3">
      <c r="B1801" s="25"/>
      <c r="C1801" s="25"/>
    </row>
    <row r="1802" spans="2:3">
      <c r="B1802" s="25"/>
      <c r="C1802" s="25"/>
    </row>
    <row r="1803" spans="2:3">
      <c r="B1803" s="25"/>
      <c r="C1803" s="25"/>
    </row>
    <row r="1804" spans="2:3">
      <c r="B1804" s="25"/>
      <c r="C1804" s="25"/>
    </row>
    <row r="1805" spans="2:3">
      <c r="B1805" s="25"/>
      <c r="C1805" s="25"/>
    </row>
    <row r="1806" spans="2:3">
      <c r="B1806" s="25"/>
      <c r="C1806" s="25"/>
    </row>
    <row r="1807" spans="2:3">
      <c r="B1807" s="25"/>
      <c r="C1807" s="25"/>
    </row>
    <row r="1808" spans="2:3">
      <c r="B1808" s="25"/>
      <c r="C1808" s="25"/>
    </row>
    <row r="1809" spans="2:3">
      <c r="B1809" s="25"/>
      <c r="C1809" s="25"/>
    </row>
    <row r="1810" spans="2:3">
      <c r="B1810" s="25"/>
      <c r="C1810" s="25"/>
    </row>
    <row r="1811" spans="2:3">
      <c r="B1811" s="25"/>
      <c r="C1811" s="25"/>
    </row>
    <row r="1812" spans="2:3">
      <c r="B1812" s="25"/>
      <c r="C1812" s="25"/>
    </row>
    <row r="1813" spans="2:3">
      <c r="B1813" s="25"/>
      <c r="C1813" s="25"/>
    </row>
    <row r="1814" spans="2:3">
      <c r="B1814" s="25"/>
      <c r="C1814" s="25"/>
    </row>
    <row r="1815" spans="2:3">
      <c r="B1815" s="25"/>
      <c r="C1815" s="25"/>
    </row>
    <row r="1816" spans="2:3">
      <c r="B1816" s="25"/>
      <c r="C1816" s="25"/>
    </row>
    <row r="1817" spans="2:3">
      <c r="B1817" s="25"/>
      <c r="C1817" s="25"/>
    </row>
    <row r="1818" spans="2:3">
      <c r="B1818" s="25"/>
      <c r="C1818" s="25"/>
    </row>
    <row r="1819" spans="2:3">
      <c r="B1819" s="25"/>
      <c r="C1819" s="25"/>
    </row>
    <row r="1820" spans="2:3">
      <c r="B1820" s="25"/>
      <c r="C1820" s="25"/>
    </row>
    <row r="1821" spans="2:3">
      <c r="B1821" s="25"/>
      <c r="C1821" s="25"/>
    </row>
    <row r="1822" spans="2:3">
      <c r="B1822" s="25"/>
      <c r="C1822" s="25"/>
    </row>
    <row r="1823" spans="2:3">
      <c r="B1823" s="25"/>
      <c r="C1823" s="25"/>
    </row>
    <row r="1824" spans="2:3">
      <c r="B1824" s="25"/>
      <c r="C1824" s="25"/>
    </row>
    <row r="1825" spans="2:3">
      <c r="B1825" s="25"/>
      <c r="C1825" s="25"/>
    </row>
    <row r="1826" spans="2:3">
      <c r="B1826" s="25"/>
      <c r="C1826" s="25"/>
    </row>
    <row r="1827" spans="2:3">
      <c r="B1827" s="25"/>
      <c r="C1827" s="25"/>
    </row>
    <row r="1828" spans="2:3">
      <c r="B1828" s="25"/>
      <c r="C1828" s="25"/>
    </row>
    <row r="1829" spans="2:3">
      <c r="B1829" s="25"/>
      <c r="C1829" s="25"/>
    </row>
    <row r="1830" spans="2:3">
      <c r="B1830" s="25"/>
      <c r="C1830" s="25"/>
    </row>
    <row r="1831" spans="2:3">
      <c r="B1831" s="25"/>
      <c r="C1831" s="25"/>
    </row>
    <row r="1832" spans="2:3">
      <c r="B1832" s="25"/>
      <c r="C1832" s="25"/>
    </row>
    <row r="1833" spans="2:3">
      <c r="B1833" s="25"/>
      <c r="C1833" s="25"/>
    </row>
    <row r="1834" spans="2:3">
      <c r="B1834" s="25"/>
      <c r="C1834" s="25"/>
    </row>
    <row r="1835" spans="2:3">
      <c r="B1835" s="25"/>
      <c r="C1835" s="25"/>
    </row>
    <row r="1836" spans="2:3">
      <c r="B1836" s="25"/>
      <c r="C1836" s="25"/>
    </row>
    <row r="1837" spans="2:3">
      <c r="B1837" s="25"/>
      <c r="C1837" s="25"/>
    </row>
    <row r="1838" spans="2:3">
      <c r="B1838" s="25"/>
      <c r="C1838" s="25"/>
    </row>
    <row r="1839" spans="2:3">
      <c r="B1839" s="25"/>
      <c r="C1839" s="25"/>
    </row>
    <row r="1840" spans="2:3">
      <c r="B1840" s="25"/>
      <c r="C1840" s="25"/>
    </row>
    <row r="1841" spans="2:3">
      <c r="B1841" s="25"/>
      <c r="C1841" s="25"/>
    </row>
    <row r="1842" spans="2:3">
      <c r="B1842" s="25"/>
      <c r="C1842" s="25"/>
    </row>
    <row r="1843" spans="2:3">
      <c r="B1843" s="25"/>
      <c r="C1843" s="25"/>
    </row>
    <row r="1844" spans="2:3">
      <c r="B1844" s="25"/>
      <c r="C1844" s="25"/>
    </row>
    <row r="1845" spans="2:3">
      <c r="B1845" s="25"/>
      <c r="C1845" s="25"/>
    </row>
    <row r="1846" spans="2:3">
      <c r="B1846" s="25"/>
      <c r="C1846" s="25"/>
    </row>
    <row r="1847" spans="2:3">
      <c r="B1847" s="25"/>
      <c r="C1847" s="25"/>
    </row>
    <row r="1848" spans="2:3">
      <c r="B1848" s="25"/>
      <c r="C1848" s="25"/>
    </row>
    <row r="1849" spans="2:3">
      <c r="B1849" s="25"/>
      <c r="C1849" s="25"/>
    </row>
    <row r="1850" spans="2:3">
      <c r="B1850" s="25"/>
      <c r="C1850" s="25"/>
    </row>
    <row r="1851" spans="2:3">
      <c r="B1851" s="25"/>
      <c r="C1851" s="25"/>
    </row>
    <row r="1852" spans="2:3">
      <c r="B1852" s="25"/>
      <c r="C1852" s="25"/>
    </row>
    <row r="1853" spans="2:3">
      <c r="B1853" s="25"/>
      <c r="C1853" s="25"/>
    </row>
    <row r="1854" spans="2:3">
      <c r="B1854" s="25"/>
      <c r="C1854" s="25"/>
    </row>
    <row r="1855" spans="2:3">
      <c r="B1855" s="25"/>
      <c r="C1855" s="25"/>
    </row>
    <row r="1856" spans="2:3">
      <c r="B1856" s="25"/>
      <c r="C1856" s="25"/>
    </row>
    <row r="1857" spans="2:3">
      <c r="B1857" s="25"/>
      <c r="C1857" s="25"/>
    </row>
    <row r="1858" spans="2:3">
      <c r="B1858" s="25"/>
      <c r="C1858" s="25"/>
    </row>
    <row r="1859" spans="2:3">
      <c r="B1859" s="25"/>
      <c r="C1859" s="25"/>
    </row>
    <row r="1860" spans="2:3">
      <c r="B1860" s="25"/>
      <c r="C1860" s="25"/>
    </row>
    <row r="1861" spans="2:3">
      <c r="B1861" s="25"/>
      <c r="C1861" s="25"/>
    </row>
    <row r="1862" spans="2:3">
      <c r="B1862" s="25"/>
      <c r="C1862" s="25"/>
    </row>
    <row r="1863" spans="2:3">
      <c r="B1863" s="25"/>
      <c r="C1863" s="25"/>
    </row>
    <row r="1864" spans="2:3">
      <c r="B1864" s="25"/>
      <c r="C1864" s="25"/>
    </row>
    <row r="1865" spans="2:3">
      <c r="B1865" s="25"/>
      <c r="C1865" s="25"/>
    </row>
    <row r="1866" spans="2:3">
      <c r="B1866" s="25"/>
      <c r="C1866" s="25"/>
    </row>
    <row r="1867" spans="2:3">
      <c r="B1867" s="25"/>
      <c r="C1867" s="25"/>
    </row>
    <row r="1868" spans="2:3">
      <c r="B1868" s="25"/>
      <c r="C1868" s="25"/>
    </row>
    <row r="1869" spans="2:3">
      <c r="B1869" s="25"/>
      <c r="C1869" s="25"/>
    </row>
    <row r="1870" spans="2:3">
      <c r="B1870" s="25"/>
      <c r="C1870" s="25"/>
    </row>
    <row r="1871" spans="2:3">
      <c r="B1871" s="25"/>
      <c r="C1871" s="25"/>
    </row>
    <row r="1872" spans="2:3">
      <c r="B1872" s="25"/>
      <c r="C1872" s="25"/>
    </row>
    <row r="1873" spans="2:3">
      <c r="B1873" s="25"/>
      <c r="C1873" s="25"/>
    </row>
    <row r="1874" spans="2:3">
      <c r="B1874" s="25"/>
      <c r="C1874" s="25"/>
    </row>
    <row r="1875" spans="2:3">
      <c r="B1875" s="25"/>
      <c r="C1875" s="25"/>
    </row>
    <row r="1876" spans="2:3">
      <c r="B1876" s="25"/>
      <c r="C1876" s="25"/>
    </row>
    <row r="1877" spans="2:3">
      <c r="B1877" s="25"/>
      <c r="C1877" s="25"/>
    </row>
    <row r="1878" spans="2:3">
      <c r="B1878" s="25"/>
      <c r="C1878" s="25"/>
    </row>
    <row r="1879" spans="2:3">
      <c r="B1879" s="25"/>
      <c r="C1879" s="25"/>
    </row>
    <row r="1880" spans="2:3">
      <c r="B1880" s="25"/>
      <c r="C1880" s="25"/>
    </row>
    <row r="1881" spans="2:3">
      <c r="B1881" s="25"/>
      <c r="C1881" s="25"/>
    </row>
    <row r="1882" spans="2:3">
      <c r="B1882" s="25"/>
      <c r="C1882" s="25"/>
    </row>
    <row r="1883" spans="2:3">
      <c r="B1883" s="25"/>
      <c r="C1883" s="25"/>
    </row>
    <row r="1884" spans="2:3">
      <c r="B1884" s="25"/>
      <c r="C1884" s="25"/>
    </row>
    <row r="1885" spans="2:3">
      <c r="B1885" s="25"/>
      <c r="C1885" s="25"/>
    </row>
    <row r="1886" spans="2:3">
      <c r="B1886" s="25"/>
      <c r="C1886" s="25"/>
    </row>
    <row r="1887" spans="2:3">
      <c r="B1887" s="25"/>
      <c r="C1887" s="25"/>
    </row>
    <row r="1888" spans="2:3">
      <c r="B1888" s="25"/>
      <c r="C1888" s="25"/>
    </row>
    <row r="1889" spans="2:3">
      <c r="B1889" s="25"/>
      <c r="C1889" s="25"/>
    </row>
    <row r="1890" spans="2:3">
      <c r="B1890" s="25"/>
      <c r="C1890" s="25"/>
    </row>
    <row r="1891" spans="2:3">
      <c r="B1891" s="25"/>
      <c r="C1891" s="25"/>
    </row>
    <row r="1892" spans="2:3">
      <c r="B1892" s="25"/>
      <c r="C1892" s="25"/>
    </row>
    <row r="1893" spans="2:3">
      <c r="B1893" s="25"/>
      <c r="C1893" s="25"/>
    </row>
    <row r="1894" spans="2:3">
      <c r="B1894" s="25"/>
      <c r="C1894" s="25"/>
    </row>
    <row r="1895" spans="2:3">
      <c r="B1895" s="25"/>
      <c r="C1895" s="25"/>
    </row>
    <row r="1896" spans="2:3">
      <c r="B1896" s="25"/>
      <c r="C1896" s="25"/>
    </row>
    <row r="1897" spans="2:3">
      <c r="B1897" s="25"/>
      <c r="C1897" s="25"/>
    </row>
    <row r="1898" spans="2:3">
      <c r="B1898" s="25"/>
      <c r="C1898" s="25"/>
    </row>
    <row r="1899" spans="2:3">
      <c r="B1899" s="25"/>
      <c r="C1899" s="25"/>
    </row>
    <row r="1900" spans="2:3">
      <c r="B1900" s="25"/>
      <c r="C1900" s="25"/>
    </row>
    <row r="1901" spans="2:3">
      <c r="B1901" s="25"/>
      <c r="C1901" s="25"/>
    </row>
    <row r="1902" spans="2:3">
      <c r="B1902" s="25"/>
      <c r="C1902" s="25"/>
    </row>
    <row r="1903" spans="2:3">
      <c r="B1903" s="25"/>
      <c r="C1903" s="25"/>
    </row>
    <row r="1904" spans="2:3">
      <c r="B1904" s="25"/>
      <c r="C1904" s="25"/>
    </row>
    <row r="1905" spans="2:3">
      <c r="B1905" s="25"/>
      <c r="C1905" s="25"/>
    </row>
    <row r="1906" spans="2:3">
      <c r="B1906" s="25"/>
      <c r="C1906" s="25"/>
    </row>
    <row r="1907" spans="2:3">
      <c r="B1907" s="25"/>
      <c r="C1907" s="25"/>
    </row>
    <row r="1908" spans="2:3">
      <c r="B1908" s="25"/>
      <c r="C1908" s="25"/>
    </row>
    <row r="1909" spans="2:3">
      <c r="B1909" s="25"/>
      <c r="C1909" s="25"/>
    </row>
    <row r="1910" spans="2:3">
      <c r="B1910" s="25"/>
      <c r="C1910" s="25"/>
    </row>
    <row r="1911" spans="2:3">
      <c r="B1911" s="25"/>
      <c r="C1911" s="25"/>
    </row>
    <row r="1912" spans="2:3">
      <c r="B1912" s="25"/>
      <c r="C1912" s="25"/>
    </row>
    <row r="1913" spans="2:3">
      <c r="B1913" s="25"/>
      <c r="C1913" s="25"/>
    </row>
    <row r="1914" spans="2:3">
      <c r="B1914" s="25"/>
      <c r="C1914" s="25"/>
    </row>
    <row r="1915" spans="2:3">
      <c r="B1915" s="25"/>
      <c r="C1915" s="25"/>
    </row>
    <row r="1916" spans="2:3">
      <c r="B1916" s="25"/>
      <c r="C1916" s="25"/>
    </row>
    <row r="1917" spans="2:3">
      <c r="B1917" s="25"/>
      <c r="C1917" s="25"/>
    </row>
    <row r="1918" spans="2:3">
      <c r="B1918" s="25"/>
      <c r="C1918" s="25"/>
    </row>
    <row r="1919" spans="2:3">
      <c r="B1919" s="25"/>
      <c r="C1919" s="25"/>
    </row>
    <row r="1920" spans="2:3">
      <c r="B1920" s="25"/>
      <c r="C1920" s="25"/>
    </row>
    <row r="1921" spans="2:3">
      <c r="B1921" s="25"/>
      <c r="C1921" s="25"/>
    </row>
    <row r="1922" spans="2:3">
      <c r="B1922" s="25"/>
      <c r="C1922" s="25"/>
    </row>
    <row r="1923" spans="2:3">
      <c r="B1923" s="25"/>
      <c r="C1923" s="25"/>
    </row>
    <row r="1924" spans="2:3">
      <c r="B1924" s="25"/>
      <c r="C1924" s="25"/>
    </row>
    <row r="1925" spans="2:3">
      <c r="B1925" s="25"/>
      <c r="C1925" s="25"/>
    </row>
    <row r="1926" spans="2:3">
      <c r="B1926" s="25"/>
      <c r="C1926" s="25"/>
    </row>
    <row r="1927" spans="2:3">
      <c r="B1927" s="25"/>
      <c r="C1927" s="25"/>
    </row>
    <row r="1928" spans="2:3">
      <c r="B1928" s="25"/>
      <c r="C1928" s="25"/>
    </row>
    <row r="1929" spans="2:3">
      <c r="B1929" s="25"/>
      <c r="C1929" s="25"/>
    </row>
    <row r="1930" spans="2:3">
      <c r="B1930" s="25"/>
      <c r="C1930" s="25"/>
    </row>
    <row r="1931" spans="2:3">
      <c r="B1931" s="25"/>
      <c r="C1931" s="25"/>
    </row>
    <row r="1932" spans="2:3">
      <c r="B1932" s="25"/>
      <c r="C1932" s="25"/>
    </row>
    <row r="1933" spans="2:3">
      <c r="B1933" s="25"/>
      <c r="C1933" s="25"/>
    </row>
    <row r="1934" spans="2:3">
      <c r="B1934" s="25"/>
      <c r="C1934" s="25"/>
    </row>
    <row r="1935" spans="2:3">
      <c r="B1935" s="25"/>
      <c r="C1935" s="25"/>
    </row>
    <row r="1936" spans="2:3">
      <c r="B1936" s="25"/>
      <c r="C1936" s="25"/>
    </row>
    <row r="1937" spans="2:3">
      <c r="B1937" s="25"/>
      <c r="C1937" s="25"/>
    </row>
    <row r="1938" spans="2:3">
      <c r="B1938" s="25"/>
      <c r="C1938" s="25"/>
    </row>
    <row r="1939" spans="2:3">
      <c r="B1939" s="25"/>
      <c r="C1939" s="25"/>
    </row>
    <row r="1940" spans="2:3">
      <c r="B1940" s="25"/>
      <c r="C1940" s="25"/>
    </row>
    <row r="1941" spans="2:3">
      <c r="B1941" s="25"/>
      <c r="C1941" s="25"/>
    </row>
    <row r="1942" spans="2:3">
      <c r="B1942" s="25"/>
      <c r="C1942" s="25"/>
    </row>
    <row r="1943" spans="2:3">
      <c r="B1943" s="25"/>
      <c r="C1943" s="25"/>
    </row>
    <row r="1944" spans="2:3">
      <c r="B1944" s="25"/>
      <c r="C1944" s="25"/>
    </row>
    <row r="1945" spans="2:3">
      <c r="B1945" s="25"/>
      <c r="C1945" s="25"/>
    </row>
    <row r="1946" spans="2:3">
      <c r="B1946" s="25"/>
      <c r="C1946" s="25"/>
    </row>
    <row r="1947" spans="2:3">
      <c r="B1947" s="25"/>
      <c r="C1947" s="25"/>
    </row>
    <row r="1948" spans="2:3">
      <c r="B1948" s="25"/>
      <c r="C1948" s="25"/>
    </row>
    <row r="1949" spans="2:3">
      <c r="B1949" s="25"/>
      <c r="C1949" s="25"/>
    </row>
    <row r="1950" spans="2:3">
      <c r="B1950" s="25"/>
      <c r="C1950" s="25"/>
    </row>
    <row r="1951" spans="2:3">
      <c r="B1951" s="25"/>
      <c r="C1951" s="25"/>
    </row>
    <row r="1952" spans="2:3">
      <c r="B1952" s="25"/>
      <c r="C1952" s="25"/>
    </row>
    <row r="1953" spans="2:3">
      <c r="B1953" s="25"/>
      <c r="C1953" s="25"/>
    </row>
    <row r="1954" spans="2:3">
      <c r="B1954" s="25"/>
      <c r="C1954" s="25"/>
    </row>
    <row r="1955" spans="2:3">
      <c r="B1955" s="25"/>
      <c r="C1955" s="25"/>
    </row>
    <row r="1956" spans="2:3">
      <c r="B1956" s="25"/>
      <c r="C1956" s="25"/>
    </row>
    <row r="1957" spans="2:3">
      <c r="B1957" s="25"/>
      <c r="C1957" s="25"/>
    </row>
    <row r="1958" spans="2:3">
      <c r="B1958" s="25"/>
      <c r="C1958" s="25"/>
    </row>
    <row r="1959" spans="2:3">
      <c r="B1959" s="25"/>
      <c r="C1959" s="25"/>
    </row>
    <row r="1960" spans="2:3">
      <c r="B1960" s="25"/>
      <c r="C1960" s="25"/>
    </row>
    <row r="1961" spans="2:3">
      <c r="B1961" s="25"/>
      <c r="C1961" s="25"/>
    </row>
    <row r="1962" spans="2:3">
      <c r="B1962" s="25"/>
      <c r="C1962" s="25"/>
    </row>
    <row r="1963" spans="2:3">
      <c r="B1963" s="25"/>
      <c r="C1963" s="25"/>
    </row>
    <row r="1964" spans="2:3">
      <c r="B1964" s="25"/>
      <c r="C1964" s="25"/>
    </row>
    <row r="1965" spans="2:3">
      <c r="B1965" s="25"/>
      <c r="C1965" s="25"/>
    </row>
    <row r="1966" spans="2:3">
      <c r="B1966" s="25"/>
      <c r="C1966" s="25"/>
    </row>
    <row r="1967" spans="2:3">
      <c r="B1967" s="25"/>
      <c r="C1967" s="25"/>
    </row>
    <row r="1968" spans="2:3">
      <c r="B1968" s="25"/>
      <c r="C1968" s="25"/>
    </row>
    <row r="1969" spans="2:3">
      <c r="B1969" s="25"/>
      <c r="C1969" s="25"/>
    </row>
    <row r="1970" spans="2:3">
      <c r="B1970" s="25"/>
      <c r="C1970" s="25"/>
    </row>
    <row r="1971" spans="2:3">
      <c r="B1971" s="25"/>
      <c r="C1971" s="25"/>
    </row>
    <row r="1972" spans="2:3">
      <c r="B1972" s="25"/>
      <c r="C1972" s="25"/>
    </row>
    <row r="1973" spans="2:3">
      <c r="B1973" s="25"/>
      <c r="C1973" s="25"/>
    </row>
    <row r="1974" spans="2:3">
      <c r="B1974" s="25"/>
      <c r="C1974" s="25"/>
    </row>
    <row r="1975" spans="2:3">
      <c r="B1975" s="25"/>
      <c r="C1975" s="25"/>
    </row>
    <row r="1976" spans="2:3">
      <c r="B1976" s="25"/>
      <c r="C1976" s="25"/>
    </row>
    <row r="1977" spans="2:3">
      <c r="B1977" s="25"/>
      <c r="C1977" s="25"/>
    </row>
    <row r="1978" spans="2:3">
      <c r="B1978" s="25"/>
      <c r="C1978" s="25"/>
    </row>
    <row r="1979" spans="2:3">
      <c r="B1979" s="25"/>
      <c r="C1979" s="25"/>
    </row>
    <row r="1980" spans="2:3">
      <c r="B1980" s="25"/>
      <c r="C1980" s="25"/>
    </row>
    <row r="1981" spans="2:3">
      <c r="B1981" s="25"/>
      <c r="C1981" s="25"/>
    </row>
    <row r="1982" spans="2:3">
      <c r="B1982" s="25"/>
      <c r="C1982" s="25"/>
    </row>
    <row r="1983" spans="2:3">
      <c r="B1983" s="25"/>
      <c r="C1983" s="25"/>
    </row>
    <row r="1984" spans="2:3">
      <c r="B1984" s="25"/>
      <c r="C1984" s="25"/>
    </row>
    <row r="1985" spans="2:3">
      <c r="B1985" s="25"/>
      <c r="C1985" s="25"/>
    </row>
    <row r="1986" spans="2:3">
      <c r="B1986" s="25"/>
      <c r="C1986" s="25"/>
    </row>
    <row r="1987" spans="2:3">
      <c r="B1987" s="25"/>
      <c r="C1987" s="25"/>
    </row>
    <row r="1988" spans="2:3">
      <c r="B1988" s="25"/>
      <c r="C1988" s="25"/>
    </row>
    <row r="1989" spans="2:3">
      <c r="B1989" s="25"/>
      <c r="C1989" s="25"/>
    </row>
    <row r="1990" spans="2:3">
      <c r="B1990" s="25"/>
      <c r="C1990" s="25"/>
    </row>
    <row r="1991" spans="2:3">
      <c r="B1991" s="25"/>
      <c r="C1991" s="25"/>
    </row>
    <row r="1992" spans="2:3">
      <c r="B1992" s="25"/>
      <c r="C1992" s="25"/>
    </row>
    <row r="1993" spans="2:3">
      <c r="B1993" s="25"/>
      <c r="C1993" s="25"/>
    </row>
    <row r="1994" spans="2:3">
      <c r="B1994" s="25"/>
      <c r="C1994" s="25"/>
    </row>
    <row r="1995" spans="2:3">
      <c r="B1995" s="25"/>
      <c r="C1995" s="25"/>
    </row>
    <row r="1996" spans="2:3">
      <c r="B1996" s="25"/>
      <c r="C1996" s="25"/>
    </row>
    <row r="1997" spans="2:3">
      <c r="B1997" s="25"/>
      <c r="C1997" s="25"/>
    </row>
    <row r="1998" spans="2:3">
      <c r="B1998" s="25"/>
      <c r="C1998" s="25"/>
    </row>
    <row r="1999" spans="2:3">
      <c r="B1999" s="25"/>
      <c r="C1999" s="25"/>
    </row>
    <row r="2000" spans="2:3">
      <c r="B2000" s="25"/>
      <c r="C2000" s="25"/>
    </row>
    <row r="2001" spans="2:3">
      <c r="B2001" s="25"/>
      <c r="C2001" s="25"/>
    </row>
    <row r="2002" spans="2:3">
      <c r="B2002" s="25"/>
      <c r="C2002" s="25"/>
    </row>
    <row r="2003" spans="2:3">
      <c r="B2003" s="25"/>
      <c r="C2003" s="25"/>
    </row>
    <row r="2004" spans="2:3">
      <c r="B2004" s="25"/>
      <c r="C2004" s="25"/>
    </row>
    <row r="2005" spans="2:3">
      <c r="B2005" s="25"/>
      <c r="C2005" s="25"/>
    </row>
    <row r="2006" spans="2:3">
      <c r="B2006" s="25"/>
      <c r="C2006" s="25"/>
    </row>
    <row r="2007" spans="2:3">
      <c r="B2007" s="25"/>
      <c r="C2007" s="25"/>
    </row>
    <row r="2008" spans="2:3">
      <c r="B2008" s="25"/>
      <c r="C2008" s="25"/>
    </row>
    <row r="2009" spans="2:3">
      <c r="B2009" s="25"/>
      <c r="C2009" s="25"/>
    </row>
    <row r="2010" spans="2:3">
      <c r="B2010" s="25"/>
      <c r="C2010" s="25"/>
    </row>
    <row r="2011" spans="2:3">
      <c r="B2011" s="25"/>
      <c r="C2011" s="25"/>
    </row>
    <row r="2012" spans="2:3">
      <c r="B2012" s="25"/>
      <c r="C2012" s="25"/>
    </row>
    <row r="2013" spans="2:3">
      <c r="B2013" s="25"/>
      <c r="C2013" s="25"/>
    </row>
    <row r="2014" spans="2:3">
      <c r="B2014" s="25"/>
      <c r="C2014" s="25"/>
    </row>
    <row r="2015" spans="2:3">
      <c r="B2015" s="25"/>
      <c r="C2015" s="25"/>
    </row>
    <row r="2016" spans="2:3">
      <c r="B2016" s="25"/>
      <c r="C2016" s="25"/>
    </row>
    <row r="2017" spans="2:3">
      <c r="B2017" s="25"/>
      <c r="C2017" s="25"/>
    </row>
    <row r="2018" spans="2:3">
      <c r="B2018" s="25"/>
      <c r="C2018" s="25"/>
    </row>
    <row r="2019" spans="2:3">
      <c r="B2019" s="25"/>
      <c r="C2019" s="25"/>
    </row>
    <row r="2020" spans="2:3">
      <c r="B2020" s="25"/>
      <c r="C2020" s="25"/>
    </row>
    <row r="2021" spans="2:3">
      <c r="B2021" s="25"/>
      <c r="C2021" s="25"/>
    </row>
    <row r="2022" spans="2:3">
      <c r="B2022" s="25"/>
      <c r="C2022" s="25"/>
    </row>
    <row r="2023" spans="2:3">
      <c r="B2023" s="25"/>
      <c r="C2023" s="25"/>
    </row>
    <row r="2024" spans="2:3">
      <c r="B2024" s="25"/>
      <c r="C2024" s="25"/>
    </row>
    <row r="2025" spans="2:3">
      <c r="B2025" s="25"/>
      <c r="C2025" s="25"/>
    </row>
    <row r="2026" spans="2:3">
      <c r="B2026" s="25"/>
      <c r="C2026" s="25"/>
    </row>
    <row r="2027" spans="2:3">
      <c r="B2027" s="25"/>
      <c r="C2027" s="25"/>
    </row>
    <row r="2028" spans="2:3">
      <c r="B2028" s="25"/>
      <c r="C2028" s="25"/>
    </row>
    <row r="2029" spans="2:3">
      <c r="B2029" s="25"/>
      <c r="C2029" s="25"/>
    </row>
    <row r="2030" spans="2:3">
      <c r="B2030" s="25"/>
      <c r="C2030" s="25"/>
    </row>
    <row r="2031" spans="2:3">
      <c r="B2031" s="25"/>
      <c r="C2031" s="25"/>
    </row>
    <row r="2032" spans="2:3">
      <c r="B2032" s="25"/>
      <c r="C2032" s="25"/>
    </row>
    <row r="2033" spans="2:3">
      <c r="B2033" s="25"/>
      <c r="C2033" s="25"/>
    </row>
    <row r="2034" spans="2:3">
      <c r="B2034" s="25"/>
      <c r="C2034" s="25"/>
    </row>
    <row r="2035" spans="2:3">
      <c r="B2035" s="25"/>
      <c r="C2035" s="25"/>
    </row>
    <row r="2036" spans="2:3">
      <c r="B2036" s="25"/>
      <c r="C2036" s="25"/>
    </row>
    <row r="2037" spans="2:3">
      <c r="B2037" s="25"/>
      <c r="C2037" s="25"/>
    </row>
    <row r="2038" spans="2:3">
      <c r="B2038" s="25"/>
      <c r="C2038" s="25"/>
    </row>
    <row r="2039" spans="2:3">
      <c r="B2039" s="25"/>
      <c r="C2039" s="25"/>
    </row>
    <row r="2040" spans="2:3">
      <c r="B2040" s="25"/>
      <c r="C2040" s="25"/>
    </row>
    <row r="2041" spans="2:3">
      <c r="B2041" s="25"/>
      <c r="C2041" s="25"/>
    </row>
    <row r="2042" spans="2:3">
      <c r="B2042" s="25"/>
      <c r="C2042" s="25"/>
    </row>
    <row r="2043" spans="2:3">
      <c r="B2043" s="25"/>
      <c r="C2043" s="25"/>
    </row>
    <row r="2044" spans="2:3">
      <c r="B2044" s="25"/>
      <c r="C2044" s="25"/>
    </row>
    <row r="2045" spans="2:3">
      <c r="B2045" s="25"/>
      <c r="C2045" s="25"/>
    </row>
    <row r="2046" spans="2:3">
      <c r="B2046" s="25"/>
      <c r="C2046" s="25"/>
    </row>
    <row r="2047" spans="2:3">
      <c r="B2047" s="25"/>
      <c r="C2047" s="25"/>
    </row>
    <row r="2048" spans="2:3">
      <c r="B2048" s="25"/>
      <c r="C2048" s="25"/>
    </row>
    <row r="2049" spans="2:3">
      <c r="B2049" s="25"/>
      <c r="C2049" s="25"/>
    </row>
    <row r="2050" spans="2:3">
      <c r="B2050" s="25"/>
      <c r="C2050" s="25"/>
    </row>
    <row r="2051" spans="2:3">
      <c r="B2051" s="25"/>
      <c r="C2051" s="25"/>
    </row>
    <row r="2052" spans="2:3">
      <c r="B2052" s="25"/>
      <c r="C2052" s="25"/>
    </row>
    <row r="2053" spans="2:3">
      <c r="B2053" s="25"/>
      <c r="C2053" s="25"/>
    </row>
    <row r="2054" spans="2:3">
      <c r="B2054" s="25"/>
      <c r="C2054" s="25"/>
    </row>
    <row r="2055" spans="2:3">
      <c r="B2055" s="25"/>
      <c r="C2055" s="25"/>
    </row>
    <row r="2056" spans="2:3">
      <c r="B2056" s="25"/>
      <c r="C2056" s="25"/>
    </row>
    <row r="2057" spans="2:3">
      <c r="B2057" s="25"/>
      <c r="C2057" s="25"/>
    </row>
    <row r="2058" spans="2:3">
      <c r="B2058" s="25"/>
      <c r="C2058" s="25"/>
    </row>
    <row r="2059" spans="2:3">
      <c r="B2059" s="25"/>
      <c r="C2059" s="25"/>
    </row>
    <row r="2060" spans="2:3">
      <c r="B2060" s="25"/>
      <c r="C2060" s="25"/>
    </row>
    <row r="2061" spans="2:3">
      <c r="B2061" s="25"/>
      <c r="C2061" s="25"/>
    </row>
    <row r="2062" spans="2:3">
      <c r="B2062" s="25"/>
      <c r="C2062" s="25"/>
    </row>
    <row r="2063" spans="2:3">
      <c r="B2063" s="25"/>
      <c r="C2063" s="25"/>
    </row>
    <row r="2064" spans="2:3">
      <c r="B2064" s="25"/>
      <c r="C2064" s="25"/>
    </row>
    <row r="2065" spans="2:3">
      <c r="B2065" s="25"/>
      <c r="C2065" s="25"/>
    </row>
    <row r="2066" spans="2:3">
      <c r="B2066" s="25"/>
      <c r="C2066" s="25"/>
    </row>
    <row r="2067" spans="2:3">
      <c r="B2067" s="25"/>
      <c r="C2067" s="25"/>
    </row>
    <row r="2068" spans="2:3">
      <c r="B2068" s="25"/>
      <c r="C2068" s="25"/>
    </row>
    <row r="2069" spans="2:3">
      <c r="B2069" s="25"/>
      <c r="C2069" s="25"/>
    </row>
    <row r="2070" spans="2:3">
      <c r="B2070" s="25"/>
      <c r="C2070" s="25"/>
    </row>
    <row r="2071" spans="2:3">
      <c r="B2071" s="25"/>
      <c r="C2071" s="25"/>
    </row>
    <row r="2072" spans="2:3">
      <c r="B2072" s="25"/>
      <c r="C2072" s="25"/>
    </row>
    <row r="2073" spans="2:3">
      <c r="B2073" s="25"/>
      <c r="C2073" s="25"/>
    </row>
    <row r="2074" spans="2:3">
      <c r="B2074" s="25"/>
      <c r="C2074" s="25"/>
    </row>
    <row r="2075" spans="2:3">
      <c r="B2075" s="25"/>
      <c r="C2075" s="25"/>
    </row>
    <row r="2076" spans="2:3">
      <c r="B2076" s="25"/>
      <c r="C2076" s="25"/>
    </row>
    <row r="2077" spans="2:3">
      <c r="B2077" s="25"/>
      <c r="C2077" s="25"/>
    </row>
    <row r="2078" spans="2:3">
      <c r="B2078" s="25"/>
      <c r="C2078" s="25"/>
    </row>
    <row r="2079" spans="2:3">
      <c r="B2079" s="25"/>
      <c r="C2079" s="25"/>
    </row>
    <row r="2080" spans="2:3">
      <c r="B2080" s="25"/>
      <c r="C2080" s="25"/>
    </row>
    <row r="2081" spans="2:3">
      <c r="B2081" s="25"/>
      <c r="C2081" s="25"/>
    </row>
    <row r="2082" spans="2:3">
      <c r="B2082" s="25"/>
      <c r="C2082" s="25"/>
    </row>
    <row r="2083" spans="2:3">
      <c r="B2083" s="25"/>
      <c r="C2083" s="25"/>
    </row>
    <row r="2084" spans="2:3">
      <c r="B2084" s="25"/>
      <c r="C2084" s="25"/>
    </row>
    <row r="2085" spans="2:3">
      <c r="B2085" s="25"/>
      <c r="C2085" s="25"/>
    </row>
    <row r="2086" spans="2:3">
      <c r="B2086" s="25"/>
      <c r="C2086" s="25"/>
    </row>
    <row r="2087" spans="2:3">
      <c r="B2087" s="25"/>
      <c r="C2087" s="25"/>
    </row>
    <row r="2088" spans="2:3">
      <c r="B2088" s="25"/>
      <c r="C2088" s="25"/>
    </row>
    <row r="2089" spans="2:3">
      <c r="B2089" s="25"/>
      <c r="C2089" s="25"/>
    </row>
    <row r="2090" spans="2:3">
      <c r="B2090" s="25"/>
      <c r="C2090" s="25"/>
    </row>
    <row r="2091" spans="2:3">
      <c r="B2091" s="25"/>
      <c r="C2091" s="25"/>
    </row>
    <row r="2092" spans="2:3">
      <c r="B2092" s="25"/>
      <c r="C2092" s="25"/>
    </row>
    <row r="2093" spans="2:3">
      <c r="B2093" s="25"/>
      <c r="C2093" s="25"/>
    </row>
    <row r="2094" spans="2:3">
      <c r="B2094" s="25"/>
      <c r="C2094" s="25"/>
    </row>
    <row r="2095" spans="2:3">
      <c r="B2095" s="25"/>
      <c r="C2095" s="25"/>
    </row>
    <row r="2096" spans="2:3">
      <c r="B2096" s="25"/>
      <c r="C2096" s="25"/>
    </row>
    <row r="2097" spans="2:3">
      <c r="B2097" s="25"/>
      <c r="C2097" s="25"/>
    </row>
    <row r="2098" spans="2:3">
      <c r="B2098" s="25"/>
      <c r="C2098" s="25"/>
    </row>
    <row r="2099" spans="2:3">
      <c r="B2099" s="25"/>
      <c r="C2099" s="25"/>
    </row>
    <row r="2100" spans="2:3">
      <c r="B2100" s="25"/>
      <c r="C2100" s="25"/>
    </row>
    <row r="2101" spans="2:3">
      <c r="B2101" s="25"/>
      <c r="C2101" s="25"/>
    </row>
    <row r="2102" spans="2:3">
      <c r="B2102" s="25"/>
      <c r="C2102" s="25"/>
    </row>
    <row r="2103" spans="2:3">
      <c r="B2103" s="25"/>
      <c r="C2103" s="25"/>
    </row>
    <row r="2104" spans="2:3">
      <c r="B2104" s="25"/>
      <c r="C2104" s="25"/>
    </row>
    <row r="2105" spans="2:3">
      <c r="B2105" s="25"/>
      <c r="C2105" s="25"/>
    </row>
    <row r="2106" spans="2:3">
      <c r="B2106" s="25"/>
      <c r="C2106" s="25"/>
    </row>
    <row r="2107" spans="2:3">
      <c r="B2107" s="25"/>
      <c r="C2107" s="25"/>
    </row>
    <row r="2108" spans="2:3">
      <c r="B2108" s="25"/>
      <c r="C2108" s="25"/>
    </row>
    <row r="2109" spans="2:3">
      <c r="B2109" s="25"/>
      <c r="C2109" s="25"/>
    </row>
    <row r="2110" spans="2:3">
      <c r="B2110" s="25"/>
      <c r="C2110" s="25"/>
    </row>
    <row r="2111" spans="2:3">
      <c r="B2111" s="25"/>
      <c r="C2111" s="25"/>
    </row>
    <row r="2112" spans="2:3">
      <c r="B2112" s="25"/>
      <c r="C2112" s="25"/>
    </row>
    <row r="2113" spans="2:3">
      <c r="B2113" s="25"/>
      <c r="C2113" s="25"/>
    </row>
    <row r="2114" spans="2:3">
      <c r="B2114" s="25"/>
      <c r="C2114" s="25"/>
    </row>
    <row r="2115" spans="2:3">
      <c r="B2115" s="25"/>
      <c r="C2115" s="25"/>
    </row>
    <row r="2116" spans="2:3">
      <c r="B2116" s="25"/>
      <c r="C2116" s="25"/>
    </row>
    <row r="2117" spans="2:3">
      <c r="B2117" s="25"/>
      <c r="C2117" s="25"/>
    </row>
    <row r="2118" spans="2:3">
      <c r="B2118" s="25"/>
      <c r="C2118" s="25"/>
    </row>
    <row r="2119" spans="2:3">
      <c r="B2119" s="25"/>
      <c r="C2119" s="25"/>
    </row>
    <row r="2120" spans="2:3">
      <c r="B2120" s="25"/>
      <c r="C2120" s="25"/>
    </row>
    <row r="2121" spans="2:3">
      <c r="B2121" s="25"/>
      <c r="C2121" s="25"/>
    </row>
    <row r="2122" spans="2:3">
      <c r="B2122" s="25"/>
      <c r="C2122" s="25"/>
    </row>
    <row r="2123" spans="2:3">
      <c r="B2123" s="25"/>
      <c r="C2123" s="25"/>
    </row>
    <row r="2124" spans="2:3">
      <c r="B2124" s="25"/>
      <c r="C2124" s="25"/>
    </row>
    <row r="2125" spans="2:3">
      <c r="B2125" s="25"/>
      <c r="C2125" s="25"/>
    </row>
    <row r="2126" spans="2:3">
      <c r="B2126" s="25"/>
      <c r="C2126" s="25"/>
    </row>
    <row r="2127" spans="2:3">
      <c r="B2127" s="25"/>
      <c r="C2127" s="25"/>
    </row>
    <row r="2128" spans="2:3">
      <c r="B2128" s="25"/>
      <c r="C2128" s="25"/>
    </row>
    <row r="2129" spans="2:3">
      <c r="B2129" s="25"/>
      <c r="C2129" s="25"/>
    </row>
    <row r="2130" spans="2:3">
      <c r="B2130" s="25"/>
      <c r="C2130" s="25"/>
    </row>
    <row r="2131" spans="2:3">
      <c r="B2131" s="25"/>
      <c r="C2131" s="25"/>
    </row>
    <row r="2132" spans="2:3">
      <c r="B2132" s="25"/>
      <c r="C2132" s="25"/>
    </row>
    <row r="2133" spans="2:3">
      <c r="B2133" s="25"/>
      <c r="C2133" s="25"/>
    </row>
    <row r="2134" spans="2:3">
      <c r="B2134" s="25"/>
      <c r="C2134" s="25"/>
    </row>
    <row r="2135" spans="2:3">
      <c r="B2135" s="25"/>
      <c r="C2135" s="25"/>
    </row>
    <row r="2136" spans="2:3">
      <c r="B2136" s="25"/>
      <c r="C2136" s="25"/>
    </row>
    <row r="2137" spans="2:3">
      <c r="B2137" s="25"/>
      <c r="C2137" s="25"/>
    </row>
    <row r="2138" spans="2:3">
      <c r="B2138" s="25"/>
      <c r="C2138" s="25"/>
    </row>
    <row r="2139" spans="2:3">
      <c r="B2139" s="25"/>
      <c r="C2139" s="25"/>
    </row>
    <row r="2140" spans="2:3">
      <c r="B2140" s="25"/>
      <c r="C2140" s="25"/>
    </row>
    <row r="2141" spans="2:3">
      <c r="B2141" s="25"/>
      <c r="C2141" s="25"/>
    </row>
    <row r="2142" spans="2:3">
      <c r="B2142" s="25"/>
      <c r="C2142" s="25"/>
    </row>
    <row r="2143" spans="2:3">
      <c r="B2143" s="25"/>
      <c r="C2143" s="25"/>
    </row>
    <row r="2144" spans="2:3">
      <c r="B2144" s="25"/>
      <c r="C2144" s="25"/>
    </row>
    <row r="2145" spans="2:3">
      <c r="B2145" s="25"/>
      <c r="C2145" s="25"/>
    </row>
    <row r="2146" spans="2:3">
      <c r="B2146" s="25"/>
      <c r="C2146" s="25"/>
    </row>
    <row r="2147" spans="2:3">
      <c r="B2147" s="25"/>
      <c r="C2147" s="25"/>
    </row>
    <row r="2148" spans="2:3">
      <c r="B2148" s="25"/>
      <c r="C2148" s="25"/>
    </row>
    <row r="2149" spans="2:3">
      <c r="B2149" s="25"/>
      <c r="C2149" s="25"/>
    </row>
    <row r="2150" spans="2:3">
      <c r="B2150" s="25"/>
      <c r="C2150" s="25"/>
    </row>
    <row r="2151" spans="2:3">
      <c r="B2151" s="25"/>
      <c r="C2151" s="25"/>
    </row>
    <row r="2152" spans="2:3">
      <c r="B2152" s="25"/>
      <c r="C2152" s="25"/>
    </row>
    <row r="2153" spans="2:3">
      <c r="B2153" s="25"/>
      <c r="C2153" s="25"/>
    </row>
    <row r="2154" spans="2:3">
      <c r="B2154" s="25"/>
      <c r="C2154" s="25"/>
    </row>
    <row r="2155" spans="2:3">
      <c r="B2155" s="25"/>
      <c r="C2155" s="25"/>
    </row>
    <row r="2156" spans="2:3">
      <c r="B2156" s="25"/>
      <c r="C2156" s="25"/>
    </row>
    <row r="2157" spans="2:3">
      <c r="B2157" s="25"/>
      <c r="C2157" s="25"/>
    </row>
    <row r="2158" spans="2:3">
      <c r="B2158" s="25"/>
      <c r="C2158" s="25"/>
    </row>
    <row r="2159" spans="2:3">
      <c r="B2159" s="25"/>
      <c r="C2159" s="25"/>
    </row>
    <row r="2160" spans="2:3">
      <c r="B2160" s="25"/>
      <c r="C2160" s="25"/>
    </row>
    <row r="2161" spans="2:3">
      <c r="B2161" s="25"/>
      <c r="C2161" s="25"/>
    </row>
    <row r="2162" spans="2:3">
      <c r="B2162" s="25"/>
      <c r="C2162" s="25"/>
    </row>
    <row r="2163" spans="2:3">
      <c r="B2163" s="25"/>
      <c r="C2163" s="25"/>
    </row>
    <row r="2164" spans="2:3">
      <c r="B2164" s="25"/>
      <c r="C2164" s="25"/>
    </row>
    <row r="2165" spans="2:3">
      <c r="B2165" s="25"/>
      <c r="C2165" s="25"/>
    </row>
    <row r="2166" spans="2:3">
      <c r="B2166" s="25"/>
      <c r="C2166" s="25"/>
    </row>
    <row r="2167" spans="2:3">
      <c r="B2167" s="25"/>
      <c r="C2167" s="25"/>
    </row>
    <row r="2168" spans="2:3">
      <c r="B2168" s="25"/>
      <c r="C2168" s="25"/>
    </row>
    <row r="2169" spans="2:3">
      <c r="B2169" s="25"/>
      <c r="C2169" s="25"/>
    </row>
    <row r="2170" spans="2:3">
      <c r="B2170" s="25"/>
      <c r="C2170" s="25"/>
    </row>
    <row r="2171" spans="2:3">
      <c r="B2171" s="25"/>
      <c r="C2171" s="25"/>
    </row>
    <row r="2172" spans="2:3">
      <c r="B2172" s="25"/>
      <c r="C2172" s="25"/>
    </row>
    <row r="2173" spans="2:3">
      <c r="B2173" s="25"/>
      <c r="C2173" s="25"/>
    </row>
    <row r="2174" spans="2:3">
      <c r="B2174" s="25"/>
      <c r="C2174" s="25"/>
    </row>
    <row r="2175" spans="2:3">
      <c r="B2175" s="25"/>
      <c r="C2175" s="25"/>
    </row>
    <row r="2176" spans="2:3">
      <c r="B2176" s="25"/>
      <c r="C2176" s="25"/>
    </row>
    <row r="2177" spans="2:3">
      <c r="B2177" s="25"/>
      <c r="C2177" s="25"/>
    </row>
    <row r="2178" spans="2:3">
      <c r="B2178" s="25"/>
      <c r="C2178" s="25"/>
    </row>
    <row r="2179" spans="2:3">
      <c r="B2179" s="25"/>
      <c r="C2179" s="25"/>
    </row>
    <row r="2180" spans="2:3">
      <c r="B2180" s="25"/>
      <c r="C2180" s="25"/>
    </row>
    <row r="2181" spans="2:3">
      <c r="B2181" s="25"/>
      <c r="C2181" s="25"/>
    </row>
    <row r="2182" spans="2:3">
      <c r="B2182" s="25"/>
      <c r="C2182" s="25"/>
    </row>
    <row r="2183" spans="2:3">
      <c r="B2183" s="25"/>
      <c r="C2183" s="25"/>
    </row>
    <row r="2184" spans="2:3">
      <c r="B2184" s="25"/>
      <c r="C2184" s="25"/>
    </row>
    <row r="2185" spans="2:3">
      <c r="B2185" s="25"/>
      <c r="C2185" s="25"/>
    </row>
    <row r="2186" spans="2:3">
      <c r="B2186" s="25"/>
      <c r="C2186" s="25"/>
    </row>
    <row r="2187" spans="2:3">
      <c r="B2187" s="25"/>
      <c r="C2187" s="25"/>
    </row>
    <row r="2188" spans="2:3">
      <c r="B2188" s="25"/>
      <c r="C2188" s="25"/>
    </row>
    <row r="2189" spans="2:3">
      <c r="B2189" s="25"/>
      <c r="C2189" s="25"/>
    </row>
    <row r="2190" spans="2:3">
      <c r="B2190" s="25"/>
      <c r="C2190" s="25"/>
    </row>
    <row r="2191" spans="2:3">
      <c r="B2191" s="25"/>
      <c r="C2191" s="25"/>
    </row>
    <row r="2192" spans="2:3">
      <c r="B2192" s="25"/>
      <c r="C2192" s="25"/>
    </row>
    <row r="2193" spans="2:3">
      <c r="B2193" s="25"/>
      <c r="C2193" s="25"/>
    </row>
    <row r="2194" spans="2:3">
      <c r="B2194" s="25"/>
      <c r="C2194" s="25"/>
    </row>
    <row r="2195" spans="2:3">
      <c r="B2195" s="25"/>
      <c r="C2195" s="25"/>
    </row>
    <row r="2196" spans="2:3">
      <c r="B2196" s="25"/>
      <c r="C2196" s="25"/>
    </row>
    <row r="2197" spans="2:3">
      <c r="B2197" s="25"/>
      <c r="C2197" s="25"/>
    </row>
    <row r="2198" spans="2:3">
      <c r="B2198" s="25"/>
      <c r="C2198" s="25"/>
    </row>
    <row r="2199" spans="2:3">
      <c r="B2199" s="25"/>
      <c r="C2199" s="25"/>
    </row>
    <row r="2200" spans="2:3">
      <c r="B2200" s="25"/>
      <c r="C2200" s="25"/>
    </row>
    <row r="2201" spans="2:3">
      <c r="B2201" s="25"/>
      <c r="C2201" s="25"/>
    </row>
    <row r="2202" spans="2:3">
      <c r="B2202" s="25"/>
      <c r="C2202" s="25"/>
    </row>
    <row r="2203" spans="2:3">
      <c r="B2203" s="25"/>
      <c r="C2203" s="25"/>
    </row>
    <row r="2204" spans="2:3">
      <c r="B2204" s="25"/>
      <c r="C2204" s="25"/>
    </row>
    <row r="2205" spans="2:3">
      <c r="B2205" s="25"/>
      <c r="C2205" s="25"/>
    </row>
    <row r="2206" spans="2:3">
      <c r="B2206" s="25"/>
      <c r="C2206" s="25"/>
    </row>
    <row r="2207" spans="2:3">
      <c r="B2207" s="25"/>
      <c r="C2207" s="25"/>
    </row>
    <row r="2208" spans="2:3">
      <c r="B2208" s="25"/>
      <c r="C2208" s="25"/>
    </row>
    <row r="2209" spans="2:3">
      <c r="B2209" s="25"/>
      <c r="C2209" s="25"/>
    </row>
    <row r="2210" spans="2:3">
      <c r="B2210" s="25"/>
      <c r="C2210" s="25"/>
    </row>
    <row r="2211" spans="2:3">
      <c r="B2211" s="25"/>
      <c r="C2211" s="25"/>
    </row>
    <row r="2212" spans="2:3">
      <c r="B2212" s="25"/>
      <c r="C2212" s="25"/>
    </row>
    <row r="2213" spans="2:3">
      <c r="B2213" s="25"/>
      <c r="C2213" s="25"/>
    </row>
    <row r="2214" spans="2:3">
      <c r="B2214" s="25"/>
      <c r="C2214" s="25"/>
    </row>
    <row r="2215" spans="2:3">
      <c r="B2215" s="25"/>
      <c r="C2215" s="25"/>
    </row>
    <row r="2216" spans="2:3">
      <c r="B2216" s="25"/>
      <c r="C2216" s="25"/>
    </row>
    <row r="2217" spans="2:3">
      <c r="B2217" s="25"/>
      <c r="C2217" s="25"/>
    </row>
    <row r="2218" spans="2:3">
      <c r="B2218" s="25"/>
      <c r="C2218" s="25"/>
    </row>
    <row r="2219" spans="2:3">
      <c r="B2219" s="25"/>
      <c r="C2219" s="25"/>
    </row>
    <row r="2220" spans="2:3">
      <c r="B2220" s="25"/>
      <c r="C2220" s="25"/>
    </row>
    <row r="2221" spans="2:3">
      <c r="B2221" s="25"/>
      <c r="C2221" s="25"/>
    </row>
    <row r="2222" spans="2:3">
      <c r="B2222" s="25"/>
      <c r="C2222" s="25"/>
    </row>
    <row r="2223" spans="2:3">
      <c r="B2223" s="25"/>
      <c r="C2223" s="25"/>
    </row>
    <row r="2224" spans="2:3">
      <c r="B2224" s="25"/>
      <c r="C2224" s="25"/>
    </row>
    <row r="2225" spans="2:3">
      <c r="B2225" s="25"/>
      <c r="C2225" s="25"/>
    </row>
    <row r="2226" spans="2:3">
      <c r="B2226" s="25"/>
      <c r="C2226" s="25"/>
    </row>
    <row r="2227" spans="2:3">
      <c r="B2227" s="25"/>
      <c r="C2227" s="25"/>
    </row>
    <row r="2228" spans="2:3">
      <c r="B2228" s="25"/>
      <c r="C2228" s="25"/>
    </row>
    <row r="2229" spans="2:3">
      <c r="B2229" s="25"/>
      <c r="C2229" s="25"/>
    </row>
    <row r="2230" spans="2:3">
      <c r="B2230" s="25"/>
      <c r="C2230" s="25"/>
    </row>
    <row r="2231" spans="2:3">
      <c r="B2231" s="25"/>
      <c r="C2231" s="25"/>
    </row>
    <row r="2232" spans="2:3">
      <c r="B2232" s="25"/>
      <c r="C2232" s="25"/>
    </row>
    <row r="2233" spans="2:3">
      <c r="B2233" s="25"/>
      <c r="C2233" s="25"/>
    </row>
    <row r="2234" spans="2:3">
      <c r="B2234" s="25"/>
      <c r="C2234" s="25"/>
    </row>
    <row r="2235" spans="2:3">
      <c r="B2235" s="25"/>
      <c r="C2235" s="25"/>
    </row>
    <row r="2236" spans="2:3">
      <c r="B2236" s="25"/>
      <c r="C2236" s="25"/>
    </row>
    <row r="2237" spans="2:3">
      <c r="B2237" s="25"/>
      <c r="C2237" s="25"/>
    </row>
    <row r="2238" spans="2:3">
      <c r="B2238" s="25"/>
      <c r="C2238" s="25"/>
    </row>
    <row r="2239" spans="2:3">
      <c r="B2239" s="25"/>
      <c r="C2239" s="25"/>
    </row>
    <row r="2240" spans="2:3">
      <c r="B2240" s="25"/>
      <c r="C2240" s="25"/>
    </row>
    <row r="2241" spans="2:3">
      <c r="B2241" s="25"/>
      <c r="C2241" s="25"/>
    </row>
    <row r="2242" spans="2:3">
      <c r="B2242" s="25"/>
      <c r="C2242" s="25"/>
    </row>
    <row r="2243" spans="2:3">
      <c r="B2243" s="25"/>
      <c r="C2243" s="25"/>
    </row>
    <row r="2244" spans="2:3">
      <c r="B2244" s="25"/>
      <c r="C2244" s="25"/>
    </row>
    <row r="2245" spans="2:3">
      <c r="B2245" s="25"/>
      <c r="C2245" s="25"/>
    </row>
    <row r="2246" spans="2:3">
      <c r="B2246" s="25"/>
      <c r="C2246" s="25"/>
    </row>
    <row r="2247" spans="2:3">
      <c r="B2247" s="25"/>
      <c r="C2247" s="25"/>
    </row>
    <row r="2248" spans="2:3">
      <c r="B2248" s="25"/>
      <c r="C2248" s="25"/>
    </row>
    <row r="2249" spans="2:3">
      <c r="B2249" s="25"/>
      <c r="C2249" s="25"/>
    </row>
    <row r="2250" spans="2:3">
      <c r="B2250" s="25"/>
      <c r="C2250" s="25"/>
    </row>
    <row r="2251" spans="2:3">
      <c r="B2251" s="25"/>
      <c r="C2251" s="25"/>
    </row>
    <row r="2252" spans="2:3">
      <c r="B2252" s="25"/>
      <c r="C2252" s="25"/>
    </row>
    <row r="2253" spans="2:3">
      <c r="B2253" s="25"/>
      <c r="C2253" s="25"/>
    </row>
    <row r="2254" spans="2:3">
      <c r="B2254" s="25"/>
      <c r="C2254" s="25"/>
    </row>
    <row r="2255" spans="2:3">
      <c r="B2255" s="25"/>
      <c r="C2255" s="25"/>
    </row>
    <row r="2256" spans="2:3">
      <c r="B2256" s="25"/>
      <c r="C2256" s="25"/>
    </row>
    <row r="2257" spans="2:3">
      <c r="B2257" s="25"/>
      <c r="C2257" s="25"/>
    </row>
    <row r="2258" spans="2:3">
      <c r="B2258" s="25"/>
      <c r="C2258" s="25"/>
    </row>
    <row r="2259" spans="2:3">
      <c r="B2259" s="25"/>
      <c r="C2259" s="25"/>
    </row>
    <row r="2260" spans="2:3">
      <c r="B2260" s="25"/>
      <c r="C2260" s="25"/>
    </row>
    <row r="2261" spans="2:3">
      <c r="B2261" s="25"/>
      <c r="C2261" s="25"/>
    </row>
    <row r="2262" spans="2:3">
      <c r="B2262" s="25"/>
      <c r="C2262" s="25"/>
    </row>
    <row r="2263" spans="2:3">
      <c r="B2263" s="25"/>
      <c r="C2263" s="25"/>
    </row>
    <row r="2264" spans="2:3">
      <c r="B2264" s="25"/>
      <c r="C2264" s="25"/>
    </row>
    <row r="2265" spans="2:3">
      <c r="B2265" s="25"/>
      <c r="C2265" s="25"/>
    </row>
    <row r="2266" spans="2:3">
      <c r="B2266" s="25"/>
      <c r="C2266" s="25"/>
    </row>
    <row r="2267" spans="2:3">
      <c r="B2267" s="25"/>
      <c r="C2267" s="25"/>
    </row>
    <row r="2268" spans="2:3">
      <c r="B2268" s="25"/>
      <c r="C2268" s="25"/>
    </row>
    <row r="2269" spans="2:3">
      <c r="B2269" s="25"/>
      <c r="C2269" s="25"/>
    </row>
    <row r="2270" spans="2:3">
      <c r="B2270" s="25"/>
      <c r="C2270" s="25"/>
    </row>
    <row r="2271" spans="2:3">
      <c r="B2271" s="25"/>
      <c r="C2271" s="25"/>
    </row>
    <row r="2272" spans="2:3">
      <c r="B2272" s="25"/>
      <c r="C2272" s="25"/>
    </row>
    <row r="2273" spans="2:3">
      <c r="B2273" s="25"/>
      <c r="C2273" s="25"/>
    </row>
    <row r="2274" spans="2:3">
      <c r="B2274" s="25"/>
      <c r="C2274" s="25"/>
    </row>
    <row r="2275" spans="2:3">
      <c r="B2275" s="25"/>
      <c r="C2275" s="25"/>
    </row>
    <row r="2276" spans="2:3">
      <c r="B2276" s="25"/>
      <c r="C2276" s="25"/>
    </row>
    <row r="2277" spans="2:3">
      <c r="B2277" s="25"/>
      <c r="C2277" s="25"/>
    </row>
    <row r="2278" spans="2:3">
      <c r="B2278" s="25"/>
      <c r="C2278" s="25"/>
    </row>
    <row r="2279" spans="2:3">
      <c r="B2279" s="25"/>
      <c r="C2279" s="25"/>
    </row>
    <row r="2280" spans="2:3">
      <c r="B2280" s="25"/>
      <c r="C2280" s="25"/>
    </row>
    <row r="2281" spans="2:3">
      <c r="B2281" s="25"/>
      <c r="C2281" s="25"/>
    </row>
    <row r="2282" spans="2:3">
      <c r="B2282" s="25"/>
      <c r="C2282" s="25"/>
    </row>
    <row r="2283" spans="2:3">
      <c r="B2283" s="25"/>
      <c r="C2283" s="25"/>
    </row>
    <row r="2284" spans="2:3">
      <c r="B2284" s="25"/>
      <c r="C2284" s="25"/>
    </row>
    <row r="2285" spans="2:3">
      <c r="B2285" s="25"/>
      <c r="C2285" s="25"/>
    </row>
    <row r="2286" spans="2:3">
      <c r="B2286" s="25"/>
      <c r="C2286" s="25"/>
    </row>
    <row r="2287" spans="2:3">
      <c r="B2287" s="25"/>
      <c r="C2287" s="25"/>
    </row>
    <row r="2288" spans="2:3">
      <c r="B2288" s="25"/>
      <c r="C2288" s="25"/>
    </row>
    <row r="2289" spans="2:3">
      <c r="B2289" s="25"/>
      <c r="C2289" s="25"/>
    </row>
    <row r="2290" spans="2:3">
      <c r="B2290" s="25"/>
      <c r="C2290" s="25"/>
    </row>
    <row r="2291" spans="2:3">
      <c r="B2291" s="25"/>
      <c r="C2291" s="25"/>
    </row>
    <row r="2292" spans="2:3">
      <c r="B2292" s="25"/>
      <c r="C2292" s="25"/>
    </row>
    <row r="2293" spans="2:3">
      <c r="B2293" s="25"/>
      <c r="C2293" s="25"/>
    </row>
    <row r="2294" spans="2:3">
      <c r="B2294" s="25"/>
      <c r="C2294" s="25"/>
    </row>
    <row r="2295" spans="2:3">
      <c r="B2295" s="25"/>
      <c r="C2295" s="25"/>
    </row>
    <row r="2296" spans="2:3">
      <c r="B2296" s="25"/>
      <c r="C2296" s="25"/>
    </row>
    <row r="2297" spans="2:3">
      <c r="B2297" s="25"/>
      <c r="C2297" s="25"/>
    </row>
    <row r="2298" spans="2:3">
      <c r="B2298" s="25"/>
      <c r="C2298" s="25"/>
    </row>
    <row r="2299" spans="2:3">
      <c r="B2299" s="25"/>
      <c r="C2299" s="25"/>
    </row>
    <row r="2300" spans="2:3">
      <c r="B2300" s="25"/>
      <c r="C2300" s="25"/>
    </row>
    <row r="2301" spans="2:3">
      <c r="B2301" s="25"/>
      <c r="C2301" s="25"/>
    </row>
    <row r="2302" spans="2:3">
      <c r="B2302" s="25"/>
      <c r="C2302" s="25"/>
    </row>
    <row r="2303" spans="2:3">
      <c r="B2303" s="25"/>
      <c r="C2303" s="25"/>
    </row>
    <row r="2304" spans="2:3">
      <c r="B2304" s="25"/>
      <c r="C2304" s="25"/>
    </row>
    <row r="2305" spans="2:3">
      <c r="B2305" s="25"/>
      <c r="C2305" s="25"/>
    </row>
    <row r="2306" spans="2:3">
      <c r="B2306" s="25"/>
      <c r="C2306" s="25"/>
    </row>
    <row r="2307" spans="2:3">
      <c r="B2307" s="25"/>
      <c r="C2307" s="25"/>
    </row>
    <row r="2308" spans="2:3">
      <c r="B2308" s="25"/>
      <c r="C2308" s="25"/>
    </row>
    <row r="2309" spans="2:3">
      <c r="B2309" s="25"/>
      <c r="C2309" s="25"/>
    </row>
    <row r="2310" spans="2:3">
      <c r="B2310" s="25"/>
      <c r="C2310" s="25"/>
    </row>
    <row r="2311" spans="2:3">
      <c r="B2311" s="25"/>
      <c r="C2311" s="25"/>
    </row>
    <row r="2312" spans="2:3">
      <c r="B2312" s="25"/>
      <c r="C2312" s="25"/>
    </row>
    <row r="2313" spans="2:3">
      <c r="B2313" s="25"/>
      <c r="C2313" s="25"/>
    </row>
    <row r="2314" spans="2:3">
      <c r="B2314" s="25"/>
      <c r="C2314" s="25"/>
    </row>
    <row r="2315" spans="2:3">
      <c r="B2315" s="25"/>
      <c r="C2315" s="25"/>
    </row>
    <row r="2316" spans="2:3">
      <c r="B2316" s="25"/>
      <c r="C2316" s="25"/>
    </row>
    <row r="2317" spans="2:3">
      <c r="B2317" s="25"/>
      <c r="C2317" s="25"/>
    </row>
    <row r="2318" spans="2:3">
      <c r="B2318" s="25"/>
      <c r="C2318" s="25"/>
    </row>
    <row r="2319" spans="2:3">
      <c r="B2319" s="25"/>
      <c r="C2319" s="25"/>
    </row>
    <row r="2320" spans="2:3">
      <c r="B2320" s="25"/>
      <c r="C2320" s="25"/>
    </row>
    <row r="2321" spans="2:3">
      <c r="B2321" s="25"/>
      <c r="C2321" s="25"/>
    </row>
    <row r="2322" spans="2:3">
      <c r="B2322" s="25"/>
      <c r="C2322" s="25"/>
    </row>
    <row r="2323" spans="2:3">
      <c r="B2323" s="25"/>
      <c r="C2323" s="25"/>
    </row>
    <row r="2324" spans="2:3">
      <c r="B2324" s="25"/>
      <c r="C2324" s="25"/>
    </row>
    <row r="2325" spans="2:3">
      <c r="B2325" s="25"/>
      <c r="C2325" s="25"/>
    </row>
    <row r="2326" spans="2:3">
      <c r="B2326" s="25"/>
      <c r="C2326" s="25"/>
    </row>
    <row r="2327" spans="2:3">
      <c r="B2327" s="25"/>
      <c r="C2327" s="25"/>
    </row>
    <row r="2328" spans="2:3">
      <c r="B2328" s="25"/>
      <c r="C2328" s="25"/>
    </row>
    <row r="2329" spans="2:3">
      <c r="B2329" s="25"/>
      <c r="C2329" s="25"/>
    </row>
    <row r="2330" spans="2:3">
      <c r="B2330" s="25"/>
      <c r="C2330" s="25"/>
    </row>
    <row r="2331" spans="2:3">
      <c r="B2331" s="25"/>
      <c r="C2331" s="25"/>
    </row>
    <row r="2332" spans="2:3">
      <c r="B2332" s="25"/>
      <c r="C2332" s="25"/>
    </row>
    <row r="2333" spans="2:3">
      <c r="B2333" s="25"/>
      <c r="C2333" s="25"/>
    </row>
    <row r="2334" spans="2:3">
      <c r="B2334" s="25"/>
      <c r="C2334" s="25"/>
    </row>
    <row r="2335" spans="2:3">
      <c r="B2335" s="25"/>
      <c r="C2335" s="25"/>
    </row>
    <row r="2336" spans="2:3">
      <c r="B2336" s="25"/>
      <c r="C2336" s="25"/>
    </row>
    <row r="2337" spans="2:3">
      <c r="B2337" s="25"/>
      <c r="C2337" s="25"/>
    </row>
    <row r="2338" spans="2:3">
      <c r="B2338" s="25"/>
      <c r="C2338" s="25"/>
    </row>
    <row r="2339" spans="2:3">
      <c r="B2339" s="25"/>
      <c r="C2339" s="25"/>
    </row>
    <row r="2340" spans="2:3">
      <c r="B2340" s="25"/>
      <c r="C2340" s="25"/>
    </row>
    <row r="2341" spans="2:3">
      <c r="B2341" s="25"/>
      <c r="C2341" s="25"/>
    </row>
    <row r="2342" spans="2:3">
      <c r="B2342" s="25"/>
      <c r="C2342" s="25"/>
    </row>
    <row r="2343" spans="2:3">
      <c r="B2343" s="25"/>
      <c r="C2343" s="25"/>
    </row>
    <row r="2344" spans="2:3">
      <c r="B2344" s="25"/>
      <c r="C2344" s="25"/>
    </row>
    <row r="2345" spans="2:3">
      <c r="B2345" s="25"/>
      <c r="C2345" s="25"/>
    </row>
    <row r="2346" spans="2:3">
      <c r="B2346" s="25"/>
      <c r="C2346" s="25"/>
    </row>
    <row r="2347" spans="2:3">
      <c r="B2347" s="25"/>
      <c r="C2347" s="25"/>
    </row>
    <row r="2348" spans="2:3">
      <c r="B2348" s="25"/>
      <c r="C2348" s="25"/>
    </row>
    <row r="2349" spans="2:3">
      <c r="B2349" s="25"/>
      <c r="C2349" s="25"/>
    </row>
    <row r="2350" spans="2:3">
      <c r="B2350" s="25"/>
      <c r="C2350" s="25"/>
    </row>
    <row r="2351" spans="2:3">
      <c r="B2351" s="25"/>
      <c r="C2351" s="25"/>
    </row>
    <row r="2352" spans="2:3">
      <c r="B2352" s="25"/>
      <c r="C2352" s="25"/>
    </row>
    <row r="2353" spans="2:3">
      <c r="B2353" s="25"/>
      <c r="C2353" s="25"/>
    </row>
    <row r="2354" spans="2:3">
      <c r="B2354" s="25"/>
      <c r="C2354" s="25"/>
    </row>
    <row r="2355" spans="2:3">
      <c r="B2355" s="25"/>
      <c r="C2355" s="25"/>
    </row>
    <row r="2356" spans="2:3">
      <c r="B2356" s="25"/>
      <c r="C2356" s="25"/>
    </row>
    <row r="2357" spans="2:3">
      <c r="B2357" s="25"/>
      <c r="C2357" s="25"/>
    </row>
    <row r="2358" spans="2:3">
      <c r="B2358" s="25"/>
      <c r="C2358" s="25"/>
    </row>
    <row r="2359" spans="2:3">
      <c r="B2359" s="25"/>
      <c r="C2359" s="25"/>
    </row>
    <row r="2360" spans="2:3">
      <c r="B2360" s="25"/>
      <c r="C2360" s="25"/>
    </row>
    <row r="2361" spans="2:3">
      <c r="B2361" s="25"/>
      <c r="C2361" s="25"/>
    </row>
    <row r="2362" spans="2:3">
      <c r="B2362" s="25"/>
      <c r="C2362" s="25"/>
    </row>
    <row r="2363" spans="2:3">
      <c r="B2363" s="25"/>
      <c r="C2363" s="25"/>
    </row>
    <row r="2364" spans="2:3">
      <c r="B2364" s="25"/>
      <c r="C2364" s="25"/>
    </row>
    <row r="2365" spans="2:3">
      <c r="B2365" s="25"/>
      <c r="C2365" s="25"/>
    </row>
    <row r="2366" spans="2:3">
      <c r="B2366" s="25"/>
      <c r="C2366" s="25"/>
    </row>
    <row r="2367" spans="2:3">
      <c r="B2367" s="25"/>
      <c r="C2367" s="25"/>
    </row>
    <row r="2368" spans="2:3">
      <c r="B2368" s="25"/>
      <c r="C2368" s="25"/>
    </row>
    <row r="2369" spans="2:3">
      <c r="B2369" s="25"/>
      <c r="C2369" s="25"/>
    </row>
    <row r="2370" spans="2:3">
      <c r="B2370" s="25"/>
      <c r="C2370" s="25"/>
    </row>
    <row r="2371" spans="2:3">
      <c r="B2371" s="25"/>
      <c r="C2371" s="25"/>
    </row>
    <row r="2372" spans="2:3">
      <c r="B2372" s="25"/>
      <c r="C2372" s="25"/>
    </row>
    <row r="2373" spans="2:3">
      <c r="B2373" s="25"/>
      <c r="C2373" s="25"/>
    </row>
    <row r="2374" spans="2:3">
      <c r="B2374" s="25"/>
      <c r="C2374" s="25"/>
    </row>
    <row r="2375" spans="2:3">
      <c r="B2375" s="25"/>
      <c r="C2375" s="25"/>
    </row>
    <row r="2376" spans="2:3">
      <c r="B2376" s="25"/>
      <c r="C2376" s="25"/>
    </row>
    <row r="2377" spans="2:3">
      <c r="B2377" s="25"/>
      <c r="C2377" s="25"/>
    </row>
    <row r="2378" spans="2:3">
      <c r="B2378" s="25"/>
      <c r="C2378" s="25"/>
    </row>
    <row r="2379" spans="2:3">
      <c r="B2379" s="25"/>
      <c r="C2379" s="25"/>
    </row>
    <row r="2380" spans="2:3">
      <c r="B2380" s="25"/>
      <c r="C2380" s="25"/>
    </row>
    <row r="2381" spans="2:3">
      <c r="B2381" s="25"/>
      <c r="C2381" s="25"/>
    </row>
    <row r="2382" spans="2:3">
      <c r="B2382" s="25"/>
      <c r="C2382" s="25"/>
    </row>
    <row r="2383" spans="2:3">
      <c r="B2383" s="25"/>
      <c r="C2383" s="25"/>
    </row>
    <row r="2384" spans="2:3">
      <c r="B2384" s="25"/>
      <c r="C2384" s="25"/>
    </row>
    <row r="2385" spans="2:3">
      <c r="B2385" s="25"/>
      <c r="C2385" s="25"/>
    </row>
    <row r="2386" spans="2:3">
      <c r="B2386" s="25"/>
      <c r="C2386" s="25"/>
    </row>
    <row r="2387" spans="2:3">
      <c r="B2387" s="25"/>
      <c r="C2387" s="25"/>
    </row>
    <row r="2388" spans="2:3">
      <c r="B2388" s="25"/>
      <c r="C2388" s="25"/>
    </row>
    <row r="2389" spans="2:3">
      <c r="B2389" s="25"/>
      <c r="C2389" s="25"/>
    </row>
    <row r="2390" spans="2:3">
      <c r="B2390" s="25"/>
      <c r="C2390" s="25"/>
    </row>
    <row r="2391" spans="2:3">
      <c r="B2391" s="25"/>
      <c r="C2391" s="25"/>
    </row>
    <row r="2392" spans="2:3">
      <c r="B2392" s="25"/>
      <c r="C2392" s="25"/>
    </row>
    <row r="2393" spans="2:3">
      <c r="B2393" s="25"/>
      <c r="C2393" s="25"/>
    </row>
    <row r="2394" spans="2:3">
      <c r="B2394" s="25"/>
      <c r="C2394" s="25"/>
    </row>
    <row r="2395" spans="2:3">
      <c r="B2395" s="25"/>
      <c r="C2395" s="25"/>
    </row>
    <row r="2396" spans="2:3">
      <c r="B2396" s="25"/>
      <c r="C2396" s="25"/>
    </row>
    <row r="2397" spans="2:3">
      <c r="B2397" s="25"/>
      <c r="C2397" s="25"/>
    </row>
    <row r="2398" spans="2:3">
      <c r="B2398" s="25"/>
      <c r="C2398" s="25"/>
    </row>
    <row r="2399" spans="2:3">
      <c r="B2399" s="25"/>
      <c r="C2399" s="25"/>
    </row>
    <row r="2400" spans="2:3">
      <c r="B2400" s="25"/>
      <c r="C2400" s="25"/>
    </row>
    <row r="2401" spans="2:3">
      <c r="B2401" s="25"/>
      <c r="C2401" s="25"/>
    </row>
    <row r="2402" spans="2:3">
      <c r="B2402" s="25"/>
      <c r="C2402" s="25"/>
    </row>
    <row r="2403" spans="2:3">
      <c r="B2403" s="25"/>
      <c r="C2403" s="25"/>
    </row>
    <row r="2404" spans="2:3">
      <c r="B2404" s="25"/>
      <c r="C2404" s="25"/>
    </row>
    <row r="2405" spans="2:3">
      <c r="B2405" s="25"/>
      <c r="C2405" s="25"/>
    </row>
    <row r="2406" spans="2:3">
      <c r="B2406" s="25"/>
      <c r="C2406" s="25"/>
    </row>
    <row r="2407" spans="2:3">
      <c r="B2407" s="25"/>
      <c r="C2407" s="25"/>
    </row>
    <row r="2408" spans="2:3">
      <c r="B2408" s="25"/>
      <c r="C2408" s="25"/>
    </row>
    <row r="2409" spans="2:3">
      <c r="B2409" s="25"/>
      <c r="C2409" s="25"/>
    </row>
    <row r="2410" spans="2:3">
      <c r="B2410" s="25"/>
      <c r="C2410" s="25"/>
    </row>
    <row r="2411" spans="2:3">
      <c r="B2411" s="25"/>
      <c r="C2411" s="25"/>
    </row>
    <row r="2412" spans="2:3">
      <c r="B2412" s="25"/>
      <c r="C2412" s="25"/>
    </row>
    <row r="2413" spans="2:3">
      <c r="B2413" s="25"/>
      <c r="C2413" s="25"/>
    </row>
    <row r="2414" spans="2:3">
      <c r="B2414" s="25"/>
      <c r="C2414" s="25"/>
    </row>
    <row r="2415" spans="2:3">
      <c r="B2415" s="25"/>
      <c r="C2415" s="25"/>
    </row>
    <row r="2416" spans="2:3">
      <c r="B2416" s="25"/>
      <c r="C2416" s="25"/>
    </row>
    <row r="2417" spans="2:3">
      <c r="B2417" s="25"/>
      <c r="C2417" s="25"/>
    </row>
    <row r="2418" spans="2:3">
      <c r="B2418" s="25"/>
      <c r="C2418" s="25"/>
    </row>
    <row r="2419" spans="2:3">
      <c r="B2419" s="25"/>
      <c r="C2419" s="25"/>
    </row>
    <row r="2420" spans="2:3">
      <c r="B2420" s="25"/>
      <c r="C2420" s="25"/>
    </row>
    <row r="2421" spans="2:3">
      <c r="B2421" s="25"/>
      <c r="C2421" s="25"/>
    </row>
    <row r="2422" spans="2:3">
      <c r="B2422" s="25"/>
      <c r="C2422" s="25"/>
    </row>
    <row r="2423" spans="2:3">
      <c r="B2423" s="25"/>
      <c r="C2423" s="25"/>
    </row>
    <row r="2424" spans="2:3">
      <c r="B2424" s="25"/>
      <c r="C2424" s="25"/>
    </row>
    <row r="2425" spans="2:3">
      <c r="B2425" s="25"/>
      <c r="C2425" s="25"/>
    </row>
    <row r="2426" spans="2:3">
      <c r="B2426" s="25"/>
      <c r="C2426" s="25"/>
    </row>
    <row r="2427" spans="2:3">
      <c r="B2427" s="25"/>
      <c r="C2427" s="25"/>
    </row>
    <row r="2428" spans="2:3">
      <c r="B2428" s="25"/>
      <c r="C2428" s="25"/>
    </row>
    <row r="2429" spans="2:3">
      <c r="B2429" s="25"/>
      <c r="C2429" s="25"/>
    </row>
    <row r="2430" spans="2:3">
      <c r="B2430" s="25"/>
      <c r="C2430" s="25"/>
    </row>
    <row r="2431" spans="2:3">
      <c r="B2431" s="25"/>
      <c r="C2431" s="25"/>
    </row>
    <row r="2432" spans="2:3">
      <c r="B2432" s="25"/>
      <c r="C2432" s="25"/>
    </row>
    <row r="2433" spans="2:3">
      <c r="B2433" s="25"/>
      <c r="C2433" s="25"/>
    </row>
    <row r="2434" spans="2:3">
      <c r="B2434" s="25"/>
      <c r="C2434" s="25"/>
    </row>
    <row r="2435" spans="2:3">
      <c r="B2435" s="25"/>
      <c r="C2435" s="25"/>
    </row>
    <row r="2436" spans="2:3">
      <c r="B2436" s="25"/>
      <c r="C2436" s="25"/>
    </row>
    <row r="2437" spans="2:3">
      <c r="B2437" s="25"/>
      <c r="C2437" s="25"/>
    </row>
    <row r="2438" spans="2:3">
      <c r="B2438" s="25"/>
      <c r="C2438" s="25"/>
    </row>
    <row r="2439" spans="2:3">
      <c r="B2439" s="25"/>
      <c r="C2439" s="25"/>
    </row>
    <row r="2440" spans="2:3">
      <c r="B2440" s="25"/>
      <c r="C2440" s="25"/>
    </row>
    <row r="2441" spans="2:3">
      <c r="B2441" s="25"/>
      <c r="C2441" s="25"/>
    </row>
    <row r="2442" spans="2:3">
      <c r="B2442" s="25"/>
      <c r="C2442" s="25"/>
    </row>
    <row r="2443" spans="2:3">
      <c r="B2443" s="25"/>
      <c r="C2443" s="25"/>
    </row>
    <row r="2444" spans="2:3">
      <c r="B2444" s="25"/>
      <c r="C2444" s="25"/>
    </row>
    <row r="2445" spans="2:3">
      <c r="B2445" s="25"/>
      <c r="C2445" s="25"/>
    </row>
    <row r="2446" spans="2:3">
      <c r="B2446" s="25"/>
      <c r="C2446" s="25"/>
    </row>
    <row r="2447" spans="2:3">
      <c r="B2447" s="25"/>
      <c r="C2447" s="25"/>
    </row>
    <row r="2448" spans="2:3">
      <c r="B2448" s="25"/>
      <c r="C2448" s="25"/>
    </row>
    <row r="2449" spans="2:3">
      <c r="B2449" s="25"/>
      <c r="C2449" s="25"/>
    </row>
    <row r="2450" spans="2:3">
      <c r="B2450" s="25"/>
      <c r="C2450" s="25"/>
    </row>
    <row r="2451" spans="2:3">
      <c r="B2451" s="25"/>
      <c r="C2451" s="25"/>
    </row>
    <row r="2452" spans="2:3">
      <c r="B2452" s="25"/>
      <c r="C2452" s="25"/>
    </row>
    <row r="2453" spans="2:3">
      <c r="B2453" s="25"/>
      <c r="C2453" s="25"/>
    </row>
    <row r="2454" spans="2:3">
      <c r="B2454" s="25"/>
      <c r="C2454" s="25"/>
    </row>
    <row r="2455" spans="2:3">
      <c r="B2455" s="25"/>
      <c r="C2455" s="25"/>
    </row>
    <row r="2456" spans="2:3">
      <c r="B2456" s="25"/>
      <c r="C2456" s="25"/>
    </row>
    <row r="2457" spans="2:3">
      <c r="B2457" s="25"/>
      <c r="C2457" s="25"/>
    </row>
    <row r="2458" spans="2:3">
      <c r="B2458" s="25"/>
      <c r="C2458" s="25"/>
    </row>
    <row r="2459" spans="2:3">
      <c r="B2459" s="25"/>
      <c r="C2459" s="25"/>
    </row>
    <row r="2460" spans="2:3">
      <c r="B2460" s="25"/>
      <c r="C2460" s="25"/>
    </row>
    <row r="2461" spans="2:3">
      <c r="B2461" s="25"/>
      <c r="C2461" s="25"/>
    </row>
    <row r="2462" spans="2:3">
      <c r="B2462" s="25"/>
      <c r="C2462" s="25"/>
    </row>
    <row r="2463" spans="2:3">
      <c r="B2463" s="25"/>
      <c r="C2463" s="25"/>
    </row>
    <row r="2464" spans="2:3">
      <c r="B2464" s="25"/>
      <c r="C2464" s="25"/>
    </row>
    <row r="2465" spans="2:3">
      <c r="B2465" s="25"/>
      <c r="C2465" s="25"/>
    </row>
    <row r="2466" spans="2:3">
      <c r="B2466" s="25"/>
      <c r="C2466" s="25"/>
    </row>
    <row r="2467" spans="2:3">
      <c r="B2467" s="25"/>
      <c r="C2467" s="25"/>
    </row>
    <row r="2468" spans="2:3">
      <c r="B2468" s="25"/>
      <c r="C2468" s="25"/>
    </row>
    <row r="2469" spans="2:3">
      <c r="B2469" s="25"/>
      <c r="C2469" s="25"/>
    </row>
    <row r="2470" spans="2:3">
      <c r="B2470" s="25"/>
      <c r="C2470" s="25"/>
    </row>
    <row r="2471" spans="2:3">
      <c r="B2471" s="25"/>
      <c r="C2471" s="25"/>
    </row>
    <row r="2472" spans="2:3">
      <c r="B2472" s="25"/>
      <c r="C2472" s="25"/>
    </row>
    <row r="2473" spans="2:3">
      <c r="B2473" s="25"/>
      <c r="C2473" s="25"/>
    </row>
    <row r="2474" spans="2:3">
      <c r="B2474" s="25"/>
      <c r="C2474" s="25"/>
    </row>
    <row r="2475" spans="2:3">
      <c r="B2475" s="25"/>
      <c r="C2475" s="25"/>
    </row>
    <row r="2476" spans="2:3">
      <c r="B2476" s="25"/>
      <c r="C2476" s="25"/>
    </row>
    <row r="2477" spans="2:3">
      <c r="B2477" s="25"/>
      <c r="C2477" s="25"/>
    </row>
    <row r="2478" spans="2:3">
      <c r="B2478" s="25"/>
      <c r="C2478" s="25"/>
    </row>
    <row r="2479" spans="2:3">
      <c r="B2479" s="25"/>
      <c r="C2479" s="25"/>
    </row>
    <row r="2480" spans="2:3">
      <c r="B2480" s="25"/>
      <c r="C2480" s="25"/>
    </row>
    <row r="2481" spans="2:3">
      <c r="B2481" s="25"/>
      <c r="C2481" s="25"/>
    </row>
    <row r="2482" spans="2:3">
      <c r="B2482" s="25"/>
      <c r="C2482" s="25"/>
    </row>
    <row r="2483" spans="2:3">
      <c r="B2483" s="25"/>
      <c r="C2483" s="25"/>
    </row>
    <row r="2484" spans="2:3">
      <c r="B2484" s="25"/>
      <c r="C2484" s="25"/>
    </row>
    <row r="2485" spans="2:3">
      <c r="B2485" s="25"/>
      <c r="C2485" s="25"/>
    </row>
    <row r="2486" spans="2:3">
      <c r="B2486" s="25"/>
      <c r="C2486" s="25"/>
    </row>
    <row r="2487" spans="2:3">
      <c r="B2487" s="25"/>
      <c r="C2487" s="25"/>
    </row>
    <row r="2488" spans="2:3">
      <c r="B2488" s="25"/>
      <c r="C2488" s="25"/>
    </row>
    <row r="2489" spans="2:3">
      <c r="B2489" s="25"/>
      <c r="C2489" s="25"/>
    </row>
    <row r="2490" spans="2:3">
      <c r="B2490" s="25"/>
      <c r="C2490" s="25"/>
    </row>
    <row r="2491" spans="2:3">
      <c r="B2491" s="25"/>
      <c r="C2491" s="25"/>
    </row>
    <row r="2492" spans="2:3">
      <c r="B2492" s="25"/>
      <c r="C2492" s="25"/>
    </row>
    <row r="2493" spans="2:3">
      <c r="B2493" s="25"/>
      <c r="C2493" s="25"/>
    </row>
    <row r="2494" spans="2:3">
      <c r="B2494" s="25"/>
      <c r="C2494" s="25"/>
    </row>
    <row r="2495" spans="2:3">
      <c r="B2495" s="25"/>
      <c r="C2495" s="25"/>
    </row>
    <row r="2496" spans="2:3">
      <c r="B2496" s="25"/>
      <c r="C2496" s="25"/>
    </row>
    <row r="2497" spans="2:3">
      <c r="B2497" s="25"/>
      <c r="C2497" s="25"/>
    </row>
    <row r="2498" spans="2:3">
      <c r="B2498" s="25"/>
      <c r="C2498" s="25"/>
    </row>
    <row r="2499" spans="2:3">
      <c r="B2499" s="25"/>
      <c r="C2499" s="25"/>
    </row>
    <row r="2500" spans="2:3">
      <c r="B2500" s="25"/>
      <c r="C2500" s="25"/>
    </row>
    <row r="2501" spans="2:3">
      <c r="B2501" s="25"/>
      <c r="C2501" s="25"/>
    </row>
    <row r="2502" spans="2:3">
      <c r="B2502" s="25"/>
      <c r="C2502" s="25"/>
    </row>
    <row r="2503" spans="2:3">
      <c r="B2503" s="25"/>
      <c r="C2503" s="25"/>
    </row>
    <row r="2504" spans="2:3">
      <c r="B2504" s="25"/>
      <c r="C2504" s="25"/>
    </row>
    <row r="2505" spans="2:3">
      <c r="B2505" s="25"/>
      <c r="C2505" s="25"/>
    </row>
    <row r="2506" spans="2:3">
      <c r="B2506" s="25"/>
      <c r="C2506" s="25"/>
    </row>
    <row r="2507" spans="2:3">
      <c r="B2507" s="25"/>
      <c r="C2507" s="25"/>
    </row>
    <row r="2508" spans="2:3">
      <c r="B2508" s="25"/>
      <c r="C2508" s="25"/>
    </row>
    <row r="2509" spans="2:3">
      <c r="B2509" s="25"/>
      <c r="C2509" s="25"/>
    </row>
    <row r="2510" spans="2:3">
      <c r="B2510" s="25"/>
      <c r="C2510" s="25"/>
    </row>
    <row r="2511" spans="2:3">
      <c r="B2511" s="25"/>
      <c r="C2511" s="25"/>
    </row>
    <row r="2512" spans="2:3">
      <c r="B2512" s="25"/>
      <c r="C2512" s="25"/>
    </row>
    <row r="2513" spans="2:3">
      <c r="B2513" s="25"/>
      <c r="C2513" s="25"/>
    </row>
    <row r="2514" spans="2:3">
      <c r="B2514" s="25"/>
      <c r="C2514" s="25"/>
    </row>
    <row r="2515" spans="2:3">
      <c r="B2515" s="25"/>
      <c r="C2515" s="25"/>
    </row>
    <row r="2516" spans="2:3">
      <c r="B2516" s="25"/>
      <c r="C2516" s="25"/>
    </row>
    <row r="2517" spans="2:3">
      <c r="B2517" s="25"/>
      <c r="C2517" s="25"/>
    </row>
    <row r="2518" spans="2:3">
      <c r="B2518" s="25"/>
      <c r="C2518" s="25"/>
    </row>
    <row r="2519" spans="2:3">
      <c r="B2519" s="25"/>
      <c r="C2519" s="25"/>
    </row>
    <row r="2520" spans="2:3">
      <c r="B2520" s="25"/>
      <c r="C2520" s="25"/>
    </row>
    <row r="2521" spans="2:3">
      <c r="B2521" s="25"/>
      <c r="C2521" s="25"/>
    </row>
    <row r="2522" spans="2:3">
      <c r="B2522" s="25"/>
      <c r="C2522" s="25"/>
    </row>
    <row r="2523" spans="2:3">
      <c r="B2523" s="25"/>
      <c r="C2523" s="25"/>
    </row>
    <row r="2524" spans="2:3">
      <c r="B2524" s="25"/>
      <c r="C2524" s="25"/>
    </row>
    <row r="2525" spans="2:3">
      <c r="B2525" s="25"/>
      <c r="C2525" s="25"/>
    </row>
    <row r="2526" spans="2:3">
      <c r="B2526" s="25"/>
      <c r="C2526" s="25"/>
    </row>
    <row r="2527" spans="2:3">
      <c r="B2527" s="25"/>
      <c r="C2527" s="25"/>
    </row>
    <row r="2528" spans="2:3">
      <c r="B2528" s="25"/>
      <c r="C2528" s="25"/>
    </row>
    <row r="2529" spans="2:3">
      <c r="B2529" s="25"/>
      <c r="C2529" s="25"/>
    </row>
    <row r="2530" spans="2:3">
      <c r="B2530" s="25"/>
      <c r="C2530" s="25"/>
    </row>
    <row r="2531" spans="2:3">
      <c r="B2531" s="25"/>
      <c r="C2531" s="25"/>
    </row>
    <row r="2532" spans="2:3">
      <c r="B2532" s="25"/>
      <c r="C2532" s="25"/>
    </row>
    <row r="2533" spans="2:3">
      <c r="B2533" s="25"/>
      <c r="C2533" s="25"/>
    </row>
    <row r="2534" spans="2:3">
      <c r="B2534" s="25"/>
      <c r="C2534" s="25"/>
    </row>
    <row r="2535" spans="2:3">
      <c r="B2535" s="25"/>
      <c r="C2535" s="25"/>
    </row>
    <row r="2536" spans="2:3">
      <c r="B2536" s="25"/>
      <c r="C2536" s="25"/>
    </row>
    <row r="2537" spans="2:3">
      <c r="B2537" s="25"/>
      <c r="C2537" s="25"/>
    </row>
    <row r="2538" spans="2:3">
      <c r="B2538" s="25"/>
      <c r="C2538" s="25"/>
    </row>
    <row r="2539" spans="2:3">
      <c r="B2539" s="25"/>
      <c r="C2539" s="25"/>
    </row>
    <row r="2540" spans="2:3">
      <c r="B2540" s="25"/>
      <c r="C2540" s="25"/>
    </row>
    <row r="2541" spans="2:3">
      <c r="B2541" s="25"/>
      <c r="C2541" s="25"/>
    </row>
    <row r="2542" spans="2:3">
      <c r="B2542" s="25"/>
      <c r="C2542" s="25"/>
    </row>
    <row r="2543" spans="2:3">
      <c r="B2543" s="25"/>
      <c r="C2543" s="25"/>
    </row>
    <row r="2544" spans="2:3">
      <c r="B2544" s="25"/>
      <c r="C2544" s="25"/>
    </row>
    <row r="2545" spans="2:3">
      <c r="B2545" s="25"/>
      <c r="C2545" s="25"/>
    </row>
    <row r="2546" spans="2:3">
      <c r="B2546" s="25"/>
      <c r="C2546" s="25"/>
    </row>
    <row r="2547" spans="2:3">
      <c r="B2547" s="25"/>
      <c r="C2547" s="25"/>
    </row>
    <row r="2548" spans="2:3">
      <c r="B2548" s="25"/>
      <c r="C2548" s="25"/>
    </row>
    <row r="2549" spans="2:3">
      <c r="B2549" s="25"/>
      <c r="C2549" s="25"/>
    </row>
    <row r="2550" spans="2:3">
      <c r="B2550" s="25"/>
      <c r="C2550" s="25"/>
    </row>
    <row r="2551" spans="2:3">
      <c r="B2551" s="25"/>
      <c r="C2551" s="25"/>
    </row>
    <row r="2552" spans="2:3">
      <c r="B2552" s="25"/>
      <c r="C2552" s="25"/>
    </row>
    <row r="2553" spans="2:3">
      <c r="B2553" s="25"/>
      <c r="C2553" s="25"/>
    </row>
    <row r="2554" spans="2:3">
      <c r="B2554" s="25"/>
      <c r="C2554" s="25"/>
    </row>
    <row r="2555" spans="2:3">
      <c r="B2555" s="25"/>
      <c r="C2555" s="25"/>
    </row>
    <row r="2556" spans="2:3">
      <c r="B2556" s="25"/>
      <c r="C2556" s="25"/>
    </row>
    <row r="2557" spans="2:3">
      <c r="B2557" s="25"/>
      <c r="C2557" s="25"/>
    </row>
    <row r="2558" spans="2:3">
      <c r="B2558" s="25"/>
      <c r="C2558" s="25"/>
    </row>
    <row r="2559" spans="2:3">
      <c r="B2559" s="25"/>
      <c r="C2559" s="25"/>
    </row>
    <row r="2560" spans="2:3">
      <c r="B2560" s="25"/>
      <c r="C2560" s="25"/>
    </row>
    <row r="2561" spans="2:3">
      <c r="B2561" s="25"/>
      <c r="C2561" s="25"/>
    </row>
    <row r="2562" spans="2:3">
      <c r="B2562" s="25"/>
      <c r="C2562" s="25"/>
    </row>
    <row r="2563" spans="2:3">
      <c r="B2563" s="25"/>
      <c r="C2563" s="25"/>
    </row>
    <row r="2564" spans="2:3">
      <c r="B2564" s="25"/>
      <c r="C2564" s="25"/>
    </row>
    <row r="2565" spans="2:3">
      <c r="B2565" s="25"/>
      <c r="C2565" s="25"/>
    </row>
    <row r="2566" spans="2:3">
      <c r="B2566" s="25"/>
      <c r="C2566" s="25"/>
    </row>
    <row r="2567" spans="2:3">
      <c r="B2567" s="25"/>
      <c r="C2567" s="25"/>
    </row>
    <row r="2568" spans="2:3">
      <c r="B2568" s="25"/>
      <c r="C2568" s="25"/>
    </row>
    <row r="2569" spans="2:3">
      <c r="B2569" s="25"/>
      <c r="C2569" s="25"/>
    </row>
    <row r="2570" spans="2:3">
      <c r="B2570" s="25"/>
      <c r="C2570" s="25"/>
    </row>
    <row r="2571" spans="2:3">
      <c r="B2571" s="25"/>
      <c r="C2571" s="25"/>
    </row>
    <row r="2572" spans="2:3">
      <c r="B2572" s="25"/>
      <c r="C2572" s="25"/>
    </row>
    <row r="2573" spans="2:3">
      <c r="B2573" s="25"/>
      <c r="C2573" s="25"/>
    </row>
    <row r="2574" spans="2:3">
      <c r="B2574" s="25"/>
      <c r="C2574" s="25"/>
    </row>
    <row r="2575" spans="2:3">
      <c r="B2575" s="25"/>
      <c r="C2575" s="25"/>
    </row>
    <row r="2576" spans="2:3">
      <c r="B2576" s="25"/>
      <c r="C2576" s="25"/>
    </row>
    <row r="2577" spans="2:3">
      <c r="B2577" s="25"/>
      <c r="C2577" s="25"/>
    </row>
    <row r="2578" spans="2:3">
      <c r="B2578" s="25"/>
      <c r="C2578" s="25"/>
    </row>
    <row r="2579" spans="2:3">
      <c r="B2579" s="25"/>
      <c r="C2579" s="25"/>
    </row>
    <row r="2580" spans="2:3">
      <c r="B2580" s="25"/>
      <c r="C2580" s="25"/>
    </row>
    <row r="2581" spans="2:3">
      <c r="B2581" s="25"/>
      <c r="C2581" s="25"/>
    </row>
    <row r="2582" spans="2:3">
      <c r="B2582" s="25"/>
      <c r="C2582" s="25"/>
    </row>
    <row r="2583" spans="2:3">
      <c r="B2583" s="25"/>
      <c r="C2583" s="25"/>
    </row>
    <row r="2584" spans="2:3">
      <c r="B2584" s="25"/>
      <c r="C2584" s="25"/>
    </row>
    <row r="2585" spans="2:3">
      <c r="B2585" s="25"/>
      <c r="C2585" s="25"/>
    </row>
    <row r="2586" spans="2:3">
      <c r="B2586" s="25"/>
      <c r="C2586" s="25"/>
    </row>
    <row r="2587" spans="2:3">
      <c r="B2587" s="25"/>
      <c r="C2587" s="25"/>
    </row>
    <row r="2588" spans="2:3">
      <c r="B2588" s="25"/>
      <c r="C2588" s="25"/>
    </row>
    <row r="2589" spans="2:3">
      <c r="B2589" s="25"/>
      <c r="C2589" s="25"/>
    </row>
    <row r="2590" spans="2:3">
      <c r="B2590" s="25"/>
      <c r="C2590" s="25"/>
    </row>
    <row r="2591" spans="2:3">
      <c r="B2591" s="25"/>
      <c r="C2591" s="25"/>
    </row>
    <row r="2592" spans="2:3">
      <c r="B2592" s="25"/>
      <c r="C2592" s="25"/>
    </row>
    <row r="2593" spans="2:3">
      <c r="B2593" s="25"/>
      <c r="C2593" s="25"/>
    </row>
    <row r="2594" spans="2:3">
      <c r="B2594" s="25"/>
      <c r="C2594" s="25"/>
    </row>
    <row r="2595" spans="2:3">
      <c r="B2595" s="25"/>
      <c r="C2595" s="25"/>
    </row>
    <row r="2596" spans="2:3">
      <c r="B2596" s="25"/>
      <c r="C2596" s="25"/>
    </row>
    <row r="2597" spans="2:3">
      <c r="B2597" s="25"/>
      <c r="C2597" s="25"/>
    </row>
    <row r="2598" spans="2:3">
      <c r="B2598" s="25"/>
      <c r="C2598" s="25"/>
    </row>
    <row r="2599" spans="2:3">
      <c r="B2599" s="25"/>
      <c r="C2599" s="25"/>
    </row>
    <row r="2600" spans="2:3">
      <c r="B2600" s="25"/>
      <c r="C2600" s="25"/>
    </row>
    <row r="2601" spans="2:3">
      <c r="B2601" s="25"/>
      <c r="C2601" s="25"/>
    </row>
    <row r="2602" spans="2:3">
      <c r="B2602" s="25"/>
      <c r="C2602" s="25"/>
    </row>
    <row r="2603" spans="2:3">
      <c r="B2603" s="25"/>
      <c r="C2603" s="25"/>
    </row>
    <row r="2604" spans="2:3">
      <c r="B2604" s="25"/>
      <c r="C2604" s="25"/>
    </row>
    <row r="2605" spans="2:3">
      <c r="B2605" s="25"/>
      <c r="C2605" s="25"/>
    </row>
    <row r="2606" spans="2:3">
      <c r="B2606" s="25"/>
      <c r="C2606" s="25"/>
    </row>
    <row r="2607" spans="2:3">
      <c r="B2607" s="25"/>
      <c r="C2607" s="25"/>
    </row>
    <row r="2608" spans="2:3">
      <c r="B2608" s="25"/>
      <c r="C2608" s="25"/>
    </row>
    <row r="2609" spans="2:3">
      <c r="B2609" s="25"/>
      <c r="C2609" s="25"/>
    </row>
    <row r="2610" spans="2:3">
      <c r="B2610" s="25"/>
      <c r="C2610" s="25"/>
    </row>
    <row r="2611" spans="2:3">
      <c r="B2611" s="25"/>
      <c r="C2611" s="25"/>
    </row>
    <row r="2612" spans="2:3">
      <c r="B2612" s="25"/>
      <c r="C2612" s="25"/>
    </row>
    <row r="2613" spans="2:3">
      <c r="B2613" s="25"/>
      <c r="C2613" s="25"/>
    </row>
    <row r="2614" spans="2:3">
      <c r="B2614" s="25"/>
      <c r="C2614" s="25"/>
    </row>
    <row r="2615" spans="2:3">
      <c r="B2615" s="25"/>
      <c r="C2615" s="25"/>
    </row>
    <row r="2616" spans="2:3">
      <c r="B2616" s="25"/>
      <c r="C2616" s="25"/>
    </row>
    <row r="2617" spans="2:3">
      <c r="B2617" s="25"/>
      <c r="C2617" s="25"/>
    </row>
    <row r="2618" spans="2:3">
      <c r="B2618" s="25"/>
      <c r="C2618" s="25"/>
    </row>
    <row r="2619" spans="2:3">
      <c r="B2619" s="25"/>
      <c r="C2619" s="25"/>
    </row>
    <row r="2620" spans="2:3">
      <c r="B2620" s="25"/>
      <c r="C2620" s="25"/>
    </row>
    <row r="2621" spans="2:3">
      <c r="B2621" s="25"/>
      <c r="C2621" s="25"/>
    </row>
    <row r="2622" spans="2:3">
      <c r="B2622" s="25"/>
      <c r="C2622" s="25"/>
    </row>
    <row r="2623" spans="2:3">
      <c r="B2623" s="25"/>
      <c r="C2623" s="25"/>
    </row>
    <row r="2624" spans="2:3">
      <c r="B2624" s="25"/>
      <c r="C2624" s="25"/>
    </row>
    <row r="2625" spans="2:3">
      <c r="B2625" s="25"/>
      <c r="C2625" s="25"/>
    </row>
    <row r="2626" spans="2:3">
      <c r="B2626" s="25"/>
      <c r="C2626" s="25"/>
    </row>
    <row r="2627" spans="2:3">
      <c r="B2627" s="25"/>
      <c r="C2627" s="25"/>
    </row>
    <row r="2628" spans="2:3">
      <c r="B2628" s="25"/>
      <c r="C2628" s="25"/>
    </row>
    <row r="2629" spans="2:3">
      <c r="B2629" s="25"/>
      <c r="C2629" s="25"/>
    </row>
    <row r="2630" spans="2:3">
      <c r="B2630" s="25"/>
      <c r="C2630" s="25"/>
    </row>
    <row r="2631" spans="2:3">
      <c r="B2631" s="25"/>
      <c r="C2631" s="25"/>
    </row>
    <row r="2632" spans="2:3">
      <c r="B2632" s="25"/>
      <c r="C2632" s="25"/>
    </row>
    <row r="2633" spans="2:3">
      <c r="B2633" s="25"/>
      <c r="C2633" s="25"/>
    </row>
    <row r="2634" spans="2:3">
      <c r="B2634" s="25"/>
      <c r="C2634" s="25"/>
    </row>
    <row r="2635" spans="2:3">
      <c r="B2635" s="25"/>
      <c r="C2635" s="25"/>
    </row>
    <row r="2636" spans="2:3">
      <c r="B2636" s="25"/>
      <c r="C2636" s="25"/>
    </row>
    <row r="2637" spans="2:3">
      <c r="B2637" s="25"/>
      <c r="C2637" s="25"/>
    </row>
    <row r="2638" spans="2:3">
      <c r="B2638" s="25"/>
      <c r="C2638" s="25"/>
    </row>
    <row r="2639" spans="2:3">
      <c r="B2639" s="25"/>
      <c r="C2639" s="25"/>
    </row>
    <row r="2640" spans="2:3">
      <c r="B2640" s="25"/>
      <c r="C2640" s="25"/>
    </row>
    <row r="2641" spans="2:3">
      <c r="B2641" s="25"/>
      <c r="C2641" s="25"/>
    </row>
    <row r="2642" spans="2:3">
      <c r="B2642" s="25"/>
      <c r="C2642" s="25"/>
    </row>
    <row r="2643" spans="2:3">
      <c r="B2643" s="25"/>
      <c r="C2643" s="25"/>
    </row>
    <row r="2644" spans="2:3">
      <c r="B2644" s="25"/>
      <c r="C2644" s="25"/>
    </row>
    <row r="2645" spans="2:3">
      <c r="B2645" s="25"/>
      <c r="C2645" s="25"/>
    </row>
    <row r="2646" spans="2:3">
      <c r="B2646" s="25"/>
      <c r="C2646" s="25"/>
    </row>
    <row r="2647" spans="2:3">
      <c r="B2647" s="25"/>
      <c r="C2647" s="25"/>
    </row>
    <row r="2648" spans="2:3">
      <c r="B2648" s="25"/>
      <c r="C2648" s="25"/>
    </row>
    <row r="2649" spans="2:3">
      <c r="B2649" s="25"/>
      <c r="C2649" s="25"/>
    </row>
    <row r="2650" spans="2:3">
      <c r="B2650" s="25"/>
      <c r="C2650" s="25"/>
    </row>
    <row r="2651" spans="2:3">
      <c r="B2651" s="25"/>
      <c r="C2651" s="25"/>
    </row>
    <row r="2652" spans="2:3">
      <c r="B2652" s="25"/>
      <c r="C2652" s="25"/>
    </row>
    <row r="2653" spans="2:3">
      <c r="B2653" s="25"/>
      <c r="C2653" s="25"/>
    </row>
    <row r="2654" spans="2:3">
      <c r="B2654" s="25"/>
      <c r="C2654" s="25"/>
    </row>
    <row r="2655" spans="2:3">
      <c r="B2655" s="25"/>
      <c r="C2655" s="25"/>
    </row>
    <row r="2656" spans="2:3">
      <c r="B2656" s="25"/>
      <c r="C2656" s="25"/>
    </row>
    <row r="2657" spans="2:3">
      <c r="B2657" s="25"/>
      <c r="C2657" s="25"/>
    </row>
    <row r="2658" spans="2:3">
      <c r="B2658" s="25"/>
      <c r="C2658" s="25"/>
    </row>
    <row r="2659" spans="2:3">
      <c r="B2659" s="25"/>
      <c r="C2659" s="25"/>
    </row>
    <row r="2660" spans="2:3">
      <c r="B2660" s="25"/>
      <c r="C2660" s="25"/>
    </row>
    <row r="2661" spans="2:3">
      <c r="B2661" s="25"/>
      <c r="C2661" s="25"/>
    </row>
    <row r="2662" spans="2:3">
      <c r="B2662" s="25"/>
      <c r="C2662" s="25"/>
    </row>
    <row r="2663" spans="2:3">
      <c r="B2663" s="25"/>
      <c r="C2663" s="25"/>
    </row>
    <row r="2664" spans="2:3">
      <c r="B2664" s="25"/>
      <c r="C2664" s="25"/>
    </row>
    <row r="2665" spans="2:3">
      <c r="B2665" s="25"/>
      <c r="C2665" s="25"/>
    </row>
    <row r="2666" spans="2:3">
      <c r="B2666" s="25"/>
      <c r="C2666" s="25"/>
    </row>
    <row r="2667" spans="2:3">
      <c r="B2667" s="25"/>
      <c r="C2667" s="25"/>
    </row>
    <row r="2668" spans="2:3">
      <c r="B2668" s="25"/>
      <c r="C2668" s="25"/>
    </row>
    <row r="2669" spans="2:3">
      <c r="B2669" s="25"/>
      <c r="C2669" s="25"/>
    </row>
    <row r="2670" spans="2:3">
      <c r="B2670" s="25"/>
      <c r="C2670" s="25"/>
    </row>
    <row r="2671" spans="2:3">
      <c r="B2671" s="25"/>
      <c r="C2671" s="25"/>
    </row>
    <row r="2672" spans="2:3">
      <c r="B2672" s="25"/>
      <c r="C2672" s="25"/>
    </row>
    <row r="2673" spans="2:3">
      <c r="B2673" s="25"/>
      <c r="C2673" s="25"/>
    </row>
    <row r="2674" spans="2:3">
      <c r="B2674" s="25"/>
      <c r="C2674" s="25"/>
    </row>
    <row r="2675" spans="2:3">
      <c r="B2675" s="25"/>
      <c r="C2675" s="25"/>
    </row>
    <row r="2676" spans="2:3">
      <c r="B2676" s="25"/>
      <c r="C2676" s="25"/>
    </row>
    <row r="2677" spans="2:3">
      <c r="B2677" s="25"/>
      <c r="C2677" s="25"/>
    </row>
    <row r="2678" spans="2:3">
      <c r="B2678" s="25"/>
      <c r="C2678" s="25"/>
    </row>
    <row r="2679" spans="2:3">
      <c r="B2679" s="25"/>
      <c r="C2679" s="25"/>
    </row>
    <row r="2680" spans="2:3">
      <c r="B2680" s="25"/>
      <c r="C2680" s="25"/>
    </row>
    <row r="2681" spans="2:3">
      <c r="B2681" s="25"/>
      <c r="C2681" s="25"/>
    </row>
    <row r="2682" spans="2:3">
      <c r="B2682" s="25"/>
      <c r="C2682" s="25"/>
    </row>
    <row r="2683" spans="2:3">
      <c r="B2683" s="25"/>
      <c r="C2683" s="25"/>
    </row>
    <row r="2684" spans="2:3">
      <c r="B2684" s="25"/>
      <c r="C2684" s="25"/>
    </row>
    <row r="2685" spans="2:3">
      <c r="B2685" s="25"/>
      <c r="C2685" s="25"/>
    </row>
    <row r="2686" spans="2:3">
      <c r="B2686" s="25"/>
      <c r="C2686" s="25"/>
    </row>
    <row r="2687" spans="2:3">
      <c r="B2687" s="25"/>
      <c r="C2687" s="25"/>
    </row>
    <row r="2688" spans="2:3">
      <c r="B2688" s="25"/>
      <c r="C2688" s="25"/>
    </row>
    <row r="2689" spans="2:3">
      <c r="B2689" s="25"/>
      <c r="C2689" s="25"/>
    </row>
    <row r="2690" spans="2:3">
      <c r="B2690" s="25"/>
      <c r="C2690" s="25"/>
    </row>
    <row r="2691" spans="2:3">
      <c r="B2691" s="25"/>
      <c r="C2691" s="25"/>
    </row>
    <row r="2692" spans="2:3">
      <c r="B2692" s="25"/>
      <c r="C2692" s="25"/>
    </row>
    <row r="2693" spans="2:3">
      <c r="B2693" s="25"/>
      <c r="C2693" s="25"/>
    </row>
    <row r="2694" spans="2:3">
      <c r="B2694" s="25"/>
      <c r="C2694" s="25"/>
    </row>
    <row r="2695" spans="2:3">
      <c r="B2695" s="25"/>
      <c r="C2695" s="25"/>
    </row>
    <row r="2696" spans="2:3">
      <c r="B2696" s="25"/>
      <c r="C2696" s="25"/>
    </row>
    <row r="2697" spans="2:3">
      <c r="B2697" s="25"/>
      <c r="C2697" s="25"/>
    </row>
    <row r="2698" spans="2:3">
      <c r="B2698" s="25"/>
      <c r="C2698" s="25"/>
    </row>
    <row r="2699" spans="2:3">
      <c r="B2699" s="25"/>
      <c r="C2699" s="25"/>
    </row>
    <row r="2700" spans="2:3">
      <c r="B2700" s="25"/>
      <c r="C2700" s="25"/>
    </row>
    <row r="2701" spans="2:3">
      <c r="B2701" s="25"/>
      <c r="C2701" s="25"/>
    </row>
    <row r="2702" spans="2:3">
      <c r="B2702" s="25"/>
      <c r="C2702" s="25"/>
    </row>
    <row r="2703" spans="2:3">
      <c r="B2703" s="25"/>
      <c r="C2703" s="25"/>
    </row>
    <row r="2704" spans="2:3">
      <c r="B2704" s="25"/>
      <c r="C2704" s="25"/>
    </row>
    <row r="2705" spans="2:3">
      <c r="B2705" s="25"/>
      <c r="C2705" s="25"/>
    </row>
    <row r="2706" spans="2:3">
      <c r="B2706" s="25"/>
      <c r="C2706" s="25"/>
    </row>
    <row r="2707" spans="2:3">
      <c r="B2707" s="25"/>
      <c r="C2707" s="25"/>
    </row>
    <row r="2708" spans="2:3">
      <c r="B2708" s="25"/>
      <c r="C2708" s="25"/>
    </row>
    <row r="2709" spans="2:3">
      <c r="B2709" s="25"/>
      <c r="C2709" s="25"/>
    </row>
    <row r="2710" spans="2:3">
      <c r="B2710" s="25"/>
      <c r="C2710" s="25"/>
    </row>
    <row r="2711" spans="2:3">
      <c r="B2711" s="25"/>
      <c r="C2711" s="25"/>
    </row>
    <row r="2712" spans="2:3">
      <c r="B2712" s="25"/>
      <c r="C2712" s="25"/>
    </row>
    <row r="2713" spans="2:3">
      <c r="B2713" s="25"/>
      <c r="C2713" s="25"/>
    </row>
    <row r="2714" spans="2:3">
      <c r="B2714" s="25"/>
      <c r="C2714" s="25"/>
    </row>
    <row r="2715" spans="2:3">
      <c r="B2715" s="25"/>
      <c r="C2715" s="25"/>
    </row>
    <row r="2716" spans="2:3">
      <c r="B2716" s="25"/>
      <c r="C2716" s="25"/>
    </row>
    <row r="2717" spans="2:3">
      <c r="B2717" s="25"/>
      <c r="C2717" s="25"/>
    </row>
    <row r="2718" spans="2:3">
      <c r="B2718" s="25"/>
      <c r="C2718" s="25"/>
    </row>
    <row r="2719" spans="2:3">
      <c r="B2719" s="25"/>
      <c r="C2719" s="25"/>
    </row>
    <row r="2720" spans="2:3">
      <c r="B2720" s="25"/>
      <c r="C2720" s="25"/>
    </row>
    <row r="2721" spans="2:3">
      <c r="B2721" s="25"/>
      <c r="C2721" s="25"/>
    </row>
    <row r="2722" spans="2:3">
      <c r="B2722" s="25"/>
      <c r="C2722" s="25"/>
    </row>
    <row r="2723" spans="2:3">
      <c r="B2723" s="25"/>
      <c r="C2723" s="25"/>
    </row>
    <row r="2724" spans="2:3">
      <c r="B2724" s="25"/>
      <c r="C2724" s="25"/>
    </row>
    <row r="2725" spans="2:3">
      <c r="B2725" s="25"/>
      <c r="C2725" s="25"/>
    </row>
    <row r="2726" spans="2:3">
      <c r="B2726" s="25"/>
      <c r="C2726" s="25"/>
    </row>
    <row r="2727" spans="2:3">
      <c r="B2727" s="25"/>
      <c r="C2727" s="25"/>
    </row>
    <row r="2728" spans="2:3">
      <c r="B2728" s="25"/>
      <c r="C2728" s="25"/>
    </row>
    <row r="2729" spans="2:3">
      <c r="B2729" s="25"/>
      <c r="C2729" s="25"/>
    </row>
    <row r="2730" spans="2:3">
      <c r="B2730" s="25"/>
      <c r="C2730" s="25"/>
    </row>
    <row r="2731" spans="2:3">
      <c r="B2731" s="25"/>
      <c r="C2731" s="25"/>
    </row>
    <row r="2732" spans="2:3">
      <c r="B2732" s="25"/>
      <c r="C2732" s="25"/>
    </row>
    <row r="2733" spans="2:3">
      <c r="B2733" s="25"/>
      <c r="C2733" s="25"/>
    </row>
    <row r="2734" spans="2:3">
      <c r="B2734" s="25"/>
      <c r="C2734" s="25"/>
    </row>
    <row r="2735" spans="2:3">
      <c r="B2735" s="25"/>
      <c r="C2735" s="25"/>
    </row>
    <row r="2736" spans="2:3">
      <c r="B2736" s="25"/>
      <c r="C2736" s="25"/>
    </row>
    <row r="2737" spans="2:3">
      <c r="B2737" s="25"/>
      <c r="C2737" s="25"/>
    </row>
    <row r="2738" spans="2:3">
      <c r="B2738" s="25"/>
      <c r="C2738" s="25"/>
    </row>
    <row r="2739" spans="2:3">
      <c r="B2739" s="25"/>
      <c r="C2739" s="25"/>
    </row>
    <row r="2740" spans="2:3">
      <c r="B2740" s="25"/>
      <c r="C2740" s="25"/>
    </row>
    <row r="2741" spans="2:3">
      <c r="B2741" s="25"/>
      <c r="C2741" s="25"/>
    </row>
    <row r="2742" spans="2:3">
      <c r="B2742" s="25"/>
      <c r="C2742" s="25"/>
    </row>
    <row r="2743" spans="2:3">
      <c r="B2743" s="25"/>
      <c r="C2743" s="25"/>
    </row>
    <row r="2744" spans="2:3">
      <c r="B2744" s="25"/>
      <c r="C2744" s="25"/>
    </row>
    <row r="2745" spans="2:3">
      <c r="B2745" s="25"/>
      <c r="C2745" s="25"/>
    </row>
    <row r="2746" spans="2:3">
      <c r="B2746" s="25"/>
      <c r="C2746" s="25"/>
    </row>
    <row r="2747" spans="2:3">
      <c r="B2747" s="25"/>
      <c r="C2747" s="25"/>
    </row>
    <row r="2748" spans="2:3">
      <c r="B2748" s="25"/>
      <c r="C2748" s="25"/>
    </row>
    <row r="2749" spans="2:3">
      <c r="B2749" s="25"/>
      <c r="C2749" s="25"/>
    </row>
    <row r="2750" spans="2:3">
      <c r="B2750" s="25"/>
      <c r="C2750" s="25"/>
    </row>
    <row r="2751" spans="2:3">
      <c r="B2751" s="25"/>
      <c r="C2751" s="25"/>
    </row>
    <row r="2752" spans="2:3">
      <c r="B2752" s="25"/>
      <c r="C2752" s="25"/>
    </row>
    <row r="2753" spans="2:3">
      <c r="B2753" s="25"/>
      <c r="C2753" s="25"/>
    </row>
    <row r="2754" spans="2:3">
      <c r="B2754" s="25"/>
      <c r="C2754" s="25"/>
    </row>
    <row r="2755" spans="2:3">
      <c r="B2755" s="25"/>
      <c r="C2755" s="25"/>
    </row>
    <row r="2756" spans="2:3">
      <c r="B2756" s="25"/>
      <c r="C2756" s="25"/>
    </row>
    <row r="2757" spans="2:3">
      <c r="B2757" s="25"/>
      <c r="C2757" s="25"/>
    </row>
    <row r="2758" spans="2:3">
      <c r="B2758" s="25"/>
      <c r="C2758" s="25"/>
    </row>
    <row r="2759" spans="2:3">
      <c r="B2759" s="25"/>
      <c r="C2759" s="25"/>
    </row>
    <row r="2760" spans="2:3">
      <c r="B2760" s="25"/>
      <c r="C2760" s="25"/>
    </row>
    <row r="2761" spans="2:3">
      <c r="B2761" s="25"/>
      <c r="C2761" s="25"/>
    </row>
    <row r="2762" spans="2:3">
      <c r="B2762" s="25"/>
      <c r="C2762" s="25"/>
    </row>
    <row r="2763" spans="2:3">
      <c r="B2763" s="25"/>
      <c r="C2763" s="25"/>
    </row>
    <row r="2764" spans="2:3">
      <c r="B2764" s="25"/>
      <c r="C2764" s="25"/>
    </row>
    <row r="2765" spans="2:3">
      <c r="B2765" s="25"/>
      <c r="C2765" s="25"/>
    </row>
    <row r="2766" spans="2:3">
      <c r="B2766" s="25"/>
      <c r="C2766" s="25"/>
    </row>
    <row r="2767" spans="2:3">
      <c r="B2767" s="25"/>
      <c r="C2767" s="25"/>
    </row>
    <row r="2768" spans="2:3">
      <c r="B2768" s="25"/>
      <c r="C2768" s="25"/>
    </row>
    <row r="2769" spans="2:3">
      <c r="B2769" s="25"/>
      <c r="C2769" s="25"/>
    </row>
    <row r="2770" spans="2:3">
      <c r="B2770" s="25"/>
      <c r="C2770" s="25"/>
    </row>
    <row r="2771" spans="2:3">
      <c r="B2771" s="25"/>
      <c r="C2771" s="25"/>
    </row>
    <row r="2772" spans="2:3">
      <c r="B2772" s="25"/>
      <c r="C2772" s="25"/>
    </row>
    <row r="2773" spans="2:3">
      <c r="B2773" s="25"/>
      <c r="C2773" s="25"/>
    </row>
    <row r="2774" spans="2:3">
      <c r="B2774" s="25"/>
      <c r="C2774" s="25"/>
    </row>
    <row r="2775" spans="2:3">
      <c r="B2775" s="25"/>
      <c r="C2775" s="25"/>
    </row>
    <row r="2776" spans="2:3">
      <c r="B2776" s="25"/>
      <c r="C2776" s="25"/>
    </row>
    <row r="2777" spans="2:3">
      <c r="B2777" s="25"/>
      <c r="C2777" s="25"/>
    </row>
    <row r="2778" spans="2:3">
      <c r="B2778" s="25"/>
      <c r="C2778" s="25"/>
    </row>
    <row r="2779" spans="2:3">
      <c r="B2779" s="25"/>
      <c r="C2779" s="25"/>
    </row>
    <row r="2780" spans="2:3">
      <c r="B2780" s="25"/>
      <c r="C2780" s="25"/>
    </row>
    <row r="2781" spans="2:3">
      <c r="B2781" s="25"/>
      <c r="C2781" s="25"/>
    </row>
    <row r="2782" spans="2:3">
      <c r="B2782" s="25"/>
      <c r="C2782" s="25"/>
    </row>
    <row r="2783" spans="2:3">
      <c r="B2783" s="25"/>
      <c r="C2783" s="25"/>
    </row>
    <row r="2784" spans="2:3">
      <c r="B2784" s="25"/>
      <c r="C2784" s="25"/>
    </row>
    <row r="2785" spans="2:3">
      <c r="B2785" s="25"/>
      <c r="C2785" s="25"/>
    </row>
    <row r="2786" spans="2:3">
      <c r="B2786" s="25"/>
      <c r="C2786" s="25"/>
    </row>
    <row r="2787" spans="2:3">
      <c r="B2787" s="25"/>
      <c r="C2787" s="25"/>
    </row>
    <row r="2788" spans="2:3">
      <c r="B2788" s="25"/>
      <c r="C2788" s="25"/>
    </row>
    <row r="2789" spans="2:3">
      <c r="B2789" s="25"/>
      <c r="C2789" s="25"/>
    </row>
    <row r="2790" spans="2:3">
      <c r="B2790" s="25"/>
      <c r="C2790" s="25"/>
    </row>
    <row r="2791" spans="2:3">
      <c r="B2791" s="25"/>
      <c r="C2791" s="25"/>
    </row>
    <row r="2792" spans="2:3">
      <c r="B2792" s="25"/>
      <c r="C2792" s="25"/>
    </row>
    <row r="2793" spans="2:3">
      <c r="B2793" s="25"/>
      <c r="C2793" s="25"/>
    </row>
    <row r="2794" spans="2:3">
      <c r="B2794" s="25"/>
      <c r="C2794" s="25"/>
    </row>
    <row r="2795" spans="2:3">
      <c r="B2795" s="25"/>
      <c r="C2795" s="25"/>
    </row>
    <row r="2796" spans="2:3">
      <c r="B2796" s="25"/>
      <c r="C2796" s="25"/>
    </row>
    <row r="2797" spans="2:3">
      <c r="B2797" s="25"/>
      <c r="C2797" s="25"/>
    </row>
    <row r="2798" spans="2:3">
      <c r="B2798" s="25"/>
      <c r="C2798" s="25"/>
    </row>
    <row r="2799" spans="2:3">
      <c r="B2799" s="25"/>
      <c r="C2799" s="25"/>
    </row>
    <row r="2800" spans="2:3">
      <c r="B2800" s="25"/>
      <c r="C2800" s="25"/>
    </row>
    <row r="2801" spans="2:3">
      <c r="B2801" s="25"/>
      <c r="C2801" s="25"/>
    </row>
    <row r="2802" spans="2:3">
      <c r="B2802" s="25"/>
      <c r="C2802" s="25"/>
    </row>
    <row r="2803" spans="2:3">
      <c r="B2803" s="25"/>
      <c r="C2803" s="25"/>
    </row>
    <row r="2804" spans="2:3">
      <c r="B2804" s="25"/>
      <c r="C2804" s="25"/>
    </row>
    <row r="2805" spans="2:3">
      <c r="B2805" s="25"/>
      <c r="C2805" s="25"/>
    </row>
    <row r="2806" spans="2:3">
      <c r="B2806" s="25"/>
      <c r="C2806" s="25"/>
    </row>
    <row r="2807" spans="2:3">
      <c r="B2807" s="25"/>
      <c r="C2807" s="25"/>
    </row>
    <row r="2808" spans="2:3">
      <c r="B2808" s="25"/>
      <c r="C2808" s="25"/>
    </row>
    <row r="2809" spans="2:3">
      <c r="B2809" s="25"/>
      <c r="C2809" s="25"/>
    </row>
    <row r="2810" spans="2:3">
      <c r="B2810" s="25"/>
      <c r="C2810" s="25"/>
    </row>
    <row r="2811" spans="2:3">
      <c r="B2811" s="25"/>
      <c r="C2811" s="25"/>
    </row>
    <row r="2812" spans="2:3">
      <c r="B2812" s="25"/>
      <c r="C2812" s="25"/>
    </row>
    <row r="2813" spans="2:3">
      <c r="B2813" s="25"/>
      <c r="C2813" s="25"/>
    </row>
    <row r="2814" spans="2:3">
      <c r="B2814" s="25"/>
      <c r="C2814" s="25"/>
    </row>
    <row r="2815" spans="2:3">
      <c r="B2815" s="25"/>
      <c r="C2815" s="25"/>
    </row>
    <row r="2816" spans="2:3">
      <c r="B2816" s="25"/>
      <c r="C2816" s="25"/>
    </row>
    <row r="2817" spans="2:3">
      <c r="B2817" s="25"/>
      <c r="C2817" s="25"/>
    </row>
    <row r="2818" spans="2:3">
      <c r="B2818" s="25"/>
      <c r="C2818" s="25"/>
    </row>
    <row r="2819" spans="2:3">
      <c r="B2819" s="25"/>
      <c r="C2819" s="25"/>
    </row>
    <row r="2820" spans="2:3">
      <c r="B2820" s="25"/>
      <c r="C2820" s="25"/>
    </row>
    <row r="2821" spans="2:3">
      <c r="B2821" s="25"/>
      <c r="C2821" s="25"/>
    </row>
    <row r="2822" spans="2:3">
      <c r="B2822" s="25"/>
      <c r="C2822" s="25"/>
    </row>
    <row r="2823" spans="2:3">
      <c r="B2823" s="25"/>
      <c r="C2823" s="25"/>
    </row>
    <row r="2824" spans="2:3">
      <c r="B2824" s="25"/>
      <c r="C2824" s="25"/>
    </row>
    <row r="2825" spans="2:3">
      <c r="B2825" s="25"/>
      <c r="C2825" s="25"/>
    </row>
    <row r="2826" spans="2:3">
      <c r="B2826" s="25"/>
      <c r="C2826" s="25"/>
    </row>
    <row r="2827" spans="2:3">
      <c r="B2827" s="25"/>
      <c r="C2827" s="25"/>
    </row>
    <row r="2828" spans="2:3">
      <c r="B2828" s="25"/>
      <c r="C2828" s="25"/>
    </row>
    <row r="2829" spans="2:3">
      <c r="B2829" s="25"/>
      <c r="C2829" s="25"/>
    </row>
    <row r="2830" spans="2:3">
      <c r="B2830" s="25"/>
      <c r="C2830" s="25"/>
    </row>
    <row r="2831" spans="2:3">
      <c r="B2831" s="25"/>
      <c r="C2831" s="25"/>
    </row>
    <row r="2832" spans="2:3">
      <c r="B2832" s="25"/>
      <c r="C2832" s="25"/>
    </row>
    <row r="2833" spans="2:3">
      <c r="B2833" s="25"/>
      <c r="C2833" s="25"/>
    </row>
    <row r="2834" spans="2:3">
      <c r="B2834" s="25"/>
      <c r="C2834" s="25"/>
    </row>
    <row r="2835" spans="2:3">
      <c r="B2835" s="25"/>
      <c r="C2835" s="25"/>
    </row>
    <row r="2836" spans="2:3">
      <c r="B2836" s="25"/>
      <c r="C2836" s="25"/>
    </row>
    <row r="2837" spans="2:3">
      <c r="B2837" s="25"/>
      <c r="C2837" s="25"/>
    </row>
    <row r="2838" spans="2:3">
      <c r="B2838" s="25"/>
      <c r="C2838" s="25"/>
    </row>
    <row r="2839" spans="2:3">
      <c r="B2839" s="25"/>
      <c r="C2839" s="25"/>
    </row>
    <row r="2840" spans="2:3">
      <c r="B2840" s="25"/>
      <c r="C2840" s="25"/>
    </row>
    <row r="2841" spans="2:3">
      <c r="B2841" s="25"/>
      <c r="C2841" s="25"/>
    </row>
    <row r="2842" spans="2:3">
      <c r="B2842" s="25"/>
      <c r="C2842" s="25"/>
    </row>
    <row r="2843" spans="2:3">
      <c r="B2843" s="25"/>
      <c r="C2843" s="25"/>
    </row>
    <row r="2844" spans="2:3">
      <c r="B2844" s="25"/>
      <c r="C2844" s="25"/>
    </row>
    <row r="2845" spans="2:3">
      <c r="B2845" s="25"/>
      <c r="C2845" s="25"/>
    </row>
    <row r="2846" spans="2:3">
      <c r="B2846" s="25"/>
      <c r="C2846" s="25"/>
    </row>
    <row r="2847" spans="2:3">
      <c r="B2847" s="25"/>
      <c r="C2847" s="25"/>
    </row>
    <row r="2848" spans="2:3">
      <c r="B2848" s="25"/>
      <c r="C2848" s="25"/>
    </row>
    <row r="2849" spans="2:3">
      <c r="B2849" s="25"/>
      <c r="C2849" s="25"/>
    </row>
    <row r="2850" spans="2:3">
      <c r="B2850" s="25"/>
      <c r="C2850" s="25"/>
    </row>
    <row r="2851" spans="2:3">
      <c r="B2851" s="25"/>
      <c r="C2851" s="25"/>
    </row>
    <row r="2852" spans="2:3">
      <c r="B2852" s="25"/>
      <c r="C2852" s="25"/>
    </row>
    <row r="2853" spans="2:3">
      <c r="B2853" s="25"/>
      <c r="C2853" s="25"/>
    </row>
    <row r="2854" spans="2:3">
      <c r="B2854" s="25"/>
      <c r="C2854" s="25"/>
    </row>
    <row r="2855" spans="2:3">
      <c r="B2855" s="25"/>
      <c r="C2855" s="25"/>
    </row>
    <row r="2856" spans="2:3">
      <c r="B2856" s="25"/>
      <c r="C2856" s="25"/>
    </row>
    <row r="2857" spans="2:3">
      <c r="B2857" s="25"/>
      <c r="C2857" s="25"/>
    </row>
    <row r="2858" spans="2:3">
      <c r="B2858" s="25"/>
      <c r="C2858" s="25"/>
    </row>
    <row r="2859" spans="2:3">
      <c r="B2859" s="25"/>
      <c r="C2859" s="25"/>
    </row>
    <row r="2860" spans="2:3">
      <c r="B2860" s="25"/>
      <c r="C2860" s="25"/>
    </row>
    <row r="2861" spans="2:3">
      <c r="B2861" s="25"/>
      <c r="C2861" s="25"/>
    </row>
    <row r="2862" spans="2:3">
      <c r="B2862" s="25"/>
      <c r="C2862" s="25"/>
    </row>
    <row r="2863" spans="2:3">
      <c r="B2863" s="25"/>
      <c r="C2863" s="25"/>
    </row>
    <row r="2864" spans="2:3">
      <c r="B2864" s="25"/>
      <c r="C2864" s="25"/>
    </row>
    <row r="2865" spans="2:3">
      <c r="B2865" s="25"/>
      <c r="C2865" s="25"/>
    </row>
    <row r="2866" spans="2:3">
      <c r="B2866" s="25"/>
      <c r="C2866" s="25"/>
    </row>
    <row r="2867" spans="2:3">
      <c r="B2867" s="25"/>
      <c r="C2867" s="25"/>
    </row>
    <row r="2868" spans="2:3">
      <c r="B2868" s="25"/>
      <c r="C2868" s="25"/>
    </row>
    <row r="2869" spans="2:3">
      <c r="B2869" s="25"/>
      <c r="C2869" s="25"/>
    </row>
    <row r="2870" spans="2:3">
      <c r="B2870" s="25"/>
      <c r="C2870" s="25"/>
    </row>
    <row r="2871" spans="2:3">
      <c r="B2871" s="25"/>
      <c r="C2871" s="25"/>
    </row>
    <row r="2872" spans="2:3">
      <c r="B2872" s="25"/>
      <c r="C2872" s="25"/>
    </row>
    <row r="2873" spans="2:3">
      <c r="B2873" s="25"/>
      <c r="C2873" s="25"/>
    </row>
    <row r="2874" spans="2:3">
      <c r="B2874" s="25"/>
      <c r="C2874" s="25"/>
    </row>
    <row r="2875" spans="2:3">
      <c r="B2875" s="25"/>
      <c r="C2875" s="25"/>
    </row>
    <row r="2876" spans="2:3">
      <c r="B2876" s="25"/>
      <c r="C2876" s="25"/>
    </row>
    <row r="2877" spans="2:3">
      <c r="B2877" s="25"/>
      <c r="C2877" s="25"/>
    </row>
    <row r="2878" spans="2:3">
      <c r="B2878" s="25"/>
      <c r="C2878" s="25"/>
    </row>
    <row r="2879" spans="2:3">
      <c r="B2879" s="25"/>
      <c r="C2879" s="25"/>
    </row>
    <row r="2880" spans="2:3">
      <c r="B2880" s="25"/>
      <c r="C2880" s="25"/>
    </row>
    <row r="2881" spans="2:3">
      <c r="B2881" s="25"/>
      <c r="C2881" s="25"/>
    </row>
    <row r="2882" spans="2:3">
      <c r="B2882" s="25"/>
      <c r="C2882" s="25"/>
    </row>
    <row r="2883" spans="2:3">
      <c r="B2883" s="25"/>
      <c r="C2883" s="25"/>
    </row>
    <row r="2884" spans="2:3">
      <c r="B2884" s="25"/>
      <c r="C2884" s="25"/>
    </row>
    <row r="2885" spans="2:3">
      <c r="B2885" s="25"/>
      <c r="C2885" s="25"/>
    </row>
    <row r="2886" spans="2:3">
      <c r="B2886" s="25"/>
      <c r="C2886" s="25"/>
    </row>
    <row r="2887" spans="2:3">
      <c r="B2887" s="25"/>
      <c r="C2887" s="25"/>
    </row>
    <row r="2888" spans="2:3">
      <c r="B2888" s="25"/>
      <c r="C2888" s="25"/>
    </row>
    <row r="2889" spans="2:3">
      <c r="B2889" s="25"/>
      <c r="C2889" s="25"/>
    </row>
    <row r="2890" spans="2:3">
      <c r="B2890" s="25"/>
      <c r="C2890" s="25"/>
    </row>
    <row r="2891" spans="2:3">
      <c r="B2891" s="25"/>
      <c r="C2891" s="25"/>
    </row>
    <row r="2892" spans="2:3">
      <c r="B2892" s="25"/>
      <c r="C2892" s="25"/>
    </row>
    <row r="2893" spans="2:3">
      <c r="B2893" s="25"/>
      <c r="C2893" s="25"/>
    </row>
    <row r="2894" spans="2:3">
      <c r="B2894" s="25"/>
      <c r="C2894" s="25"/>
    </row>
    <row r="2895" spans="2:3">
      <c r="B2895" s="25"/>
      <c r="C2895" s="25"/>
    </row>
    <row r="2896" spans="2:3">
      <c r="B2896" s="25"/>
      <c r="C2896" s="25"/>
    </row>
    <row r="2897" spans="2:3">
      <c r="B2897" s="25"/>
      <c r="C2897" s="25"/>
    </row>
    <row r="2898" spans="2:3">
      <c r="B2898" s="25"/>
      <c r="C2898" s="25"/>
    </row>
    <row r="2899" spans="2:3">
      <c r="B2899" s="25"/>
      <c r="C2899" s="25"/>
    </row>
    <row r="2900" spans="2:3">
      <c r="B2900" s="25"/>
      <c r="C2900" s="25"/>
    </row>
    <row r="2901" spans="2:3">
      <c r="B2901" s="25"/>
      <c r="C2901" s="25"/>
    </row>
    <row r="2902" spans="2:3">
      <c r="B2902" s="25"/>
      <c r="C2902" s="25"/>
    </row>
    <row r="2903" spans="2:3">
      <c r="B2903" s="25"/>
      <c r="C2903" s="25"/>
    </row>
    <row r="2904" spans="2:3">
      <c r="B2904" s="25"/>
      <c r="C2904" s="25"/>
    </row>
    <row r="2905" spans="2:3">
      <c r="B2905" s="25"/>
      <c r="C2905" s="25"/>
    </row>
    <row r="2906" spans="2:3">
      <c r="B2906" s="25"/>
      <c r="C2906" s="25"/>
    </row>
    <row r="2907" spans="2:3">
      <c r="B2907" s="25"/>
      <c r="C2907" s="25"/>
    </row>
    <row r="2908" spans="2:3">
      <c r="B2908" s="25"/>
      <c r="C2908" s="25"/>
    </row>
    <row r="2909" spans="2:3">
      <c r="B2909" s="25"/>
      <c r="C2909" s="25"/>
    </row>
    <row r="2910" spans="2:3">
      <c r="B2910" s="25"/>
      <c r="C2910" s="25"/>
    </row>
    <row r="2911" spans="2:3">
      <c r="B2911" s="25"/>
      <c r="C2911" s="25"/>
    </row>
    <row r="2912" spans="2:3">
      <c r="B2912" s="25"/>
      <c r="C2912" s="25"/>
    </row>
    <row r="2913" spans="2:3">
      <c r="B2913" s="25"/>
      <c r="C2913" s="25"/>
    </row>
    <row r="2914" spans="2:3">
      <c r="B2914" s="25"/>
      <c r="C2914" s="25"/>
    </row>
    <row r="2915" spans="2:3">
      <c r="B2915" s="25"/>
      <c r="C2915" s="25"/>
    </row>
    <row r="2916" spans="2:3">
      <c r="B2916" s="25"/>
      <c r="C2916" s="25"/>
    </row>
    <row r="2917" spans="2:3">
      <c r="B2917" s="25"/>
      <c r="C2917" s="25"/>
    </row>
    <row r="2918" spans="2:3">
      <c r="B2918" s="25"/>
      <c r="C2918" s="25"/>
    </row>
    <row r="2919" spans="2:3">
      <c r="B2919" s="25"/>
      <c r="C2919" s="25"/>
    </row>
    <row r="2920" spans="2:3">
      <c r="B2920" s="25"/>
      <c r="C2920" s="25"/>
    </row>
    <row r="2921" spans="2:3">
      <c r="B2921" s="25"/>
      <c r="C2921" s="25"/>
    </row>
    <row r="2922" spans="2:3">
      <c r="B2922" s="25"/>
      <c r="C2922" s="25"/>
    </row>
    <row r="2923" spans="2:3">
      <c r="B2923" s="25"/>
      <c r="C2923" s="25"/>
    </row>
    <row r="2924" spans="2:3">
      <c r="B2924" s="25"/>
      <c r="C2924" s="25"/>
    </row>
    <row r="2925" spans="2:3">
      <c r="B2925" s="25"/>
      <c r="C2925" s="25"/>
    </row>
    <row r="2926" spans="2:3">
      <c r="B2926" s="25"/>
      <c r="C2926" s="25"/>
    </row>
    <row r="2927" spans="2:3">
      <c r="B2927" s="25"/>
      <c r="C2927" s="25"/>
    </row>
    <row r="2928" spans="2:3">
      <c r="B2928" s="25"/>
      <c r="C2928" s="25"/>
    </row>
    <row r="2929" spans="2:3">
      <c r="B2929" s="25"/>
      <c r="C2929" s="25"/>
    </row>
    <row r="2930" spans="2:3">
      <c r="B2930" s="25"/>
      <c r="C2930" s="25"/>
    </row>
    <row r="2931" spans="2:3">
      <c r="B2931" s="25"/>
      <c r="C2931" s="25"/>
    </row>
    <row r="2932" spans="2:3">
      <c r="B2932" s="25"/>
      <c r="C2932" s="25"/>
    </row>
    <row r="2933" spans="2:3">
      <c r="B2933" s="25"/>
      <c r="C2933" s="25"/>
    </row>
    <row r="2934" spans="2:3">
      <c r="B2934" s="25"/>
      <c r="C2934" s="25"/>
    </row>
    <row r="2935" spans="2:3">
      <c r="B2935" s="25"/>
      <c r="C2935" s="25"/>
    </row>
    <row r="2936" spans="2:3">
      <c r="B2936" s="25"/>
      <c r="C2936" s="25"/>
    </row>
    <row r="2937" spans="2:3">
      <c r="B2937" s="25"/>
      <c r="C2937" s="25"/>
    </row>
    <row r="2938" spans="2:3">
      <c r="B2938" s="25"/>
      <c r="C2938" s="25"/>
    </row>
    <row r="2939" spans="2:3">
      <c r="B2939" s="25"/>
      <c r="C2939" s="25"/>
    </row>
    <row r="2940" spans="2:3">
      <c r="B2940" s="25"/>
      <c r="C2940" s="25"/>
    </row>
    <row r="2941" spans="2:3">
      <c r="B2941" s="25"/>
      <c r="C2941" s="25"/>
    </row>
    <row r="2942" spans="2:3">
      <c r="B2942" s="25"/>
      <c r="C2942" s="25"/>
    </row>
    <row r="2943" spans="2:3">
      <c r="B2943" s="25"/>
      <c r="C2943" s="25"/>
    </row>
    <row r="2944" spans="2:3">
      <c r="B2944" s="25"/>
      <c r="C2944" s="25"/>
    </row>
    <row r="2945" spans="2:3">
      <c r="B2945" s="25"/>
      <c r="C2945" s="25"/>
    </row>
    <row r="2946" spans="2:3">
      <c r="B2946" s="25"/>
      <c r="C2946" s="25"/>
    </row>
    <row r="2947" spans="2:3">
      <c r="B2947" s="25"/>
      <c r="C2947" s="25"/>
    </row>
    <row r="2948" spans="2:3">
      <c r="B2948" s="25"/>
      <c r="C2948" s="25"/>
    </row>
    <row r="2949" spans="2:3">
      <c r="B2949" s="25"/>
      <c r="C2949" s="25"/>
    </row>
    <row r="2950" spans="2:3">
      <c r="B2950" s="25"/>
      <c r="C2950" s="25"/>
    </row>
    <row r="2951" spans="2:3">
      <c r="B2951" s="25"/>
      <c r="C2951" s="25"/>
    </row>
    <row r="2952" spans="2:3">
      <c r="B2952" s="25"/>
      <c r="C2952" s="25"/>
    </row>
    <row r="2953" spans="2:3">
      <c r="B2953" s="25"/>
      <c r="C2953" s="25"/>
    </row>
    <row r="2954" spans="2:3">
      <c r="B2954" s="25"/>
      <c r="C2954" s="25"/>
    </row>
    <row r="2955" spans="2:3">
      <c r="B2955" s="25"/>
      <c r="C2955" s="25"/>
    </row>
    <row r="2956" spans="2:3">
      <c r="B2956" s="25"/>
      <c r="C2956" s="25"/>
    </row>
    <row r="2957" spans="2:3">
      <c r="B2957" s="25"/>
      <c r="C2957" s="25"/>
    </row>
    <row r="2958" spans="2:3">
      <c r="B2958" s="25"/>
      <c r="C2958" s="25"/>
    </row>
    <row r="2959" spans="2:3">
      <c r="B2959" s="25"/>
      <c r="C2959" s="25"/>
    </row>
    <row r="2960" spans="2:3">
      <c r="B2960" s="25"/>
      <c r="C2960" s="25"/>
    </row>
    <row r="2961" spans="2:3">
      <c r="B2961" s="25"/>
      <c r="C2961" s="25"/>
    </row>
    <row r="2962" spans="2:3">
      <c r="B2962" s="25"/>
      <c r="C2962" s="25"/>
    </row>
    <row r="2963" spans="2:3">
      <c r="B2963" s="25"/>
      <c r="C2963" s="25"/>
    </row>
    <row r="2964" spans="2:3">
      <c r="B2964" s="25"/>
      <c r="C2964" s="25"/>
    </row>
    <row r="2965" spans="2:3">
      <c r="B2965" s="25"/>
      <c r="C2965" s="25"/>
    </row>
    <row r="2966" spans="2:3">
      <c r="B2966" s="25"/>
      <c r="C2966" s="25"/>
    </row>
    <row r="2967" spans="2:3">
      <c r="B2967" s="25"/>
      <c r="C2967" s="25"/>
    </row>
    <row r="2968" spans="2:3">
      <c r="B2968" s="25"/>
      <c r="C2968" s="25"/>
    </row>
    <row r="2969" spans="2:3">
      <c r="B2969" s="25"/>
      <c r="C2969" s="25"/>
    </row>
    <row r="2970" spans="2:3">
      <c r="B2970" s="25"/>
      <c r="C2970" s="25"/>
    </row>
    <row r="2971" spans="2:3">
      <c r="B2971" s="25"/>
      <c r="C2971" s="25"/>
    </row>
    <row r="2972" spans="2:3">
      <c r="B2972" s="25"/>
      <c r="C2972" s="25"/>
    </row>
    <row r="2973" spans="2:3">
      <c r="B2973" s="25"/>
      <c r="C2973" s="25"/>
    </row>
    <row r="2974" spans="2:3">
      <c r="B2974" s="25"/>
      <c r="C2974" s="25"/>
    </row>
    <row r="2975" spans="2:3">
      <c r="B2975" s="25"/>
      <c r="C2975" s="25"/>
    </row>
    <row r="2976" spans="2:3">
      <c r="B2976" s="25"/>
      <c r="C2976" s="25"/>
    </row>
    <row r="2977" spans="2:3">
      <c r="B2977" s="25"/>
      <c r="C2977" s="25"/>
    </row>
    <row r="2978" spans="2:3">
      <c r="B2978" s="25"/>
      <c r="C2978" s="25"/>
    </row>
    <row r="2979" spans="2:3">
      <c r="B2979" s="25"/>
      <c r="C2979" s="25"/>
    </row>
    <row r="2980" spans="2:3">
      <c r="B2980" s="25"/>
      <c r="C2980" s="25"/>
    </row>
    <row r="2981" spans="2:3">
      <c r="B2981" s="25"/>
      <c r="C2981" s="25"/>
    </row>
    <row r="2982" spans="2:3">
      <c r="B2982" s="25"/>
      <c r="C2982" s="25"/>
    </row>
    <row r="2983" spans="2:3">
      <c r="B2983" s="25"/>
      <c r="C2983" s="25"/>
    </row>
    <row r="2984" spans="2:3">
      <c r="B2984" s="25"/>
      <c r="C2984" s="25"/>
    </row>
    <row r="2985" spans="2:3">
      <c r="B2985" s="25"/>
      <c r="C2985" s="25"/>
    </row>
    <row r="2986" spans="2:3">
      <c r="B2986" s="25"/>
      <c r="C2986" s="25"/>
    </row>
    <row r="2987" spans="2:3">
      <c r="B2987" s="25"/>
      <c r="C2987" s="25"/>
    </row>
    <row r="2988" spans="2:3">
      <c r="B2988" s="25"/>
      <c r="C2988" s="25"/>
    </row>
    <row r="2989" spans="2:3">
      <c r="B2989" s="25"/>
      <c r="C2989" s="25"/>
    </row>
    <row r="2990" spans="2:3">
      <c r="B2990" s="25"/>
      <c r="C2990" s="25"/>
    </row>
    <row r="2991" spans="2:3">
      <c r="B2991" s="25"/>
      <c r="C2991" s="25"/>
    </row>
    <row r="2992" spans="2:3">
      <c r="B2992" s="25"/>
      <c r="C2992" s="25"/>
    </row>
    <row r="2993" spans="2:3">
      <c r="B2993" s="25"/>
      <c r="C2993" s="25"/>
    </row>
    <row r="2994" spans="2:3">
      <c r="B2994" s="25"/>
      <c r="C2994" s="25"/>
    </row>
    <row r="2995" spans="2:3">
      <c r="B2995" s="25"/>
      <c r="C2995" s="25"/>
    </row>
    <row r="2996" spans="2:3">
      <c r="B2996" s="25"/>
      <c r="C2996" s="25"/>
    </row>
    <row r="2997" spans="2:3">
      <c r="B2997" s="25"/>
      <c r="C2997" s="25"/>
    </row>
    <row r="2998" spans="2:3">
      <c r="B2998" s="25"/>
      <c r="C2998" s="25"/>
    </row>
    <row r="2999" spans="2:3">
      <c r="B2999" s="25"/>
      <c r="C2999" s="25"/>
    </row>
    <row r="3000" spans="2:3">
      <c r="B3000" s="25"/>
      <c r="C3000" s="25"/>
    </row>
    <row r="3001" spans="2:3">
      <c r="B3001" s="25"/>
      <c r="C3001" s="25"/>
    </row>
    <row r="3002" spans="2:3">
      <c r="B3002" s="25"/>
      <c r="C3002" s="25"/>
    </row>
    <row r="3003" spans="2:3">
      <c r="B3003" s="25"/>
      <c r="C3003" s="25"/>
    </row>
    <row r="3004" spans="2:3">
      <c r="B3004" s="25"/>
      <c r="C3004" s="25"/>
    </row>
    <row r="3005" spans="2:3">
      <c r="B3005" s="25"/>
      <c r="C3005" s="25"/>
    </row>
    <row r="3006" spans="2:3">
      <c r="B3006" s="25"/>
      <c r="C3006" s="25"/>
    </row>
    <row r="3007" spans="2:3">
      <c r="B3007" s="25"/>
      <c r="C3007" s="25"/>
    </row>
    <row r="3008" spans="2:3">
      <c r="B3008" s="25"/>
      <c r="C3008" s="25"/>
    </row>
    <row r="3009" spans="2:3">
      <c r="B3009" s="25"/>
      <c r="C3009" s="25"/>
    </row>
    <row r="3010" spans="2:3">
      <c r="B3010" s="25"/>
      <c r="C3010" s="25"/>
    </row>
    <row r="3011" spans="2:3">
      <c r="B3011" s="25"/>
      <c r="C3011" s="25"/>
    </row>
    <row r="3012" spans="2:3">
      <c r="B3012" s="25"/>
      <c r="C3012" s="25"/>
    </row>
    <row r="3013" spans="2:3">
      <c r="B3013" s="25"/>
      <c r="C3013" s="25"/>
    </row>
    <row r="3014" spans="2:3">
      <c r="B3014" s="25"/>
      <c r="C3014" s="25"/>
    </row>
    <row r="3015" spans="2:3">
      <c r="B3015" s="25"/>
      <c r="C3015" s="25"/>
    </row>
    <row r="3016" spans="2:3">
      <c r="B3016" s="25"/>
      <c r="C3016" s="25"/>
    </row>
    <row r="3017" spans="2:3">
      <c r="B3017" s="25"/>
      <c r="C3017" s="25"/>
    </row>
    <row r="3018" spans="2:3">
      <c r="B3018" s="25"/>
      <c r="C3018" s="25"/>
    </row>
    <row r="3019" spans="2:3">
      <c r="B3019" s="25"/>
      <c r="C3019" s="25"/>
    </row>
    <row r="3020" spans="2:3">
      <c r="B3020" s="25"/>
      <c r="C3020" s="25"/>
    </row>
    <row r="3021" spans="2:3">
      <c r="B3021" s="25"/>
      <c r="C3021" s="25"/>
    </row>
    <row r="3022" spans="2:3">
      <c r="B3022" s="25"/>
      <c r="C3022" s="25"/>
    </row>
    <row r="3023" spans="2:3">
      <c r="B3023" s="25"/>
      <c r="C3023" s="25"/>
    </row>
    <row r="3024" spans="2:3">
      <c r="B3024" s="25"/>
      <c r="C3024" s="25"/>
    </row>
    <row r="3025" spans="2:3">
      <c r="B3025" s="25"/>
      <c r="C3025" s="25"/>
    </row>
    <row r="3026" spans="2:3">
      <c r="B3026" s="25"/>
      <c r="C3026" s="25"/>
    </row>
    <row r="3027" spans="2:3">
      <c r="B3027" s="25"/>
      <c r="C3027" s="25"/>
    </row>
    <row r="3028" spans="2:3">
      <c r="B3028" s="25"/>
      <c r="C3028" s="25"/>
    </row>
    <row r="3029" spans="2:3">
      <c r="B3029" s="25"/>
      <c r="C3029" s="25"/>
    </row>
    <row r="3030" spans="2:3">
      <c r="B3030" s="25"/>
      <c r="C3030" s="25"/>
    </row>
    <row r="3031" spans="2:3">
      <c r="B3031" s="25"/>
      <c r="C3031" s="25"/>
    </row>
    <row r="3032" spans="2:3">
      <c r="B3032" s="25"/>
      <c r="C3032" s="25"/>
    </row>
    <row r="3033" spans="2:3">
      <c r="B3033" s="25"/>
      <c r="C3033" s="25"/>
    </row>
    <row r="3034" spans="2:3">
      <c r="B3034" s="25"/>
      <c r="C3034" s="25"/>
    </row>
    <row r="3035" spans="2:3">
      <c r="B3035" s="25"/>
      <c r="C3035" s="25"/>
    </row>
    <row r="3036" spans="2:3">
      <c r="B3036" s="25"/>
      <c r="C3036" s="25"/>
    </row>
    <row r="3037" spans="2:3">
      <c r="B3037" s="25"/>
      <c r="C3037" s="25"/>
    </row>
    <row r="3038" spans="2:3">
      <c r="B3038" s="25"/>
      <c r="C3038" s="25"/>
    </row>
    <row r="3039" spans="2:3">
      <c r="B3039" s="25"/>
      <c r="C3039" s="25"/>
    </row>
    <row r="3040" spans="2:3">
      <c r="B3040" s="25"/>
      <c r="C3040" s="25"/>
    </row>
    <row r="3041" spans="2:3">
      <c r="B3041" s="25"/>
      <c r="C3041" s="25"/>
    </row>
    <row r="3042" spans="2:3">
      <c r="B3042" s="25"/>
      <c r="C3042" s="25"/>
    </row>
    <row r="3043" spans="2:3">
      <c r="B3043" s="25"/>
      <c r="C3043" s="25"/>
    </row>
    <row r="3044" spans="2:3">
      <c r="B3044" s="25"/>
      <c r="C3044" s="25"/>
    </row>
    <row r="3045" spans="2:3">
      <c r="B3045" s="25"/>
      <c r="C3045" s="25"/>
    </row>
    <row r="3046" spans="2:3">
      <c r="B3046" s="25"/>
      <c r="C3046" s="25"/>
    </row>
    <row r="3047" spans="2:3">
      <c r="B3047" s="25"/>
      <c r="C3047" s="25"/>
    </row>
    <row r="3048" spans="2:3">
      <c r="B3048" s="25"/>
      <c r="C3048" s="25"/>
    </row>
    <row r="3049" spans="2:3">
      <c r="B3049" s="25"/>
      <c r="C3049" s="25"/>
    </row>
    <row r="3050" spans="2:3">
      <c r="B3050" s="25"/>
      <c r="C3050" s="25"/>
    </row>
    <row r="3051" spans="2:3">
      <c r="B3051" s="25"/>
      <c r="C3051" s="25"/>
    </row>
    <row r="3052" spans="2:3">
      <c r="B3052" s="25"/>
      <c r="C3052" s="25"/>
    </row>
    <row r="3053" spans="2:3">
      <c r="B3053" s="25"/>
      <c r="C3053" s="25"/>
    </row>
    <row r="3054" spans="2:3">
      <c r="B3054" s="25"/>
      <c r="C3054" s="25"/>
    </row>
    <row r="3055" spans="2:3">
      <c r="B3055" s="25"/>
      <c r="C3055" s="25"/>
    </row>
    <row r="3056" spans="2:3">
      <c r="B3056" s="25"/>
      <c r="C3056" s="25"/>
    </row>
    <row r="3057" spans="2:3">
      <c r="B3057" s="25"/>
      <c r="C3057" s="25"/>
    </row>
    <row r="3058" spans="2:3">
      <c r="B3058" s="25"/>
      <c r="C3058" s="25"/>
    </row>
    <row r="3059" spans="2:3">
      <c r="B3059" s="25"/>
      <c r="C3059" s="25"/>
    </row>
    <row r="3060" spans="2:3">
      <c r="B3060" s="25"/>
      <c r="C3060" s="25"/>
    </row>
    <row r="3061" spans="2:3">
      <c r="B3061" s="25"/>
      <c r="C3061" s="25"/>
    </row>
    <row r="3062" spans="2:3">
      <c r="B3062" s="25"/>
      <c r="C3062" s="25"/>
    </row>
    <row r="3063" spans="2:3">
      <c r="B3063" s="25"/>
      <c r="C3063" s="25"/>
    </row>
    <row r="3064" spans="2:3">
      <c r="B3064" s="25"/>
      <c r="C3064" s="25"/>
    </row>
    <row r="3065" spans="2:3">
      <c r="B3065" s="25"/>
      <c r="C3065" s="25"/>
    </row>
    <row r="3066" spans="2:3">
      <c r="B3066" s="25"/>
      <c r="C3066" s="25"/>
    </row>
    <row r="3067" spans="2:3">
      <c r="B3067" s="25"/>
      <c r="C3067" s="25"/>
    </row>
    <row r="3068" spans="2:3">
      <c r="B3068" s="25"/>
      <c r="C3068" s="25"/>
    </row>
    <row r="3069" spans="2:3">
      <c r="B3069" s="25"/>
      <c r="C3069" s="25"/>
    </row>
    <row r="3070" spans="2:3">
      <c r="B3070" s="25"/>
      <c r="C3070" s="25"/>
    </row>
    <row r="3071" spans="2:3">
      <c r="B3071" s="25"/>
      <c r="C3071" s="25"/>
    </row>
    <row r="3072" spans="2:3">
      <c r="B3072" s="25"/>
      <c r="C3072" s="25"/>
    </row>
    <row r="3073" spans="2:3">
      <c r="B3073" s="25"/>
      <c r="C3073" s="25"/>
    </row>
    <row r="3074" spans="2:3">
      <c r="B3074" s="25"/>
      <c r="C3074" s="25"/>
    </row>
    <row r="3075" spans="2:3">
      <c r="B3075" s="25"/>
      <c r="C3075" s="25"/>
    </row>
    <row r="3076" spans="2:3">
      <c r="B3076" s="25"/>
      <c r="C3076" s="25"/>
    </row>
    <row r="3077" spans="2:3">
      <c r="B3077" s="25"/>
      <c r="C3077" s="25"/>
    </row>
    <row r="3078" spans="2:3">
      <c r="B3078" s="25"/>
      <c r="C3078" s="25"/>
    </row>
    <row r="3079" spans="2:3">
      <c r="B3079" s="25"/>
      <c r="C3079" s="25"/>
    </row>
    <row r="3080" spans="2:3">
      <c r="B3080" s="25"/>
      <c r="C3080" s="25"/>
    </row>
    <row r="3081" spans="2:3">
      <c r="B3081" s="25"/>
      <c r="C3081" s="25"/>
    </row>
    <row r="3082" spans="2:3">
      <c r="B3082" s="25"/>
      <c r="C3082" s="25"/>
    </row>
    <row r="3083" spans="2:3">
      <c r="B3083" s="25"/>
      <c r="C3083" s="25"/>
    </row>
    <row r="3084" spans="2:3">
      <c r="B3084" s="25"/>
      <c r="C3084" s="25"/>
    </row>
    <row r="3085" spans="2:3">
      <c r="B3085" s="25"/>
      <c r="C3085" s="25"/>
    </row>
    <row r="3086" spans="2:3">
      <c r="B3086" s="25"/>
      <c r="C3086" s="25"/>
    </row>
    <row r="3087" spans="2:3">
      <c r="B3087" s="25"/>
      <c r="C3087" s="25"/>
    </row>
    <row r="3088" spans="2:3">
      <c r="B3088" s="25"/>
      <c r="C3088" s="25"/>
    </row>
    <row r="3089" spans="2:3">
      <c r="B3089" s="25"/>
      <c r="C3089" s="25"/>
    </row>
    <row r="3090" spans="2:3">
      <c r="B3090" s="25"/>
      <c r="C3090" s="25"/>
    </row>
    <row r="3091" spans="2:3">
      <c r="B3091" s="25"/>
      <c r="C3091" s="25"/>
    </row>
    <row r="3092" spans="2:3">
      <c r="B3092" s="25"/>
      <c r="C3092" s="25"/>
    </row>
    <row r="3093" spans="2:3">
      <c r="B3093" s="25"/>
      <c r="C3093" s="25"/>
    </row>
    <row r="3094" spans="2:3">
      <c r="B3094" s="25"/>
      <c r="C3094" s="25"/>
    </row>
    <row r="3095" spans="2:3">
      <c r="B3095" s="25"/>
      <c r="C3095" s="25"/>
    </row>
    <row r="3096" spans="2:3">
      <c r="B3096" s="25"/>
      <c r="C3096" s="25"/>
    </row>
    <row r="3097" spans="2:3">
      <c r="B3097" s="25"/>
      <c r="C3097" s="25"/>
    </row>
    <row r="3098" spans="2:3">
      <c r="B3098" s="25"/>
      <c r="C3098" s="25"/>
    </row>
    <row r="3099" spans="2:3">
      <c r="B3099" s="25"/>
      <c r="C3099" s="25"/>
    </row>
    <row r="3100" spans="2:3">
      <c r="B3100" s="25"/>
      <c r="C3100" s="25"/>
    </row>
    <row r="3101" spans="2:3">
      <c r="B3101" s="25"/>
      <c r="C3101" s="25"/>
    </row>
    <row r="3102" spans="2:3">
      <c r="B3102" s="25"/>
      <c r="C3102" s="25"/>
    </row>
    <row r="3103" spans="2:3">
      <c r="B3103" s="25"/>
      <c r="C3103" s="25"/>
    </row>
    <row r="3104" spans="2:3">
      <c r="B3104" s="25"/>
      <c r="C3104" s="25"/>
    </row>
    <row r="3105" spans="2:3">
      <c r="B3105" s="25"/>
      <c r="C3105" s="25"/>
    </row>
    <row r="3106" spans="2:3">
      <c r="B3106" s="25"/>
      <c r="C3106" s="25"/>
    </row>
    <row r="3107" spans="2:3">
      <c r="B3107" s="25"/>
      <c r="C3107" s="25"/>
    </row>
    <row r="3108" spans="2:3">
      <c r="B3108" s="25"/>
      <c r="C3108" s="25"/>
    </row>
    <row r="3109" spans="2:3">
      <c r="B3109" s="25"/>
      <c r="C3109" s="25"/>
    </row>
    <row r="3110" spans="2:3">
      <c r="B3110" s="25"/>
      <c r="C3110" s="25"/>
    </row>
    <row r="3111" spans="2:3">
      <c r="B3111" s="25"/>
      <c r="C3111" s="25"/>
    </row>
    <row r="3112" spans="2:3">
      <c r="B3112" s="25"/>
      <c r="C3112" s="25"/>
    </row>
    <row r="3113" spans="2:3">
      <c r="B3113" s="25"/>
      <c r="C3113" s="25"/>
    </row>
    <row r="3114" spans="2:3">
      <c r="B3114" s="25"/>
      <c r="C3114" s="25"/>
    </row>
    <row r="3115" spans="2:3">
      <c r="B3115" s="25"/>
      <c r="C3115" s="25"/>
    </row>
    <row r="3116" spans="2:3">
      <c r="B3116" s="25"/>
      <c r="C3116" s="25"/>
    </row>
    <row r="3117" spans="2:3">
      <c r="B3117" s="25"/>
      <c r="C3117" s="25"/>
    </row>
    <row r="3118" spans="2:3">
      <c r="B3118" s="25"/>
      <c r="C3118" s="25"/>
    </row>
    <row r="3119" spans="2:3">
      <c r="B3119" s="25"/>
      <c r="C3119" s="25"/>
    </row>
    <row r="3120" spans="2:3">
      <c r="B3120" s="25"/>
      <c r="C3120" s="25"/>
    </row>
    <row r="3121" spans="2:3">
      <c r="B3121" s="25"/>
      <c r="C3121" s="25"/>
    </row>
    <row r="3122" spans="2:3">
      <c r="B3122" s="25"/>
      <c r="C3122" s="25"/>
    </row>
    <row r="3123" spans="2:3">
      <c r="B3123" s="25"/>
      <c r="C3123" s="25"/>
    </row>
    <row r="3124" spans="2:3">
      <c r="B3124" s="25"/>
      <c r="C3124" s="25"/>
    </row>
    <row r="3125" spans="2:3">
      <c r="B3125" s="25"/>
      <c r="C3125" s="25"/>
    </row>
    <row r="3126" spans="2:3">
      <c r="B3126" s="25"/>
      <c r="C3126" s="25"/>
    </row>
    <row r="3127" spans="2:3">
      <c r="B3127" s="25"/>
      <c r="C3127" s="25"/>
    </row>
    <row r="3128" spans="2:3">
      <c r="B3128" s="25"/>
      <c r="C3128" s="25"/>
    </row>
    <row r="3129" spans="2:3">
      <c r="B3129" s="25"/>
      <c r="C3129" s="25"/>
    </row>
    <row r="3130" spans="2:3">
      <c r="B3130" s="25"/>
      <c r="C3130" s="25"/>
    </row>
    <row r="3131" spans="2:3">
      <c r="B3131" s="25"/>
      <c r="C3131" s="25"/>
    </row>
    <row r="3132" spans="2:3">
      <c r="B3132" s="25"/>
      <c r="C3132" s="25"/>
    </row>
    <row r="3133" spans="2:3">
      <c r="B3133" s="25"/>
      <c r="C3133" s="25"/>
    </row>
    <row r="3134" spans="2:3">
      <c r="B3134" s="25"/>
      <c r="C3134" s="25"/>
    </row>
    <row r="3135" spans="2:3">
      <c r="B3135" s="25"/>
      <c r="C3135" s="25"/>
    </row>
    <row r="3136" spans="2:3">
      <c r="B3136" s="25"/>
      <c r="C3136" s="25"/>
    </row>
    <row r="3137" spans="2:3">
      <c r="B3137" s="25"/>
      <c r="C3137" s="25"/>
    </row>
    <row r="3138" spans="2:3">
      <c r="B3138" s="25"/>
      <c r="C3138" s="25"/>
    </row>
    <row r="3139" spans="2:3">
      <c r="B3139" s="25"/>
      <c r="C3139" s="25"/>
    </row>
    <row r="3140" spans="2:3">
      <c r="B3140" s="25"/>
      <c r="C3140" s="25"/>
    </row>
    <row r="3141" spans="2:3">
      <c r="B3141" s="25"/>
      <c r="C3141" s="25"/>
    </row>
    <row r="3142" spans="2:3">
      <c r="B3142" s="25"/>
      <c r="C3142" s="25"/>
    </row>
    <row r="3143" spans="2:3">
      <c r="B3143" s="25"/>
      <c r="C3143" s="25"/>
    </row>
    <row r="3144" spans="2:3">
      <c r="B3144" s="25"/>
      <c r="C3144" s="25"/>
    </row>
    <row r="3145" spans="2:3">
      <c r="B3145" s="25"/>
      <c r="C3145" s="25"/>
    </row>
    <row r="3146" spans="2:3">
      <c r="B3146" s="25"/>
      <c r="C3146" s="25"/>
    </row>
    <row r="3147" spans="2:3">
      <c r="B3147" s="25"/>
      <c r="C3147" s="25"/>
    </row>
    <row r="3148" spans="2:3">
      <c r="B3148" s="25"/>
      <c r="C3148" s="25"/>
    </row>
    <row r="3149" spans="2:3">
      <c r="B3149" s="25"/>
      <c r="C3149" s="25"/>
    </row>
    <row r="3150" spans="2:3">
      <c r="B3150" s="25"/>
      <c r="C3150" s="25"/>
    </row>
    <row r="3151" spans="2:3">
      <c r="B3151" s="25"/>
      <c r="C3151" s="25"/>
    </row>
    <row r="3152" spans="2:3">
      <c r="B3152" s="25"/>
      <c r="C3152" s="25"/>
    </row>
    <row r="3153" spans="2:3">
      <c r="B3153" s="25"/>
      <c r="C3153" s="25"/>
    </row>
    <row r="3154" spans="2:3">
      <c r="B3154" s="25"/>
      <c r="C3154" s="25"/>
    </row>
    <row r="3155" spans="2:3">
      <c r="B3155" s="25"/>
      <c r="C3155" s="25"/>
    </row>
    <row r="3156" spans="2:3">
      <c r="B3156" s="25"/>
      <c r="C3156" s="25"/>
    </row>
    <row r="3157" spans="2:3">
      <c r="B3157" s="25"/>
      <c r="C3157" s="25"/>
    </row>
    <row r="3158" spans="2:3">
      <c r="B3158" s="25"/>
      <c r="C3158" s="25"/>
    </row>
    <row r="3159" spans="2:3">
      <c r="B3159" s="25"/>
      <c r="C3159" s="25"/>
    </row>
    <row r="3160" spans="2:3">
      <c r="B3160" s="25"/>
      <c r="C3160" s="25"/>
    </row>
    <row r="3161" spans="2:3">
      <c r="B3161" s="25"/>
      <c r="C3161" s="25"/>
    </row>
    <row r="3162" spans="2:3">
      <c r="B3162" s="25"/>
      <c r="C3162" s="25"/>
    </row>
    <row r="3163" spans="2:3">
      <c r="B3163" s="25"/>
      <c r="C3163" s="25"/>
    </row>
    <row r="3164" spans="2:3">
      <c r="B3164" s="25"/>
      <c r="C3164" s="25"/>
    </row>
    <row r="3165" spans="2:3">
      <c r="B3165" s="25"/>
      <c r="C3165" s="25"/>
    </row>
    <row r="3166" spans="2:3">
      <c r="B3166" s="25"/>
      <c r="C3166" s="25"/>
    </row>
    <row r="3167" spans="2:3">
      <c r="B3167" s="25"/>
      <c r="C3167" s="25"/>
    </row>
    <row r="3168" spans="2:3">
      <c r="B3168" s="25"/>
      <c r="C3168" s="25"/>
    </row>
    <row r="3169" spans="2:3">
      <c r="B3169" s="25"/>
      <c r="C3169" s="25"/>
    </row>
    <row r="3170" spans="2:3">
      <c r="B3170" s="25"/>
      <c r="C3170" s="25"/>
    </row>
    <row r="3171" spans="2:3">
      <c r="B3171" s="25"/>
      <c r="C3171" s="25"/>
    </row>
    <row r="3172" spans="2:3">
      <c r="B3172" s="25"/>
      <c r="C3172" s="25"/>
    </row>
    <row r="3173" spans="2:3">
      <c r="B3173" s="25"/>
      <c r="C3173" s="25"/>
    </row>
    <row r="3174" spans="2:3">
      <c r="B3174" s="25"/>
      <c r="C3174" s="25"/>
    </row>
    <row r="3175" spans="2:3">
      <c r="B3175" s="25"/>
      <c r="C3175" s="25"/>
    </row>
    <row r="3176" spans="2:3">
      <c r="B3176" s="25"/>
      <c r="C3176" s="25"/>
    </row>
    <row r="3177" spans="2:3">
      <c r="B3177" s="25"/>
      <c r="C3177" s="25"/>
    </row>
    <row r="3178" spans="2:3">
      <c r="B3178" s="25"/>
      <c r="C3178" s="25"/>
    </row>
    <row r="3179" spans="2:3">
      <c r="B3179" s="25"/>
      <c r="C3179" s="25"/>
    </row>
    <row r="3180" spans="2:3">
      <c r="B3180" s="25"/>
      <c r="C3180" s="25"/>
    </row>
    <row r="3181" spans="2:3">
      <c r="B3181" s="25"/>
      <c r="C3181" s="25"/>
    </row>
    <row r="3182" spans="2:3">
      <c r="B3182" s="25"/>
      <c r="C3182" s="25"/>
    </row>
    <row r="3183" spans="2:3">
      <c r="B3183" s="25"/>
      <c r="C3183" s="25"/>
    </row>
    <row r="3184" spans="2:3">
      <c r="B3184" s="25"/>
      <c r="C3184" s="25"/>
    </row>
    <row r="3185" spans="2:3">
      <c r="B3185" s="25"/>
      <c r="C3185" s="25"/>
    </row>
    <row r="3186" spans="2:3">
      <c r="B3186" s="25"/>
      <c r="C3186" s="25"/>
    </row>
    <row r="3187" spans="2:3">
      <c r="B3187" s="25"/>
      <c r="C3187" s="25"/>
    </row>
    <row r="3188" spans="2:3">
      <c r="B3188" s="25"/>
      <c r="C3188" s="25"/>
    </row>
    <row r="3189" spans="2:3">
      <c r="B3189" s="25"/>
      <c r="C3189" s="25"/>
    </row>
    <row r="3190" spans="2:3">
      <c r="B3190" s="25"/>
      <c r="C3190" s="25"/>
    </row>
    <row r="3191" spans="2:3">
      <c r="B3191" s="25"/>
      <c r="C3191" s="25"/>
    </row>
    <row r="3192" spans="2:3">
      <c r="B3192" s="25"/>
      <c r="C3192" s="25"/>
    </row>
    <row r="3193" spans="2:3">
      <c r="B3193" s="25"/>
      <c r="C3193" s="25"/>
    </row>
    <row r="3194" spans="2:3">
      <c r="B3194" s="25"/>
      <c r="C3194" s="25"/>
    </row>
    <row r="3195" spans="2:3">
      <c r="B3195" s="25"/>
      <c r="C3195" s="25"/>
    </row>
    <row r="3196" spans="2:3">
      <c r="B3196" s="25"/>
      <c r="C3196" s="25"/>
    </row>
    <row r="3197" spans="2:3">
      <c r="B3197" s="25"/>
      <c r="C3197" s="25"/>
    </row>
    <row r="3198" spans="2:3">
      <c r="B3198" s="25"/>
      <c r="C3198" s="25"/>
    </row>
    <row r="3199" spans="2:3">
      <c r="B3199" s="25"/>
      <c r="C3199" s="25"/>
    </row>
    <row r="3200" spans="2:3">
      <c r="B3200" s="25"/>
      <c r="C3200" s="25"/>
    </row>
    <row r="3201" spans="2:3">
      <c r="B3201" s="25"/>
      <c r="C3201" s="25"/>
    </row>
    <row r="3202" spans="2:3">
      <c r="B3202" s="25"/>
      <c r="C3202" s="25"/>
    </row>
    <row r="3203" spans="2:3">
      <c r="B3203" s="25"/>
      <c r="C3203" s="25"/>
    </row>
    <row r="3204" spans="2:3">
      <c r="B3204" s="25"/>
      <c r="C3204" s="25"/>
    </row>
    <row r="3205" spans="2:3">
      <c r="B3205" s="25"/>
      <c r="C3205" s="25"/>
    </row>
    <row r="3206" spans="2:3">
      <c r="B3206" s="25"/>
      <c r="C3206" s="25"/>
    </row>
    <row r="3207" spans="2:3">
      <c r="B3207" s="25"/>
      <c r="C3207" s="25"/>
    </row>
    <row r="3208" spans="2:3">
      <c r="B3208" s="25"/>
      <c r="C3208" s="25"/>
    </row>
    <row r="3209" spans="2:3">
      <c r="B3209" s="25"/>
      <c r="C3209" s="25"/>
    </row>
    <row r="3210" spans="2:3">
      <c r="B3210" s="25"/>
      <c r="C3210" s="25"/>
    </row>
    <row r="3211" spans="2:3">
      <c r="B3211" s="25"/>
      <c r="C3211" s="25"/>
    </row>
    <row r="3212" spans="2:3">
      <c r="B3212" s="25"/>
      <c r="C3212" s="25"/>
    </row>
    <row r="3213" spans="2:3">
      <c r="B3213" s="25"/>
      <c r="C3213" s="25"/>
    </row>
    <row r="3214" spans="2:3">
      <c r="B3214" s="25"/>
      <c r="C3214" s="25"/>
    </row>
    <row r="3215" spans="2:3">
      <c r="B3215" s="25"/>
      <c r="C3215" s="25"/>
    </row>
    <row r="3216" spans="2:3">
      <c r="B3216" s="25"/>
      <c r="C3216" s="25"/>
    </row>
    <row r="3217" spans="2:3">
      <c r="B3217" s="25"/>
      <c r="C3217" s="25"/>
    </row>
    <row r="3218" spans="2:3">
      <c r="B3218" s="25"/>
      <c r="C3218" s="25"/>
    </row>
    <row r="3219" spans="2:3">
      <c r="B3219" s="25"/>
      <c r="C3219" s="25"/>
    </row>
    <row r="3220" spans="2:3">
      <c r="B3220" s="25"/>
      <c r="C3220" s="25"/>
    </row>
    <row r="3221" spans="2:3">
      <c r="B3221" s="25"/>
      <c r="C3221" s="25"/>
    </row>
    <row r="3222" spans="2:3">
      <c r="B3222" s="25"/>
      <c r="C3222" s="25"/>
    </row>
    <row r="3223" spans="2:3">
      <c r="B3223" s="25"/>
      <c r="C3223" s="25"/>
    </row>
    <row r="3224" spans="2:3">
      <c r="B3224" s="25"/>
      <c r="C3224" s="25"/>
    </row>
    <row r="3225" spans="2:3">
      <c r="B3225" s="25"/>
      <c r="C3225" s="25"/>
    </row>
    <row r="3226" spans="2:3">
      <c r="B3226" s="25"/>
      <c r="C3226" s="25"/>
    </row>
    <row r="3227" spans="2:3">
      <c r="B3227" s="25"/>
      <c r="C3227" s="25"/>
    </row>
    <row r="3228" spans="2:3">
      <c r="B3228" s="25"/>
      <c r="C3228" s="25"/>
    </row>
    <row r="3229" spans="2:3">
      <c r="B3229" s="25"/>
      <c r="C3229" s="25"/>
    </row>
    <row r="3230" spans="2:3">
      <c r="B3230" s="25"/>
      <c r="C3230" s="25"/>
    </row>
    <row r="3231" spans="2:3">
      <c r="B3231" s="25"/>
      <c r="C3231" s="25"/>
    </row>
    <row r="3232" spans="2:3">
      <c r="B3232" s="25"/>
      <c r="C3232" s="25"/>
    </row>
    <row r="3233" spans="2:3">
      <c r="B3233" s="25"/>
      <c r="C3233" s="25"/>
    </row>
    <row r="3234" spans="2:3">
      <c r="B3234" s="25"/>
      <c r="C3234" s="25"/>
    </row>
    <row r="3235" spans="2:3">
      <c r="B3235" s="25"/>
      <c r="C3235" s="25"/>
    </row>
    <row r="3236" spans="2:3">
      <c r="B3236" s="25"/>
      <c r="C3236" s="25"/>
    </row>
    <row r="3237" spans="2:3">
      <c r="B3237" s="25"/>
      <c r="C3237" s="25"/>
    </row>
    <row r="3238" spans="2:3">
      <c r="B3238" s="25"/>
      <c r="C3238" s="25"/>
    </row>
    <row r="3239" spans="2:3">
      <c r="B3239" s="25"/>
      <c r="C3239" s="25"/>
    </row>
    <row r="3240" spans="2:3">
      <c r="B3240" s="25"/>
      <c r="C3240" s="25"/>
    </row>
    <row r="3241" spans="2:3">
      <c r="B3241" s="25"/>
      <c r="C3241" s="25"/>
    </row>
    <row r="3242" spans="2:3">
      <c r="B3242" s="25"/>
      <c r="C3242" s="25"/>
    </row>
    <row r="3243" spans="2:3">
      <c r="B3243" s="25"/>
      <c r="C3243" s="25"/>
    </row>
    <row r="3244" spans="2:3">
      <c r="B3244" s="25"/>
      <c r="C3244" s="25"/>
    </row>
    <row r="3245" spans="2:3">
      <c r="B3245" s="25"/>
      <c r="C3245" s="25"/>
    </row>
    <row r="3246" spans="2:3">
      <c r="B3246" s="25"/>
      <c r="C3246" s="25"/>
    </row>
    <row r="3247" spans="2:3">
      <c r="B3247" s="25"/>
      <c r="C3247" s="25"/>
    </row>
    <row r="3248" spans="2:3">
      <c r="B3248" s="25"/>
      <c r="C3248" s="25"/>
    </row>
    <row r="3249" spans="2:3">
      <c r="B3249" s="25"/>
      <c r="C3249" s="25"/>
    </row>
    <row r="3250" spans="2:3">
      <c r="B3250" s="25"/>
      <c r="C3250" s="25"/>
    </row>
    <row r="3251" spans="2:3">
      <c r="B3251" s="25"/>
      <c r="C3251" s="25"/>
    </row>
    <row r="3252" spans="2:3">
      <c r="B3252" s="25"/>
      <c r="C3252" s="25"/>
    </row>
    <row r="3253" spans="2:3">
      <c r="B3253" s="25"/>
      <c r="C3253" s="25"/>
    </row>
    <row r="3254" spans="2:3">
      <c r="B3254" s="25"/>
      <c r="C3254" s="25"/>
    </row>
    <row r="3255" spans="2:3">
      <c r="B3255" s="25"/>
      <c r="C3255" s="25"/>
    </row>
    <row r="3256" spans="2:3">
      <c r="B3256" s="25"/>
      <c r="C3256" s="25"/>
    </row>
    <row r="3257" spans="2:3">
      <c r="B3257" s="25"/>
      <c r="C3257" s="25"/>
    </row>
    <row r="3258" spans="2:3">
      <c r="B3258" s="25"/>
      <c r="C3258" s="25"/>
    </row>
    <row r="3259" spans="2:3">
      <c r="B3259" s="25"/>
      <c r="C3259" s="25"/>
    </row>
    <row r="3260" spans="2:3">
      <c r="B3260" s="25"/>
      <c r="C3260" s="25"/>
    </row>
    <row r="3261" spans="2:3">
      <c r="B3261" s="25"/>
      <c r="C3261" s="25"/>
    </row>
    <row r="3262" spans="2:3">
      <c r="B3262" s="25"/>
      <c r="C3262" s="25"/>
    </row>
    <row r="3263" spans="2:3">
      <c r="B3263" s="25"/>
      <c r="C3263" s="25"/>
    </row>
    <row r="3264" spans="2:3">
      <c r="B3264" s="25"/>
      <c r="C3264" s="25"/>
    </row>
    <row r="3265" spans="2:3">
      <c r="B3265" s="25"/>
      <c r="C3265" s="25"/>
    </row>
    <row r="3266" spans="2:3">
      <c r="B3266" s="25"/>
      <c r="C3266" s="25"/>
    </row>
    <row r="3267" spans="2:3">
      <c r="B3267" s="25"/>
      <c r="C3267" s="25"/>
    </row>
    <row r="3268" spans="2:3">
      <c r="B3268" s="25"/>
      <c r="C3268" s="25"/>
    </row>
    <row r="3269" spans="2:3">
      <c r="B3269" s="25"/>
      <c r="C3269" s="25"/>
    </row>
    <row r="3270" spans="2:3">
      <c r="B3270" s="25"/>
      <c r="C3270" s="25"/>
    </row>
    <row r="3271" spans="2:3">
      <c r="B3271" s="25"/>
      <c r="C3271" s="25"/>
    </row>
    <row r="3272" spans="2:3">
      <c r="B3272" s="25"/>
      <c r="C3272" s="25"/>
    </row>
    <row r="3273" spans="2:3">
      <c r="B3273" s="25"/>
      <c r="C3273" s="25"/>
    </row>
    <row r="3274" spans="2:3">
      <c r="B3274" s="25"/>
      <c r="C3274" s="25"/>
    </row>
    <row r="3275" spans="2:3">
      <c r="B3275" s="25"/>
      <c r="C3275" s="25"/>
    </row>
    <row r="3276" spans="2:3">
      <c r="B3276" s="25"/>
      <c r="C3276" s="25"/>
    </row>
    <row r="3277" spans="2:3">
      <c r="B3277" s="25"/>
      <c r="C3277" s="25"/>
    </row>
    <row r="3278" spans="2:3">
      <c r="B3278" s="25"/>
      <c r="C3278" s="25"/>
    </row>
    <row r="3279" spans="2:3">
      <c r="B3279" s="25"/>
      <c r="C3279" s="25"/>
    </row>
    <row r="3280" spans="2:3">
      <c r="B3280" s="25"/>
      <c r="C3280" s="25"/>
    </row>
    <row r="3281" spans="2:3">
      <c r="B3281" s="25"/>
      <c r="C3281" s="25"/>
    </row>
    <row r="3282" spans="2:3">
      <c r="B3282" s="25"/>
      <c r="C3282" s="25"/>
    </row>
    <row r="3283" spans="2:3">
      <c r="B3283" s="25"/>
      <c r="C3283" s="25"/>
    </row>
    <row r="3284" spans="2:3">
      <c r="B3284" s="25"/>
      <c r="C3284" s="25"/>
    </row>
    <row r="3285" spans="2:3">
      <c r="B3285" s="25"/>
      <c r="C3285" s="25"/>
    </row>
    <row r="3286" spans="2:3">
      <c r="B3286" s="25"/>
      <c r="C3286" s="25"/>
    </row>
    <row r="3287" spans="2:3">
      <c r="B3287" s="25"/>
      <c r="C3287" s="25"/>
    </row>
    <row r="3288" spans="2:3">
      <c r="B3288" s="25"/>
      <c r="C3288" s="25"/>
    </row>
    <row r="3289" spans="2:3">
      <c r="B3289" s="25"/>
      <c r="C3289" s="25"/>
    </row>
    <row r="3290" spans="2:3">
      <c r="B3290" s="25"/>
      <c r="C3290" s="25"/>
    </row>
    <row r="3291" spans="2:3">
      <c r="B3291" s="25"/>
      <c r="C3291" s="25"/>
    </row>
    <row r="3292" spans="2:3">
      <c r="B3292" s="25"/>
      <c r="C3292" s="25"/>
    </row>
    <row r="3293" spans="2:3">
      <c r="B3293" s="25"/>
      <c r="C3293" s="25"/>
    </row>
    <row r="3294" spans="2:3">
      <c r="B3294" s="25"/>
      <c r="C3294" s="25"/>
    </row>
    <row r="3295" spans="2:3">
      <c r="B3295" s="25"/>
      <c r="C3295" s="25"/>
    </row>
    <row r="3296" spans="2:3">
      <c r="B3296" s="25"/>
      <c r="C3296" s="25"/>
    </row>
    <row r="3297" spans="2:3">
      <c r="B3297" s="25"/>
      <c r="C3297" s="25"/>
    </row>
    <row r="3298" spans="2:3">
      <c r="B3298" s="25"/>
      <c r="C3298" s="25"/>
    </row>
    <row r="3299" spans="2:3">
      <c r="B3299" s="25"/>
      <c r="C3299" s="25"/>
    </row>
    <row r="3300" spans="2:3">
      <c r="B3300" s="25"/>
      <c r="C3300" s="25"/>
    </row>
    <row r="3301" spans="2:3">
      <c r="B3301" s="25"/>
      <c r="C3301" s="25"/>
    </row>
    <row r="3302" spans="2:3">
      <c r="B3302" s="25"/>
      <c r="C3302" s="25"/>
    </row>
    <row r="3303" spans="2:3">
      <c r="B3303" s="25"/>
      <c r="C3303" s="25"/>
    </row>
    <row r="3304" spans="2:3">
      <c r="B3304" s="25"/>
      <c r="C3304" s="25"/>
    </row>
    <row r="3305" spans="2:3">
      <c r="B3305" s="25"/>
      <c r="C3305" s="25"/>
    </row>
    <row r="3306" spans="2:3">
      <c r="B3306" s="25"/>
      <c r="C3306" s="25"/>
    </row>
    <row r="3307" spans="2:3">
      <c r="B3307" s="25"/>
      <c r="C3307" s="25"/>
    </row>
    <row r="3308" spans="2:3">
      <c r="B3308" s="25"/>
      <c r="C3308" s="25"/>
    </row>
    <row r="3309" spans="2:3">
      <c r="B3309" s="25"/>
      <c r="C3309" s="25"/>
    </row>
    <row r="3310" spans="2:3">
      <c r="B3310" s="25"/>
      <c r="C3310" s="25"/>
    </row>
    <row r="3311" spans="2:3">
      <c r="B3311" s="25"/>
      <c r="C3311" s="25"/>
    </row>
    <row r="3312" spans="2:3">
      <c r="B3312" s="25"/>
      <c r="C3312" s="25"/>
    </row>
    <row r="3313" spans="2:3">
      <c r="B3313" s="25"/>
      <c r="C3313" s="25"/>
    </row>
    <row r="3314" spans="2:3">
      <c r="B3314" s="25"/>
      <c r="C3314" s="25"/>
    </row>
    <row r="3315" spans="2:3">
      <c r="B3315" s="25"/>
      <c r="C3315" s="25"/>
    </row>
    <row r="3316" spans="2:3">
      <c r="B3316" s="25"/>
      <c r="C3316" s="25"/>
    </row>
    <row r="3317" spans="2:3">
      <c r="B3317" s="25"/>
      <c r="C3317" s="25"/>
    </row>
    <row r="3318" spans="2:3">
      <c r="B3318" s="25"/>
      <c r="C3318" s="25"/>
    </row>
    <row r="3319" spans="2:3">
      <c r="B3319" s="25"/>
      <c r="C3319" s="25"/>
    </row>
    <row r="3320" spans="2:3">
      <c r="B3320" s="25"/>
      <c r="C3320" s="25"/>
    </row>
    <row r="3321" spans="2:3">
      <c r="B3321" s="25"/>
      <c r="C3321" s="25"/>
    </row>
    <row r="3322" spans="2:3">
      <c r="B3322" s="25"/>
      <c r="C3322" s="25"/>
    </row>
    <row r="3323" spans="2:3">
      <c r="B3323" s="25"/>
      <c r="C3323" s="25"/>
    </row>
    <row r="3324" spans="2:3">
      <c r="B3324" s="25"/>
      <c r="C3324" s="25"/>
    </row>
    <row r="3325" spans="2:3">
      <c r="B3325" s="25"/>
      <c r="C3325" s="25"/>
    </row>
    <row r="3326" spans="2:3">
      <c r="B3326" s="25"/>
      <c r="C3326" s="25"/>
    </row>
    <row r="3327" spans="2:3">
      <c r="B3327" s="25"/>
      <c r="C3327" s="25"/>
    </row>
    <row r="3328" spans="2:3">
      <c r="B3328" s="25"/>
      <c r="C3328" s="25"/>
    </row>
    <row r="3329" spans="2:3">
      <c r="B3329" s="25"/>
      <c r="C3329" s="25"/>
    </row>
    <row r="3330" spans="2:3">
      <c r="B3330" s="25"/>
      <c r="C3330" s="25"/>
    </row>
    <row r="3331" spans="2:3">
      <c r="B3331" s="25"/>
      <c r="C3331" s="25"/>
    </row>
    <row r="3332" spans="2:3">
      <c r="B3332" s="25"/>
      <c r="C3332" s="25"/>
    </row>
    <row r="3333" spans="2:3">
      <c r="B3333" s="25"/>
      <c r="C3333" s="25"/>
    </row>
    <row r="3334" spans="2:3">
      <c r="B3334" s="25"/>
      <c r="C3334" s="25"/>
    </row>
    <row r="3335" spans="2:3">
      <c r="B3335" s="25"/>
      <c r="C3335" s="25"/>
    </row>
    <row r="3336" spans="2:3">
      <c r="B3336" s="25"/>
      <c r="C3336" s="25"/>
    </row>
    <row r="3337" spans="2:3">
      <c r="B3337" s="25"/>
      <c r="C3337" s="25"/>
    </row>
    <row r="3338" spans="2:3">
      <c r="B3338" s="25"/>
      <c r="C3338" s="25"/>
    </row>
    <row r="3339" spans="2:3">
      <c r="B3339" s="25"/>
      <c r="C3339" s="25"/>
    </row>
    <row r="3340" spans="2:3">
      <c r="B3340" s="25"/>
      <c r="C3340" s="25"/>
    </row>
    <row r="3341" spans="2:3">
      <c r="B3341" s="25"/>
      <c r="C3341" s="25"/>
    </row>
    <row r="3342" spans="2:3">
      <c r="B3342" s="25"/>
      <c r="C3342" s="25"/>
    </row>
    <row r="3343" spans="2:3">
      <c r="B3343" s="25"/>
      <c r="C3343" s="25"/>
    </row>
    <row r="3344" spans="2:3">
      <c r="B3344" s="25"/>
      <c r="C3344" s="25"/>
    </row>
    <row r="3345" spans="2:3">
      <c r="B3345" s="25"/>
      <c r="C3345" s="25"/>
    </row>
    <row r="3346" spans="2:3">
      <c r="B3346" s="25"/>
      <c r="C3346" s="25"/>
    </row>
    <row r="3347" spans="2:3">
      <c r="B3347" s="25"/>
      <c r="C3347" s="25"/>
    </row>
    <row r="3348" spans="2:3">
      <c r="B3348" s="25"/>
      <c r="C3348" s="25"/>
    </row>
    <row r="3349" spans="2:3">
      <c r="B3349" s="25"/>
      <c r="C3349" s="25"/>
    </row>
    <row r="3350" spans="2:3">
      <c r="B3350" s="25"/>
      <c r="C3350" s="25"/>
    </row>
    <row r="3351" spans="2:3">
      <c r="B3351" s="25"/>
      <c r="C3351" s="25"/>
    </row>
    <row r="3352" spans="2:3">
      <c r="B3352" s="25"/>
      <c r="C3352" s="25"/>
    </row>
    <row r="3353" spans="2:3">
      <c r="B3353" s="25"/>
      <c r="C3353" s="25"/>
    </row>
    <row r="3354" spans="2:3">
      <c r="B3354" s="25"/>
      <c r="C3354" s="25"/>
    </row>
    <row r="3355" spans="2:3">
      <c r="B3355" s="25"/>
      <c r="C3355" s="25"/>
    </row>
    <row r="3356" spans="2:3">
      <c r="B3356" s="25"/>
      <c r="C3356" s="25"/>
    </row>
    <row r="3357" spans="2:3">
      <c r="B3357" s="25"/>
      <c r="C3357" s="25"/>
    </row>
    <row r="3358" spans="2:3">
      <c r="B3358" s="25"/>
      <c r="C3358" s="25"/>
    </row>
    <row r="3359" spans="2:3">
      <c r="B3359" s="25"/>
      <c r="C3359" s="25"/>
    </row>
    <row r="3360" spans="2:3">
      <c r="B3360" s="25"/>
      <c r="C3360" s="25"/>
    </row>
    <row r="3361" spans="2:3">
      <c r="B3361" s="25"/>
      <c r="C3361" s="25"/>
    </row>
    <row r="3362" spans="2:3">
      <c r="B3362" s="25"/>
      <c r="C3362" s="25"/>
    </row>
    <row r="3363" spans="2:3">
      <c r="B3363" s="25"/>
      <c r="C3363" s="25"/>
    </row>
    <row r="3364" spans="2:3">
      <c r="B3364" s="25"/>
      <c r="C3364" s="25"/>
    </row>
    <row r="3365" spans="2:3">
      <c r="B3365" s="25"/>
      <c r="C3365" s="25"/>
    </row>
    <row r="3366" spans="2:3">
      <c r="B3366" s="25"/>
      <c r="C3366" s="25"/>
    </row>
    <row r="3367" spans="2:3">
      <c r="B3367" s="25"/>
      <c r="C3367" s="25"/>
    </row>
    <row r="3368" spans="2:3">
      <c r="B3368" s="25"/>
      <c r="C3368" s="25"/>
    </row>
    <row r="3369" spans="2:3">
      <c r="B3369" s="25"/>
      <c r="C3369" s="25"/>
    </row>
    <row r="3370" spans="2:3">
      <c r="B3370" s="25"/>
      <c r="C3370" s="25"/>
    </row>
    <row r="3371" spans="2:3">
      <c r="B3371" s="25"/>
      <c r="C3371" s="25"/>
    </row>
    <row r="3372" spans="2:3">
      <c r="B3372" s="25"/>
      <c r="C3372" s="25"/>
    </row>
    <row r="3373" spans="2:3">
      <c r="B3373" s="25"/>
      <c r="C3373" s="25"/>
    </row>
    <row r="3374" spans="2:3">
      <c r="B3374" s="25"/>
      <c r="C3374" s="25"/>
    </row>
    <row r="3375" spans="2:3">
      <c r="B3375" s="25"/>
      <c r="C3375" s="25"/>
    </row>
    <row r="3376" spans="2:3">
      <c r="B3376" s="25"/>
      <c r="C3376" s="25"/>
    </row>
    <row r="3377" spans="2:3">
      <c r="B3377" s="25"/>
      <c r="C3377" s="25"/>
    </row>
    <row r="3378" spans="2:3">
      <c r="B3378" s="25"/>
      <c r="C3378" s="25"/>
    </row>
    <row r="3379" spans="2:3">
      <c r="B3379" s="25"/>
      <c r="C3379" s="25"/>
    </row>
    <row r="3380" spans="2:3">
      <c r="B3380" s="25"/>
      <c r="C3380" s="25"/>
    </row>
    <row r="3381" spans="2:3">
      <c r="B3381" s="25"/>
      <c r="C3381" s="25"/>
    </row>
    <row r="3382" spans="2:3">
      <c r="B3382" s="25"/>
      <c r="C3382" s="25"/>
    </row>
    <row r="3383" spans="2:3">
      <c r="B3383" s="25"/>
      <c r="C3383" s="25"/>
    </row>
    <row r="3384" spans="2:3">
      <c r="B3384" s="25"/>
      <c r="C3384" s="25"/>
    </row>
    <row r="3385" spans="2:3">
      <c r="B3385" s="25"/>
      <c r="C3385" s="25"/>
    </row>
    <row r="3386" spans="2:3">
      <c r="B3386" s="25"/>
      <c r="C3386" s="25"/>
    </row>
    <row r="3387" spans="2:3">
      <c r="B3387" s="25"/>
      <c r="C3387" s="25"/>
    </row>
    <row r="3388" spans="2:3">
      <c r="B3388" s="25"/>
      <c r="C3388" s="25"/>
    </row>
    <row r="3389" spans="2:3">
      <c r="B3389" s="25"/>
      <c r="C3389" s="25"/>
    </row>
    <row r="3390" spans="2:3">
      <c r="B3390" s="25"/>
      <c r="C3390" s="25"/>
    </row>
    <row r="3391" spans="2:3">
      <c r="B3391" s="25"/>
      <c r="C3391" s="25"/>
    </row>
    <row r="3392" spans="2:3">
      <c r="B3392" s="25"/>
      <c r="C3392" s="25"/>
    </row>
    <row r="3393" spans="2:3">
      <c r="B3393" s="25"/>
      <c r="C3393" s="25"/>
    </row>
    <row r="3394" spans="2:3">
      <c r="B3394" s="25"/>
      <c r="C3394" s="25"/>
    </row>
    <row r="3395" spans="2:3">
      <c r="B3395" s="25"/>
      <c r="C3395" s="25"/>
    </row>
    <row r="3396" spans="2:3">
      <c r="B3396" s="25"/>
      <c r="C3396" s="25"/>
    </row>
    <row r="3397" spans="2:3">
      <c r="B3397" s="25"/>
      <c r="C3397" s="25"/>
    </row>
    <row r="3398" spans="2:3">
      <c r="B3398" s="25"/>
      <c r="C3398" s="25"/>
    </row>
    <row r="3399" spans="2:3">
      <c r="B3399" s="25"/>
      <c r="C3399" s="25"/>
    </row>
    <row r="3400" spans="2:3">
      <c r="B3400" s="25"/>
      <c r="C3400" s="25"/>
    </row>
    <row r="3401" spans="2:3">
      <c r="B3401" s="25"/>
      <c r="C3401" s="25"/>
    </row>
    <row r="3402" spans="2:3">
      <c r="B3402" s="25"/>
      <c r="C3402" s="25"/>
    </row>
    <row r="3403" spans="2:3">
      <c r="B3403" s="25"/>
      <c r="C3403" s="25"/>
    </row>
    <row r="3404" spans="2:3">
      <c r="B3404" s="25"/>
      <c r="C3404" s="25"/>
    </row>
    <row r="3405" spans="2:3">
      <c r="B3405" s="25"/>
      <c r="C3405" s="25"/>
    </row>
    <row r="3406" spans="2:3">
      <c r="B3406" s="25"/>
      <c r="C3406" s="25"/>
    </row>
    <row r="3407" spans="2:3">
      <c r="B3407" s="25"/>
      <c r="C3407" s="25"/>
    </row>
    <row r="3408" spans="2:3">
      <c r="B3408" s="25"/>
      <c r="C3408" s="25"/>
    </row>
    <row r="3409" spans="2:3">
      <c r="B3409" s="25"/>
      <c r="C3409" s="25"/>
    </row>
    <row r="3410" spans="2:3">
      <c r="B3410" s="25"/>
      <c r="C3410" s="25"/>
    </row>
    <row r="3411" spans="2:3">
      <c r="B3411" s="25"/>
      <c r="C3411" s="25"/>
    </row>
    <row r="3412" spans="2:3">
      <c r="B3412" s="25"/>
      <c r="C3412" s="25"/>
    </row>
    <row r="3413" spans="2:3">
      <c r="B3413" s="25"/>
      <c r="C3413" s="25"/>
    </row>
    <row r="3414" spans="2:3">
      <c r="B3414" s="25"/>
      <c r="C3414" s="25"/>
    </row>
    <row r="3415" spans="2:3">
      <c r="B3415" s="25"/>
      <c r="C3415" s="25"/>
    </row>
    <row r="3416" spans="2:3">
      <c r="B3416" s="25"/>
      <c r="C3416" s="25"/>
    </row>
    <row r="3417" spans="2:3">
      <c r="B3417" s="25"/>
      <c r="C3417" s="25"/>
    </row>
    <row r="3418" spans="2:3">
      <c r="B3418" s="25"/>
      <c r="C3418" s="25"/>
    </row>
    <row r="3419" spans="2:3">
      <c r="B3419" s="25"/>
      <c r="C3419" s="25"/>
    </row>
    <row r="3420" spans="2:3">
      <c r="B3420" s="25"/>
      <c r="C3420" s="25"/>
    </row>
    <row r="3421" spans="2:3">
      <c r="B3421" s="25"/>
      <c r="C3421" s="25"/>
    </row>
    <row r="3422" spans="2:3">
      <c r="B3422" s="25"/>
      <c r="C3422" s="25"/>
    </row>
    <row r="3423" spans="2:3">
      <c r="B3423" s="25"/>
      <c r="C3423" s="25"/>
    </row>
    <row r="3424" spans="2:3">
      <c r="B3424" s="25"/>
      <c r="C3424" s="25"/>
    </row>
    <row r="3425" spans="2:3">
      <c r="B3425" s="25"/>
      <c r="C3425" s="25"/>
    </row>
    <row r="3426" spans="2:3">
      <c r="B3426" s="25"/>
      <c r="C3426" s="25"/>
    </row>
    <row r="3427" spans="2:3">
      <c r="B3427" s="25"/>
      <c r="C3427" s="25"/>
    </row>
    <row r="3428" spans="2:3">
      <c r="B3428" s="25"/>
      <c r="C3428" s="25"/>
    </row>
    <row r="3429" spans="2:3">
      <c r="B3429" s="25"/>
      <c r="C3429" s="25"/>
    </row>
    <row r="3430" spans="2:3">
      <c r="B3430" s="25"/>
      <c r="C3430" s="25"/>
    </row>
    <row r="3431" spans="2:3">
      <c r="B3431" s="25"/>
      <c r="C3431" s="25"/>
    </row>
    <row r="3432" spans="2:3">
      <c r="B3432" s="25"/>
      <c r="C3432" s="25"/>
    </row>
    <row r="3433" spans="2:3">
      <c r="B3433" s="25"/>
      <c r="C3433" s="25"/>
    </row>
    <row r="3434" spans="2:3">
      <c r="B3434" s="25"/>
      <c r="C3434" s="25"/>
    </row>
    <row r="3435" spans="2:3">
      <c r="B3435" s="25"/>
      <c r="C3435" s="25"/>
    </row>
    <row r="3436" spans="2:3">
      <c r="B3436" s="25"/>
      <c r="C3436" s="25"/>
    </row>
    <row r="3437" spans="2:3">
      <c r="B3437" s="25"/>
      <c r="C3437" s="25"/>
    </row>
    <row r="3438" spans="2:3">
      <c r="B3438" s="25"/>
      <c r="C3438" s="25"/>
    </row>
    <row r="3439" spans="2:3">
      <c r="B3439" s="25"/>
      <c r="C3439" s="25"/>
    </row>
    <row r="3440" spans="2:3">
      <c r="B3440" s="25"/>
      <c r="C3440" s="25"/>
    </row>
    <row r="3441" spans="2:3">
      <c r="B3441" s="25"/>
      <c r="C3441" s="25"/>
    </row>
    <row r="3442" spans="2:3">
      <c r="B3442" s="25"/>
      <c r="C3442" s="25"/>
    </row>
    <row r="3443" spans="2:3">
      <c r="B3443" s="25"/>
      <c r="C3443" s="25"/>
    </row>
    <row r="3444" spans="2:3">
      <c r="B3444" s="25"/>
      <c r="C3444" s="25"/>
    </row>
    <row r="3445" spans="2:3">
      <c r="B3445" s="25"/>
      <c r="C3445" s="25"/>
    </row>
    <row r="3446" spans="2:3">
      <c r="B3446" s="25"/>
      <c r="C3446" s="25"/>
    </row>
    <row r="3447" spans="2:3">
      <c r="B3447" s="25"/>
      <c r="C3447" s="25"/>
    </row>
    <row r="3448" spans="2:3">
      <c r="B3448" s="25"/>
      <c r="C3448" s="25"/>
    </row>
    <row r="3449" spans="2:3">
      <c r="B3449" s="25"/>
      <c r="C3449" s="25"/>
    </row>
    <row r="3450" spans="2:3">
      <c r="B3450" s="25"/>
      <c r="C3450" s="25"/>
    </row>
    <row r="3451" spans="2:3">
      <c r="B3451" s="25"/>
      <c r="C3451" s="25"/>
    </row>
    <row r="3452" spans="2:3">
      <c r="B3452" s="25"/>
      <c r="C3452" s="25"/>
    </row>
    <row r="3453" spans="2:3">
      <c r="B3453" s="25"/>
      <c r="C3453" s="25"/>
    </row>
    <row r="3454" spans="2:3">
      <c r="B3454" s="25"/>
      <c r="C3454" s="25"/>
    </row>
    <row r="3455" spans="2:3">
      <c r="B3455" s="25"/>
      <c r="C3455" s="25"/>
    </row>
    <row r="3456" spans="2:3">
      <c r="B3456" s="25"/>
      <c r="C3456" s="25"/>
    </row>
    <row r="3457" spans="2:3">
      <c r="B3457" s="25"/>
      <c r="C3457" s="25"/>
    </row>
    <row r="3458" spans="2:3">
      <c r="B3458" s="25"/>
      <c r="C3458" s="25"/>
    </row>
    <row r="3459" spans="2:3">
      <c r="B3459" s="25"/>
      <c r="C3459" s="25"/>
    </row>
    <row r="3460" spans="2:3">
      <c r="B3460" s="25"/>
      <c r="C3460" s="25"/>
    </row>
    <row r="3461" spans="2:3">
      <c r="B3461" s="25"/>
      <c r="C3461" s="25"/>
    </row>
    <row r="3462" spans="2:3">
      <c r="B3462" s="25"/>
      <c r="C3462" s="25"/>
    </row>
    <row r="3463" spans="2:3">
      <c r="B3463" s="25"/>
      <c r="C3463" s="25"/>
    </row>
    <row r="3464" spans="2:3">
      <c r="B3464" s="25"/>
      <c r="C3464" s="25"/>
    </row>
    <row r="3465" spans="2:3">
      <c r="B3465" s="25"/>
      <c r="C3465" s="25"/>
    </row>
    <row r="3466" spans="2:3">
      <c r="B3466" s="25"/>
      <c r="C3466" s="25"/>
    </row>
    <row r="3467" spans="2:3">
      <c r="B3467" s="25"/>
      <c r="C3467" s="25"/>
    </row>
    <row r="3468" spans="2:3">
      <c r="B3468" s="25"/>
      <c r="C3468" s="25"/>
    </row>
    <row r="3469" spans="2:3">
      <c r="B3469" s="25"/>
      <c r="C3469" s="25"/>
    </row>
    <row r="3470" spans="2:3">
      <c r="B3470" s="25"/>
      <c r="C3470" s="25"/>
    </row>
    <row r="3471" spans="2:3">
      <c r="B3471" s="25"/>
      <c r="C3471" s="25"/>
    </row>
    <row r="3472" spans="2:3">
      <c r="B3472" s="25"/>
      <c r="C3472" s="25"/>
    </row>
    <row r="3473" spans="2:3">
      <c r="B3473" s="25"/>
      <c r="C3473" s="25"/>
    </row>
    <row r="3474" spans="2:3">
      <c r="B3474" s="25"/>
      <c r="C3474" s="25"/>
    </row>
    <row r="3475" spans="2:3">
      <c r="B3475" s="25"/>
      <c r="C3475" s="25"/>
    </row>
    <row r="3476" spans="2:3">
      <c r="B3476" s="25"/>
      <c r="C3476" s="25"/>
    </row>
    <row r="3477" spans="2:3">
      <c r="B3477" s="25"/>
      <c r="C3477" s="25"/>
    </row>
    <row r="3478" spans="2:3">
      <c r="B3478" s="25"/>
      <c r="C3478" s="25"/>
    </row>
    <row r="3479" spans="2:3">
      <c r="B3479" s="25"/>
      <c r="C3479" s="25"/>
    </row>
    <row r="3480" spans="2:3">
      <c r="B3480" s="25"/>
      <c r="C3480" s="25"/>
    </row>
    <row r="3481" spans="2:3">
      <c r="B3481" s="25"/>
      <c r="C3481" s="25"/>
    </row>
    <row r="3482" spans="2:3">
      <c r="B3482" s="25"/>
      <c r="C3482" s="25"/>
    </row>
    <row r="3483" spans="2:3">
      <c r="B3483" s="25"/>
      <c r="C3483" s="25"/>
    </row>
    <row r="3484" spans="2:3">
      <c r="B3484" s="25"/>
      <c r="C3484" s="25"/>
    </row>
    <row r="3485" spans="2:3">
      <c r="B3485" s="25"/>
      <c r="C3485" s="25"/>
    </row>
    <row r="3486" spans="2:3">
      <c r="B3486" s="25"/>
      <c r="C3486" s="25"/>
    </row>
    <row r="3487" spans="2:3">
      <c r="B3487" s="25"/>
      <c r="C3487" s="25"/>
    </row>
    <row r="3488" spans="2:3">
      <c r="B3488" s="25"/>
      <c r="C3488" s="25"/>
    </row>
    <row r="3489" spans="2:3">
      <c r="B3489" s="25"/>
      <c r="C3489" s="25"/>
    </row>
    <row r="3490" spans="2:3">
      <c r="B3490" s="25"/>
      <c r="C3490" s="25"/>
    </row>
    <row r="3491" spans="2:3">
      <c r="B3491" s="25"/>
      <c r="C3491" s="25"/>
    </row>
    <row r="3492" spans="2:3">
      <c r="B3492" s="25"/>
      <c r="C3492" s="25"/>
    </row>
    <row r="3493" spans="2:3">
      <c r="B3493" s="25"/>
      <c r="C3493" s="25"/>
    </row>
    <row r="3494" spans="2:3">
      <c r="B3494" s="25"/>
      <c r="C3494" s="25"/>
    </row>
    <row r="3495" spans="2:3">
      <c r="B3495" s="25"/>
      <c r="C3495" s="25"/>
    </row>
    <row r="3496" spans="2:3">
      <c r="B3496" s="25"/>
      <c r="C3496" s="25"/>
    </row>
    <row r="3497" spans="2:3">
      <c r="B3497" s="25"/>
      <c r="C3497" s="25"/>
    </row>
    <row r="3498" spans="2:3">
      <c r="B3498" s="25"/>
      <c r="C3498" s="25"/>
    </row>
    <row r="3499" spans="2:3">
      <c r="B3499" s="25"/>
      <c r="C3499" s="25"/>
    </row>
    <row r="3500" spans="2:3">
      <c r="B3500" s="25"/>
      <c r="C3500" s="25"/>
    </row>
    <row r="3501" spans="2:3">
      <c r="B3501" s="25"/>
      <c r="C3501" s="25"/>
    </row>
    <row r="3502" spans="2:3">
      <c r="B3502" s="25"/>
      <c r="C3502" s="25"/>
    </row>
    <row r="3503" spans="2:3">
      <c r="B3503" s="25"/>
      <c r="C3503" s="25"/>
    </row>
    <row r="3504" spans="2:3">
      <c r="B3504" s="25"/>
      <c r="C3504" s="25"/>
    </row>
    <row r="3505" spans="2:3">
      <c r="B3505" s="25"/>
      <c r="C3505" s="25"/>
    </row>
    <row r="3506" spans="2:3">
      <c r="B3506" s="25"/>
      <c r="C3506" s="25"/>
    </row>
    <row r="3507" spans="2:3">
      <c r="B3507" s="25"/>
      <c r="C3507" s="25"/>
    </row>
    <row r="3508" spans="2:3">
      <c r="B3508" s="25"/>
      <c r="C3508" s="25"/>
    </row>
    <row r="3509" spans="2:3">
      <c r="B3509" s="25"/>
      <c r="C3509" s="25"/>
    </row>
    <row r="3510" spans="2:3">
      <c r="B3510" s="25"/>
      <c r="C3510" s="25"/>
    </row>
    <row r="3511" spans="2:3">
      <c r="B3511" s="25"/>
      <c r="C3511" s="25"/>
    </row>
    <row r="3512" spans="2:3">
      <c r="B3512" s="25"/>
      <c r="C3512" s="25"/>
    </row>
    <row r="3513" spans="2:3">
      <c r="B3513" s="25"/>
      <c r="C3513" s="25"/>
    </row>
    <row r="3514" spans="2:3">
      <c r="B3514" s="25"/>
      <c r="C3514" s="25"/>
    </row>
    <row r="3515" spans="2:3">
      <c r="B3515" s="25"/>
      <c r="C3515" s="25"/>
    </row>
    <row r="3516" spans="2:3">
      <c r="B3516" s="25"/>
      <c r="C3516" s="25"/>
    </row>
    <row r="3517" spans="2:3">
      <c r="B3517" s="25"/>
      <c r="C3517" s="25"/>
    </row>
    <row r="3518" spans="2:3">
      <c r="B3518" s="25"/>
      <c r="C3518" s="25"/>
    </row>
    <row r="3519" spans="2:3">
      <c r="B3519" s="25"/>
      <c r="C3519" s="25"/>
    </row>
    <row r="3520" spans="2:3">
      <c r="B3520" s="25"/>
      <c r="C3520" s="25"/>
    </row>
    <row r="3521" spans="2:3">
      <c r="B3521" s="25"/>
      <c r="C3521" s="25"/>
    </row>
    <row r="3522" spans="2:3">
      <c r="B3522" s="25"/>
      <c r="C3522" s="25"/>
    </row>
    <row r="3523" spans="2:3">
      <c r="B3523" s="25"/>
      <c r="C3523" s="25"/>
    </row>
    <row r="3524" spans="2:3">
      <c r="B3524" s="25"/>
      <c r="C3524" s="25"/>
    </row>
    <row r="3525" spans="2:3">
      <c r="B3525" s="25"/>
      <c r="C3525" s="25"/>
    </row>
    <row r="3526" spans="2:3">
      <c r="B3526" s="25"/>
      <c r="C3526" s="25"/>
    </row>
    <row r="3527" spans="2:3">
      <c r="B3527" s="25"/>
      <c r="C3527" s="25"/>
    </row>
    <row r="3528" spans="2:3">
      <c r="B3528" s="25"/>
      <c r="C3528" s="25"/>
    </row>
    <row r="3529" spans="2:3">
      <c r="B3529" s="25"/>
      <c r="C3529" s="25"/>
    </row>
    <row r="3530" spans="2:3">
      <c r="B3530" s="25"/>
      <c r="C3530" s="25"/>
    </row>
    <row r="3531" spans="2:3">
      <c r="B3531" s="25"/>
      <c r="C3531" s="25"/>
    </row>
    <row r="3532" spans="2:3">
      <c r="B3532" s="25"/>
      <c r="C3532" s="25"/>
    </row>
    <row r="3533" spans="2:3">
      <c r="B3533" s="25"/>
      <c r="C3533" s="25"/>
    </row>
    <row r="3534" spans="2:3">
      <c r="B3534" s="25"/>
      <c r="C3534" s="25"/>
    </row>
    <row r="3535" spans="2:3">
      <c r="B3535" s="25"/>
      <c r="C3535" s="25"/>
    </row>
    <row r="3536" spans="2:3">
      <c r="B3536" s="25"/>
      <c r="C3536" s="25"/>
    </row>
    <row r="3537" spans="2:3">
      <c r="B3537" s="25"/>
      <c r="C3537" s="25"/>
    </row>
    <row r="3538" spans="2:3">
      <c r="B3538" s="25"/>
      <c r="C3538" s="25"/>
    </row>
    <row r="3539" spans="2:3">
      <c r="B3539" s="25"/>
      <c r="C3539" s="25"/>
    </row>
    <row r="3540" spans="2:3">
      <c r="B3540" s="25"/>
      <c r="C3540" s="25"/>
    </row>
    <row r="3541" spans="2:3">
      <c r="B3541" s="25"/>
      <c r="C3541" s="25"/>
    </row>
    <row r="3542" spans="2:3">
      <c r="B3542" s="25"/>
      <c r="C3542" s="25"/>
    </row>
    <row r="3543" spans="2:3">
      <c r="B3543" s="25"/>
      <c r="C3543" s="25"/>
    </row>
    <row r="3544" spans="2:3">
      <c r="B3544" s="25"/>
      <c r="C3544" s="25"/>
    </row>
    <row r="3545" spans="2:3">
      <c r="B3545" s="25"/>
      <c r="C3545" s="25"/>
    </row>
    <row r="3546" spans="2:3">
      <c r="B3546" s="25"/>
      <c r="C3546" s="25"/>
    </row>
    <row r="3547" spans="2:3">
      <c r="B3547" s="25"/>
      <c r="C3547" s="25"/>
    </row>
    <row r="3548" spans="2:3">
      <c r="B3548" s="25"/>
      <c r="C3548" s="25"/>
    </row>
    <row r="3549" spans="2:3">
      <c r="B3549" s="25"/>
      <c r="C3549" s="25"/>
    </row>
    <row r="3550" spans="2:3">
      <c r="B3550" s="25"/>
      <c r="C3550" s="25"/>
    </row>
    <row r="3551" spans="2:3">
      <c r="B3551" s="25"/>
      <c r="C3551" s="25"/>
    </row>
    <row r="3552" spans="2:3">
      <c r="B3552" s="25"/>
      <c r="C3552" s="25"/>
    </row>
    <row r="3553" spans="2:3">
      <c r="B3553" s="25"/>
      <c r="C3553" s="25"/>
    </row>
    <row r="3554" spans="2:3">
      <c r="B3554" s="25"/>
      <c r="C3554" s="25"/>
    </row>
    <row r="3555" spans="2:3">
      <c r="B3555" s="25"/>
      <c r="C3555" s="25"/>
    </row>
    <row r="3556" spans="2:3">
      <c r="B3556" s="25"/>
      <c r="C3556" s="25"/>
    </row>
    <row r="3557" spans="2:3">
      <c r="B3557" s="25"/>
      <c r="C3557" s="25"/>
    </row>
    <row r="3558" spans="2:3">
      <c r="B3558" s="25"/>
      <c r="C3558" s="25"/>
    </row>
    <row r="3559" spans="2:3">
      <c r="B3559" s="25"/>
      <c r="C3559" s="25"/>
    </row>
    <row r="3560" spans="2:3">
      <c r="B3560" s="25"/>
      <c r="C3560" s="25"/>
    </row>
    <row r="3561" spans="2:3">
      <c r="B3561" s="25"/>
      <c r="C3561" s="25"/>
    </row>
    <row r="3562" spans="2:3">
      <c r="B3562" s="25"/>
      <c r="C3562" s="25"/>
    </row>
    <row r="3563" spans="2:3">
      <c r="B3563" s="25"/>
      <c r="C3563" s="25"/>
    </row>
    <row r="3564" spans="2:3">
      <c r="B3564" s="25"/>
      <c r="C3564" s="25"/>
    </row>
    <row r="3565" spans="2:3">
      <c r="B3565" s="25"/>
      <c r="C3565" s="25"/>
    </row>
    <row r="3566" spans="2:3">
      <c r="B3566" s="25"/>
      <c r="C3566" s="25"/>
    </row>
    <row r="3567" spans="2:3">
      <c r="B3567" s="25"/>
      <c r="C3567" s="25"/>
    </row>
    <row r="3568" spans="2:3">
      <c r="B3568" s="25"/>
      <c r="C3568" s="25"/>
    </row>
    <row r="3569" spans="2:3">
      <c r="B3569" s="25"/>
      <c r="C3569" s="25"/>
    </row>
    <row r="3570" spans="2:3">
      <c r="B3570" s="25"/>
      <c r="C3570" s="25"/>
    </row>
    <row r="3571" spans="2:3">
      <c r="B3571" s="25"/>
      <c r="C3571" s="25"/>
    </row>
    <row r="3572" spans="2:3">
      <c r="B3572" s="25"/>
      <c r="C3572" s="25"/>
    </row>
    <row r="3573" spans="2:3">
      <c r="B3573" s="25"/>
      <c r="C3573" s="25"/>
    </row>
    <row r="3574" spans="2:3">
      <c r="B3574" s="25"/>
      <c r="C3574" s="25"/>
    </row>
    <row r="3575" spans="2:3">
      <c r="B3575" s="25"/>
      <c r="C3575" s="25"/>
    </row>
    <row r="3576" spans="2:3">
      <c r="B3576" s="25"/>
      <c r="C3576" s="25"/>
    </row>
    <row r="3577" spans="2:3">
      <c r="B3577" s="25"/>
      <c r="C3577" s="25"/>
    </row>
    <row r="3578" spans="2:3">
      <c r="B3578" s="25"/>
      <c r="C3578" s="25"/>
    </row>
    <row r="3579" spans="2:3">
      <c r="B3579" s="25"/>
      <c r="C3579" s="25"/>
    </row>
    <row r="3580" spans="2:3">
      <c r="B3580" s="25"/>
      <c r="C3580" s="25"/>
    </row>
    <row r="3581" spans="2:3">
      <c r="B3581" s="25"/>
      <c r="C3581" s="25"/>
    </row>
    <row r="3582" spans="2:3">
      <c r="B3582" s="25"/>
      <c r="C3582" s="25"/>
    </row>
    <row r="3583" spans="2:3">
      <c r="B3583" s="25"/>
      <c r="C3583" s="25"/>
    </row>
    <row r="3584" spans="2:3">
      <c r="B3584" s="25"/>
      <c r="C3584" s="25"/>
    </row>
    <row r="3585" spans="2:3">
      <c r="B3585" s="25"/>
      <c r="C3585" s="25"/>
    </row>
    <row r="3586" spans="2:3">
      <c r="B3586" s="25"/>
      <c r="C3586" s="25"/>
    </row>
    <row r="3587" spans="2:3">
      <c r="B3587" s="25"/>
      <c r="C3587" s="25"/>
    </row>
    <row r="3588" spans="2:3">
      <c r="B3588" s="25"/>
      <c r="C3588" s="25"/>
    </row>
    <row r="3589" spans="2:3">
      <c r="B3589" s="25"/>
      <c r="C3589" s="25"/>
    </row>
    <row r="3590" spans="2:3">
      <c r="B3590" s="25"/>
      <c r="C3590" s="25"/>
    </row>
    <row r="3591" spans="2:3">
      <c r="B3591" s="25"/>
      <c r="C3591" s="25"/>
    </row>
    <row r="3592" spans="2:3">
      <c r="B3592" s="25"/>
      <c r="C3592" s="25"/>
    </row>
    <row r="3593" spans="2:3">
      <c r="B3593" s="25"/>
      <c r="C3593" s="25"/>
    </row>
    <row r="3594" spans="2:3">
      <c r="B3594" s="25"/>
      <c r="C3594" s="25"/>
    </row>
    <row r="3595" spans="2:3">
      <c r="B3595" s="25"/>
      <c r="C3595" s="25"/>
    </row>
    <row r="3596" spans="2:3">
      <c r="B3596" s="25"/>
      <c r="C3596" s="25"/>
    </row>
    <row r="3597" spans="2:3">
      <c r="B3597" s="25"/>
      <c r="C3597" s="25"/>
    </row>
    <row r="3598" spans="2:3">
      <c r="B3598" s="25"/>
      <c r="C3598" s="25"/>
    </row>
    <row r="3599" spans="2:3">
      <c r="B3599" s="25"/>
      <c r="C3599" s="25"/>
    </row>
    <row r="3600" spans="2:3">
      <c r="B3600" s="25"/>
      <c r="C3600" s="25"/>
    </row>
    <row r="3601" spans="2:3">
      <c r="B3601" s="25"/>
      <c r="C3601" s="25"/>
    </row>
    <row r="3602" spans="2:3">
      <c r="B3602" s="25"/>
      <c r="C3602" s="25"/>
    </row>
    <row r="3603" spans="2:3">
      <c r="B3603" s="25"/>
      <c r="C3603" s="25"/>
    </row>
    <row r="3604" spans="2:3">
      <c r="B3604" s="25"/>
      <c r="C3604" s="25"/>
    </row>
    <row r="3605" spans="2:3">
      <c r="B3605" s="25"/>
      <c r="C3605" s="25"/>
    </row>
    <row r="3606" spans="2:3">
      <c r="B3606" s="25"/>
      <c r="C3606" s="25"/>
    </row>
    <row r="3607" spans="2:3">
      <c r="B3607" s="25"/>
      <c r="C3607" s="25"/>
    </row>
    <row r="3608" spans="2:3">
      <c r="B3608" s="25"/>
      <c r="C3608" s="25"/>
    </row>
    <row r="3609" spans="2:3">
      <c r="B3609" s="25"/>
      <c r="C3609" s="25"/>
    </row>
    <row r="3610" spans="2:3">
      <c r="B3610" s="25"/>
      <c r="C3610" s="25"/>
    </row>
    <row r="3611" spans="2:3">
      <c r="B3611" s="25"/>
      <c r="C3611" s="25"/>
    </row>
    <row r="3612" spans="2:3">
      <c r="B3612" s="25"/>
      <c r="C3612" s="25"/>
    </row>
    <row r="3613" spans="2:3">
      <c r="B3613" s="25"/>
      <c r="C3613" s="25"/>
    </row>
    <row r="3614" spans="2:3">
      <c r="B3614" s="25"/>
      <c r="C3614" s="25"/>
    </row>
    <row r="3615" spans="2:3">
      <c r="B3615" s="25"/>
      <c r="C3615" s="25"/>
    </row>
    <row r="3616" spans="2:3">
      <c r="B3616" s="25"/>
      <c r="C3616" s="25"/>
    </row>
    <row r="3617" spans="2:3">
      <c r="B3617" s="25"/>
      <c r="C3617" s="25"/>
    </row>
    <row r="3618" spans="2:3">
      <c r="B3618" s="25"/>
      <c r="C3618" s="25"/>
    </row>
    <row r="3619" spans="2:3">
      <c r="B3619" s="25"/>
      <c r="C3619" s="25"/>
    </row>
    <row r="3620" spans="2:3">
      <c r="B3620" s="25"/>
      <c r="C3620" s="25"/>
    </row>
    <row r="3621" spans="2:3">
      <c r="B3621" s="25"/>
      <c r="C3621" s="25"/>
    </row>
    <row r="3622" spans="2:3">
      <c r="B3622" s="25"/>
      <c r="C3622" s="25"/>
    </row>
    <row r="3623" spans="2:3">
      <c r="B3623" s="25"/>
      <c r="C3623" s="25"/>
    </row>
    <row r="3624" spans="2:3">
      <c r="B3624" s="25"/>
      <c r="C3624" s="25"/>
    </row>
    <row r="3625" spans="2:3">
      <c r="B3625" s="25"/>
      <c r="C3625" s="25"/>
    </row>
    <row r="3626" spans="2:3">
      <c r="B3626" s="25"/>
      <c r="C3626" s="25"/>
    </row>
    <row r="3627" spans="2:3">
      <c r="B3627" s="25"/>
      <c r="C3627" s="25"/>
    </row>
    <row r="3628" spans="2:3">
      <c r="B3628" s="25"/>
      <c r="C3628" s="25"/>
    </row>
    <row r="3629" spans="2:3">
      <c r="B3629" s="25"/>
      <c r="C3629" s="25"/>
    </row>
    <row r="3630" spans="2:3">
      <c r="B3630" s="25"/>
      <c r="C3630" s="25"/>
    </row>
    <row r="3631" spans="2:3">
      <c r="B3631" s="25"/>
      <c r="C3631" s="25"/>
    </row>
    <row r="3632" spans="2:3">
      <c r="B3632" s="25"/>
      <c r="C3632" s="25"/>
    </row>
    <row r="3633" spans="2:3">
      <c r="B3633" s="25"/>
      <c r="C3633" s="25"/>
    </row>
    <row r="3634" spans="2:3">
      <c r="B3634" s="25"/>
      <c r="C3634" s="25"/>
    </row>
    <row r="3635" spans="2:3">
      <c r="B3635" s="25"/>
      <c r="C3635" s="25"/>
    </row>
    <row r="3636" spans="2:3">
      <c r="B3636" s="25"/>
      <c r="C3636" s="25"/>
    </row>
    <row r="3637" spans="2:3">
      <c r="B3637" s="25"/>
      <c r="C3637" s="25"/>
    </row>
    <row r="3638" spans="2:3">
      <c r="B3638" s="25"/>
      <c r="C3638" s="25"/>
    </row>
    <row r="3639" spans="2:3">
      <c r="B3639" s="25"/>
      <c r="C3639" s="25"/>
    </row>
    <row r="3640" spans="2:3">
      <c r="B3640" s="25"/>
      <c r="C3640" s="25"/>
    </row>
    <row r="3641" spans="2:3">
      <c r="B3641" s="25"/>
      <c r="C3641" s="25"/>
    </row>
    <row r="3642" spans="2:3">
      <c r="B3642" s="25"/>
      <c r="C3642" s="25"/>
    </row>
    <row r="3643" spans="2:3">
      <c r="B3643" s="25"/>
      <c r="C3643" s="25"/>
    </row>
    <row r="3644" spans="2:3">
      <c r="B3644" s="25"/>
      <c r="C3644" s="25"/>
    </row>
    <row r="3645" spans="2:3">
      <c r="B3645" s="25"/>
      <c r="C3645" s="25"/>
    </row>
    <row r="3646" spans="2:3">
      <c r="B3646" s="25"/>
      <c r="C3646" s="25"/>
    </row>
    <row r="3647" spans="2:3">
      <c r="B3647" s="25"/>
      <c r="C3647" s="25"/>
    </row>
    <row r="3648" spans="2:3">
      <c r="B3648" s="25"/>
      <c r="C3648" s="25"/>
    </row>
    <row r="3649" spans="2:3">
      <c r="B3649" s="25"/>
      <c r="C3649" s="25"/>
    </row>
    <row r="3650" spans="2:3">
      <c r="B3650" s="25"/>
      <c r="C3650" s="25"/>
    </row>
    <row r="3651" spans="2:3">
      <c r="B3651" s="25"/>
      <c r="C3651" s="25"/>
    </row>
    <row r="3652" spans="2:3">
      <c r="B3652" s="25"/>
      <c r="C3652" s="25"/>
    </row>
    <row r="3653" spans="2:3">
      <c r="B3653" s="25"/>
      <c r="C3653" s="25"/>
    </row>
    <row r="3654" spans="2:3">
      <c r="B3654" s="25"/>
      <c r="C3654" s="25"/>
    </row>
    <row r="3655" spans="2:3">
      <c r="B3655" s="25"/>
      <c r="C3655" s="25"/>
    </row>
    <row r="3656" spans="2:3">
      <c r="B3656" s="25"/>
      <c r="C3656" s="25"/>
    </row>
    <row r="3657" spans="2:3">
      <c r="B3657" s="25"/>
      <c r="C3657" s="25"/>
    </row>
    <row r="3658" spans="2:3">
      <c r="B3658" s="25"/>
      <c r="C3658" s="25"/>
    </row>
    <row r="3659" spans="2:3">
      <c r="B3659" s="25"/>
      <c r="C3659" s="25"/>
    </row>
    <row r="3660" spans="2:3">
      <c r="B3660" s="25"/>
      <c r="C3660" s="25"/>
    </row>
    <row r="3661" spans="2:3">
      <c r="B3661" s="25"/>
      <c r="C3661" s="25"/>
    </row>
    <row r="3662" spans="2:3">
      <c r="B3662" s="25"/>
      <c r="C3662" s="25"/>
    </row>
    <row r="3663" spans="2:3">
      <c r="B3663" s="25"/>
      <c r="C3663" s="25"/>
    </row>
    <row r="3664" spans="2:3">
      <c r="B3664" s="25"/>
      <c r="C3664" s="25"/>
    </row>
    <row r="3665" spans="2:3">
      <c r="B3665" s="25"/>
      <c r="C3665" s="25"/>
    </row>
    <row r="3666" spans="2:3">
      <c r="B3666" s="25"/>
      <c r="C3666" s="25"/>
    </row>
    <row r="3667" spans="2:3">
      <c r="B3667" s="25"/>
      <c r="C3667" s="25"/>
    </row>
    <row r="3668" spans="2:3">
      <c r="B3668" s="25"/>
      <c r="C3668" s="25"/>
    </row>
    <row r="3669" spans="2:3">
      <c r="B3669" s="25"/>
      <c r="C3669" s="25"/>
    </row>
    <row r="3670" spans="2:3">
      <c r="B3670" s="25"/>
      <c r="C3670" s="25"/>
    </row>
    <row r="3671" spans="2:3">
      <c r="B3671" s="25"/>
      <c r="C3671" s="25"/>
    </row>
    <row r="3672" spans="2:3">
      <c r="B3672" s="25"/>
      <c r="C3672" s="25"/>
    </row>
    <row r="3673" spans="2:3">
      <c r="B3673" s="25"/>
      <c r="C3673" s="25"/>
    </row>
    <row r="3674" spans="2:3">
      <c r="B3674" s="25"/>
      <c r="C3674" s="25"/>
    </row>
    <row r="3675" spans="2:3">
      <c r="B3675" s="25"/>
      <c r="C3675" s="25"/>
    </row>
    <row r="3676" spans="2:3">
      <c r="B3676" s="25"/>
      <c r="C3676" s="25"/>
    </row>
    <row r="3677" spans="2:3">
      <c r="B3677" s="25"/>
      <c r="C3677" s="25"/>
    </row>
    <row r="3678" spans="2:3">
      <c r="B3678" s="25"/>
      <c r="C3678" s="25"/>
    </row>
    <row r="3679" spans="2:3">
      <c r="B3679" s="25"/>
      <c r="C3679" s="25"/>
    </row>
    <row r="3680" spans="2:3">
      <c r="B3680" s="25"/>
      <c r="C3680" s="25"/>
    </row>
    <row r="3681" spans="2:3">
      <c r="B3681" s="25"/>
      <c r="C3681" s="25"/>
    </row>
    <row r="3682" spans="2:3">
      <c r="B3682" s="25"/>
      <c r="C3682" s="25"/>
    </row>
    <row r="3683" spans="2:3">
      <c r="B3683" s="25"/>
      <c r="C3683" s="25"/>
    </row>
    <row r="3684" spans="2:3">
      <c r="B3684" s="25"/>
      <c r="C3684" s="25"/>
    </row>
    <row r="3685" spans="2:3">
      <c r="B3685" s="25"/>
      <c r="C3685" s="25"/>
    </row>
    <row r="3686" spans="2:3">
      <c r="B3686" s="25"/>
      <c r="C3686" s="25"/>
    </row>
    <row r="3687" spans="2:3">
      <c r="B3687" s="25"/>
      <c r="C3687" s="25"/>
    </row>
    <row r="3688" spans="2:3">
      <c r="B3688" s="25"/>
      <c r="C3688" s="25"/>
    </row>
    <row r="3689" spans="2:3">
      <c r="B3689" s="25"/>
      <c r="C3689" s="25"/>
    </row>
    <row r="3690" spans="2:3">
      <c r="B3690" s="25"/>
      <c r="C3690" s="25"/>
    </row>
    <row r="3691" spans="2:3">
      <c r="B3691" s="25"/>
      <c r="C3691" s="25"/>
    </row>
    <row r="3692" spans="2:3">
      <c r="B3692" s="25"/>
      <c r="C3692" s="25"/>
    </row>
    <row r="3693" spans="2:3">
      <c r="B3693" s="25"/>
      <c r="C3693" s="25"/>
    </row>
    <row r="3694" spans="2:3">
      <c r="B3694" s="25"/>
      <c r="C3694" s="25"/>
    </row>
    <row r="3695" spans="2:3">
      <c r="B3695" s="25"/>
      <c r="C3695" s="25"/>
    </row>
    <row r="3696" spans="2:3">
      <c r="B3696" s="25"/>
      <c r="C3696" s="25"/>
    </row>
    <row r="3697" spans="2:3">
      <c r="B3697" s="25"/>
      <c r="C3697" s="25"/>
    </row>
    <row r="3698" spans="2:3">
      <c r="B3698" s="25"/>
      <c r="C3698" s="25"/>
    </row>
    <row r="3699" spans="2:3">
      <c r="B3699" s="25"/>
      <c r="C3699" s="25"/>
    </row>
    <row r="3700" spans="2:3">
      <c r="B3700" s="25"/>
      <c r="C3700" s="25"/>
    </row>
    <row r="3701" spans="2:3">
      <c r="B3701" s="25"/>
      <c r="C3701" s="25"/>
    </row>
    <row r="3702" spans="2:3">
      <c r="B3702" s="25"/>
      <c r="C3702" s="25"/>
    </row>
    <row r="3703" spans="2:3">
      <c r="B3703" s="25"/>
      <c r="C3703" s="25"/>
    </row>
    <row r="3704" spans="2:3">
      <c r="B3704" s="25"/>
      <c r="C3704" s="25"/>
    </row>
    <row r="3705" spans="2:3">
      <c r="B3705" s="25"/>
      <c r="C3705" s="25"/>
    </row>
    <row r="3706" spans="2:3">
      <c r="B3706" s="25"/>
      <c r="C3706" s="25"/>
    </row>
    <row r="3707" spans="2:3">
      <c r="B3707" s="25"/>
      <c r="C3707" s="25"/>
    </row>
    <row r="3708" spans="2:3">
      <c r="B3708" s="25"/>
      <c r="C3708" s="25"/>
    </row>
    <row r="3709" spans="2:3">
      <c r="B3709" s="25"/>
      <c r="C3709" s="25"/>
    </row>
    <row r="3710" spans="2:3">
      <c r="B3710" s="25"/>
      <c r="C3710" s="25"/>
    </row>
    <row r="3711" spans="2:3">
      <c r="B3711" s="25"/>
      <c r="C3711" s="25"/>
    </row>
    <row r="3712" spans="2:3">
      <c r="B3712" s="25"/>
      <c r="C3712" s="25"/>
    </row>
    <row r="3713" spans="2:3">
      <c r="B3713" s="25"/>
      <c r="C3713" s="25"/>
    </row>
    <row r="3714" spans="2:3">
      <c r="B3714" s="25"/>
      <c r="C3714" s="25"/>
    </row>
    <row r="3715" spans="2:3">
      <c r="B3715" s="25"/>
      <c r="C3715" s="25"/>
    </row>
    <row r="3716" spans="2:3">
      <c r="B3716" s="25"/>
      <c r="C3716" s="25"/>
    </row>
    <row r="3717" spans="2:3">
      <c r="B3717" s="25"/>
      <c r="C3717" s="25"/>
    </row>
    <row r="3718" spans="2:3">
      <c r="B3718" s="25"/>
      <c r="C3718" s="25"/>
    </row>
    <row r="3719" spans="2:3">
      <c r="B3719" s="25"/>
      <c r="C3719" s="25"/>
    </row>
    <row r="3720" spans="2:3">
      <c r="B3720" s="25"/>
      <c r="C3720" s="25"/>
    </row>
    <row r="3721" spans="2:3">
      <c r="B3721" s="25"/>
      <c r="C3721" s="25"/>
    </row>
    <row r="3722" spans="2:3">
      <c r="B3722" s="25"/>
      <c r="C3722" s="25"/>
    </row>
    <row r="3723" spans="2:3">
      <c r="B3723" s="25"/>
      <c r="C3723" s="25"/>
    </row>
    <row r="3724" spans="2:3">
      <c r="B3724" s="25"/>
      <c r="C3724" s="25"/>
    </row>
    <row r="3725" spans="2:3">
      <c r="B3725" s="25"/>
      <c r="C3725" s="25"/>
    </row>
    <row r="3726" spans="2:3">
      <c r="B3726" s="25"/>
      <c r="C3726" s="25"/>
    </row>
    <row r="3727" spans="2:3">
      <c r="B3727" s="25"/>
      <c r="C3727" s="25"/>
    </row>
    <row r="3728" spans="2:3">
      <c r="B3728" s="25"/>
      <c r="C3728" s="25"/>
    </row>
    <row r="3729" spans="2:3">
      <c r="B3729" s="25"/>
      <c r="C3729" s="25"/>
    </row>
    <row r="3730" spans="2:3">
      <c r="B3730" s="25"/>
      <c r="C3730" s="25"/>
    </row>
    <row r="3731" spans="2:3">
      <c r="B3731" s="25"/>
      <c r="C3731" s="25"/>
    </row>
    <row r="3732" spans="2:3">
      <c r="B3732" s="25"/>
      <c r="C3732" s="25"/>
    </row>
    <row r="3733" spans="2:3">
      <c r="B3733" s="25"/>
      <c r="C3733" s="25"/>
    </row>
    <row r="3734" spans="2:3">
      <c r="B3734" s="25"/>
      <c r="C3734" s="25"/>
    </row>
    <row r="3735" spans="2:3">
      <c r="B3735" s="25"/>
      <c r="C3735" s="25"/>
    </row>
    <row r="3736" spans="2:3">
      <c r="B3736" s="25"/>
      <c r="C3736" s="25"/>
    </row>
    <row r="3737" spans="2:3">
      <c r="B3737" s="25"/>
      <c r="C3737" s="25"/>
    </row>
    <row r="3738" spans="2:3">
      <c r="B3738" s="25"/>
      <c r="C3738" s="25"/>
    </row>
    <row r="3739" spans="2:3">
      <c r="B3739" s="25"/>
      <c r="C3739" s="25"/>
    </row>
    <row r="3740" spans="2:3">
      <c r="B3740" s="25"/>
      <c r="C3740" s="25"/>
    </row>
    <row r="3741" spans="2:3">
      <c r="B3741" s="25"/>
      <c r="C3741" s="25"/>
    </row>
    <row r="3742" spans="2:3">
      <c r="B3742" s="25"/>
      <c r="C3742" s="25"/>
    </row>
    <row r="3743" spans="2:3">
      <c r="B3743" s="25"/>
      <c r="C3743" s="25"/>
    </row>
    <row r="3744" spans="2:3">
      <c r="B3744" s="25"/>
      <c r="C3744" s="25"/>
    </row>
    <row r="3745" spans="2:3">
      <c r="B3745" s="25"/>
      <c r="C3745" s="25"/>
    </row>
    <row r="3746" spans="2:3">
      <c r="B3746" s="25"/>
      <c r="C3746" s="25"/>
    </row>
    <row r="3747" spans="2:3">
      <c r="B3747" s="25"/>
      <c r="C3747" s="25"/>
    </row>
    <row r="3748" spans="2:3">
      <c r="B3748" s="25"/>
      <c r="C3748" s="25"/>
    </row>
    <row r="3749" spans="2:3">
      <c r="B3749" s="25"/>
      <c r="C3749" s="25"/>
    </row>
    <row r="3750" spans="2:3">
      <c r="B3750" s="25"/>
      <c r="C3750" s="25"/>
    </row>
    <row r="3751" spans="2:3">
      <c r="B3751" s="25"/>
      <c r="C3751" s="25"/>
    </row>
    <row r="3752" spans="2:3">
      <c r="B3752" s="25"/>
      <c r="C3752" s="25"/>
    </row>
    <row r="3753" spans="2:3">
      <c r="B3753" s="25"/>
      <c r="C3753" s="25"/>
    </row>
    <row r="3754" spans="2:3">
      <c r="B3754" s="25"/>
      <c r="C3754" s="25"/>
    </row>
    <row r="3755" spans="2:3">
      <c r="B3755" s="25"/>
      <c r="C3755" s="25"/>
    </row>
    <row r="3756" spans="2:3">
      <c r="B3756" s="25"/>
      <c r="C3756" s="25"/>
    </row>
    <row r="3757" spans="2:3">
      <c r="B3757" s="25"/>
      <c r="C3757" s="25"/>
    </row>
    <row r="3758" spans="2:3">
      <c r="B3758" s="25"/>
      <c r="C3758" s="25"/>
    </row>
    <row r="3759" spans="2:3">
      <c r="B3759" s="25"/>
      <c r="C3759" s="25"/>
    </row>
    <row r="3760" spans="2:3">
      <c r="B3760" s="25"/>
      <c r="C3760" s="25"/>
    </row>
    <row r="3761" spans="2:3">
      <c r="B3761" s="25"/>
      <c r="C3761" s="25"/>
    </row>
    <row r="3762" spans="2:3">
      <c r="B3762" s="25"/>
      <c r="C3762" s="25"/>
    </row>
    <row r="3763" spans="2:3">
      <c r="B3763" s="25"/>
      <c r="C3763" s="25"/>
    </row>
    <row r="3764" spans="2:3">
      <c r="B3764" s="25"/>
      <c r="C3764" s="25"/>
    </row>
    <row r="3765" spans="2:3">
      <c r="B3765" s="25"/>
      <c r="C3765" s="25"/>
    </row>
    <row r="3766" spans="2:3">
      <c r="B3766" s="25"/>
      <c r="C3766" s="25"/>
    </row>
    <row r="3767" spans="2:3">
      <c r="B3767" s="25"/>
      <c r="C3767" s="25"/>
    </row>
    <row r="3768" spans="2:3">
      <c r="B3768" s="25"/>
      <c r="C3768" s="25"/>
    </row>
    <row r="3769" spans="2:3">
      <c r="B3769" s="25"/>
      <c r="C3769" s="25"/>
    </row>
    <row r="3770" spans="2:3">
      <c r="B3770" s="25"/>
      <c r="C3770" s="25"/>
    </row>
    <row r="3771" spans="2:3">
      <c r="B3771" s="25"/>
      <c r="C3771" s="25"/>
    </row>
    <row r="3772" spans="2:3">
      <c r="B3772" s="25"/>
      <c r="C3772" s="25"/>
    </row>
    <row r="3773" spans="2:3">
      <c r="B3773" s="25"/>
      <c r="C3773" s="25"/>
    </row>
    <row r="3774" spans="2:3">
      <c r="B3774" s="25"/>
      <c r="C3774" s="25"/>
    </row>
    <row r="3775" spans="2:3">
      <c r="B3775" s="25"/>
      <c r="C3775" s="25"/>
    </row>
    <row r="3776" spans="2:3">
      <c r="B3776" s="25"/>
      <c r="C3776" s="25"/>
    </row>
    <row r="3777" spans="2:3">
      <c r="B3777" s="25"/>
      <c r="C3777" s="25"/>
    </row>
    <row r="3778" spans="2:3">
      <c r="B3778" s="25"/>
      <c r="C3778" s="25"/>
    </row>
    <row r="3779" spans="2:3">
      <c r="B3779" s="25"/>
      <c r="C3779" s="25"/>
    </row>
    <row r="3780" spans="2:3">
      <c r="B3780" s="25"/>
      <c r="C3780" s="25"/>
    </row>
    <row r="3781" spans="2:3">
      <c r="B3781" s="25"/>
      <c r="C3781" s="25"/>
    </row>
    <row r="3782" spans="2:3">
      <c r="B3782" s="25"/>
      <c r="C3782" s="25"/>
    </row>
    <row r="3783" spans="2:3">
      <c r="B3783" s="25"/>
      <c r="C3783" s="25"/>
    </row>
    <row r="3784" spans="2:3">
      <c r="B3784" s="25"/>
      <c r="C3784" s="25"/>
    </row>
    <row r="3785" spans="2:3">
      <c r="B3785" s="25"/>
      <c r="C3785" s="25"/>
    </row>
    <row r="3786" spans="2:3">
      <c r="B3786" s="25"/>
      <c r="C3786" s="25"/>
    </row>
    <row r="3787" spans="2:3">
      <c r="B3787" s="25"/>
      <c r="C3787" s="25"/>
    </row>
    <row r="3788" spans="2:3">
      <c r="B3788" s="25"/>
      <c r="C3788" s="25"/>
    </row>
    <row r="3789" spans="2:3">
      <c r="B3789" s="25"/>
      <c r="C3789" s="25"/>
    </row>
    <row r="3790" spans="2:3">
      <c r="B3790" s="25"/>
      <c r="C3790" s="25"/>
    </row>
    <row r="3791" spans="2:3">
      <c r="B3791" s="25"/>
      <c r="C3791" s="25"/>
    </row>
    <row r="3792" spans="2:3">
      <c r="B3792" s="25"/>
      <c r="C3792" s="25"/>
    </row>
    <row r="3793" spans="2:3">
      <c r="B3793" s="25"/>
      <c r="C3793" s="25"/>
    </row>
    <row r="3794" spans="2:3">
      <c r="B3794" s="25"/>
      <c r="C3794" s="25"/>
    </row>
    <row r="3795" spans="2:3">
      <c r="B3795" s="25"/>
      <c r="C3795" s="25"/>
    </row>
    <row r="3796" spans="2:3">
      <c r="B3796" s="25"/>
      <c r="C3796" s="25"/>
    </row>
    <row r="3797" spans="2:3">
      <c r="B3797" s="25"/>
      <c r="C3797" s="25"/>
    </row>
    <row r="3798" spans="2:3">
      <c r="B3798" s="25"/>
      <c r="C3798" s="25"/>
    </row>
    <row r="3799" spans="2:3">
      <c r="B3799" s="25"/>
      <c r="C3799" s="25"/>
    </row>
    <row r="3800" spans="2:3">
      <c r="B3800" s="25"/>
      <c r="C3800" s="25"/>
    </row>
    <row r="3801" spans="2:3">
      <c r="B3801" s="25"/>
      <c r="C3801" s="25"/>
    </row>
    <row r="3802" spans="2:3">
      <c r="B3802" s="25"/>
      <c r="C3802" s="25"/>
    </row>
    <row r="3803" spans="2:3">
      <c r="B3803" s="25"/>
      <c r="C3803" s="25"/>
    </row>
    <row r="3804" spans="2:3">
      <c r="B3804" s="25"/>
      <c r="C3804" s="25"/>
    </row>
    <row r="3805" spans="2:3">
      <c r="B3805" s="25"/>
      <c r="C3805" s="25"/>
    </row>
    <row r="3806" spans="2:3">
      <c r="B3806" s="25"/>
      <c r="C3806" s="25"/>
    </row>
    <row r="3807" spans="2:3">
      <c r="B3807" s="25"/>
      <c r="C3807" s="25"/>
    </row>
    <row r="3808" spans="2:3">
      <c r="B3808" s="25"/>
      <c r="C3808" s="25"/>
    </row>
    <row r="3809" spans="2:3">
      <c r="B3809" s="25"/>
      <c r="C3809" s="25"/>
    </row>
    <row r="3810" spans="2:3">
      <c r="B3810" s="25"/>
      <c r="C3810" s="25"/>
    </row>
    <row r="3811" spans="2:3">
      <c r="B3811" s="25"/>
      <c r="C3811" s="25"/>
    </row>
    <row r="3812" spans="2:3">
      <c r="B3812" s="25"/>
      <c r="C3812" s="25"/>
    </row>
    <row r="3813" spans="2:3">
      <c r="B3813" s="25"/>
      <c r="C3813" s="25"/>
    </row>
    <row r="3814" spans="2:3">
      <c r="B3814" s="25"/>
      <c r="C3814" s="25"/>
    </row>
    <row r="3815" spans="2:3">
      <c r="B3815" s="25"/>
      <c r="C3815" s="25"/>
    </row>
    <row r="3816" spans="2:3">
      <c r="B3816" s="25"/>
      <c r="C3816" s="25"/>
    </row>
    <row r="3817" spans="2:3">
      <c r="B3817" s="25"/>
      <c r="C3817" s="25"/>
    </row>
    <row r="3818" spans="2:3">
      <c r="B3818" s="25"/>
      <c r="C3818" s="25"/>
    </row>
    <row r="3819" spans="2:3">
      <c r="B3819" s="25"/>
      <c r="C3819" s="25"/>
    </row>
    <row r="3820" spans="2:3">
      <c r="B3820" s="25"/>
      <c r="C3820" s="25"/>
    </row>
    <row r="3821" spans="2:3">
      <c r="B3821" s="25"/>
      <c r="C3821" s="25"/>
    </row>
    <row r="3822" spans="2:3">
      <c r="B3822" s="25"/>
      <c r="C3822" s="25"/>
    </row>
    <row r="3823" spans="2:3">
      <c r="B3823" s="25"/>
      <c r="C3823" s="25"/>
    </row>
    <row r="3824" spans="2:3">
      <c r="B3824" s="25"/>
      <c r="C3824" s="25"/>
    </row>
    <row r="3825" spans="2:3">
      <c r="B3825" s="25"/>
      <c r="C3825" s="25"/>
    </row>
    <row r="3826" spans="2:3">
      <c r="B3826" s="25"/>
      <c r="C3826" s="25"/>
    </row>
    <row r="3827" spans="2:3">
      <c r="B3827" s="25"/>
      <c r="C3827" s="25"/>
    </row>
    <row r="3828" spans="2:3">
      <c r="B3828" s="25"/>
      <c r="C3828" s="25"/>
    </row>
    <row r="3829" spans="2:3">
      <c r="B3829" s="25"/>
      <c r="C3829" s="25"/>
    </row>
    <row r="3830" spans="2:3">
      <c r="B3830" s="25"/>
      <c r="C3830" s="25"/>
    </row>
    <row r="3831" spans="2:3">
      <c r="B3831" s="25"/>
      <c r="C3831" s="25"/>
    </row>
    <row r="3832" spans="2:3">
      <c r="B3832" s="25"/>
      <c r="C3832" s="25"/>
    </row>
    <row r="3833" spans="2:3">
      <c r="B3833" s="25"/>
      <c r="C3833" s="25"/>
    </row>
    <row r="3834" spans="2:3">
      <c r="B3834" s="25"/>
      <c r="C3834" s="25"/>
    </row>
    <row r="3835" spans="2:3">
      <c r="B3835" s="25"/>
      <c r="C3835" s="25"/>
    </row>
    <row r="3836" spans="2:3">
      <c r="B3836" s="25"/>
      <c r="C3836" s="25"/>
    </row>
    <row r="3837" spans="2:3">
      <c r="B3837" s="25"/>
      <c r="C3837" s="25"/>
    </row>
    <row r="3838" spans="2:3">
      <c r="B3838" s="25"/>
      <c r="C3838" s="25"/>
    </row>
    <row r="3839" spans="2:3">
      <c r="B3839" s="25"/>
      <c r="C3839" s="25"/>
    </row>
    <row r="3840" spans="2:3">
      <c r="B3840" s="25"/>
      <c r="C3840" s="25"/>
    </row>
    <row r="3841" spans="2:3">
      <c r="B3841" s="25"/>
      <c r="C3841" s="25"/>
    </row>
    <row r="3842" spans="2:3">
      <c r="B3842" s="25"/>
      <c r="C3842" s="25"/>
    </row>
    <row r="3843" spans="2:3">
      <c r="B3843" s="25"/>
      <c r="C3843" s="25"/>
    </row>
    <row r="3844" spans="2:3">
      <c r="B3844" s="25"/>
      <c r="C3844" s="25"/>
    </row>
    <row r="3845" spans="2:3">
      <c r="B3845" s="25"/>
      <c r="C3845" s="25"/>
    </row>
    <row r="3846" spans="2:3">
      <c r="B3846" s="25"/>
      <c r="C3846" s="25"/>
    </row>
    <row r="3847" spans="2:3">
      <c r="B3847" s="25"/>
      <c r="C3847" s="25"/>
    </row>
    <row r="3848" spans="2:3">
      <c r="B3848" s="25"/>
      <c r="C3848" s="25"/>
    </row>
    <row r="3849" spans="2:3">
      <c r="B3849" s="25"/>
      <c r="C3849" s="25"/>
    </row>
    <row r="3850" spans="2:3">
      <c r="B3850" s="25"/>
      <c r="C3850" s="25"/>
    </row>
    <row r="3851" spans="2:3">
      <c r="B3851" s="25"/>
      <c r="C3851" s="25"/>
    </row>
    <row r="3852" spans="2:3">
      <c r="B3852" s="25"/>
      <c r="C3852" s="25"/>
    </row>
    <row r="3853" spans="2:3">
      <c r="B3853" s="25"/>
      <c r="C3853" s="25"/>
    </row>
    <row r="3854" spans="2:3">
      <c r="B3854" s="25"/>
      <c r="C3854" s="25"/>
    </row>
    <row r="3855" spans="2:3">
      <c r="B3855" s="25"/>
      <c r="C3855" s="25"/>
    </row>
    <row r="3856" spans="2:3">
      <c r="B3856" s="25"/>
      <c r="C3856" s="25"/>
    </row>
    <row r="3857" spans="2:3">
      <c r="B3857" s="25"/>
      <c r="C3857" s="25"/>
    </row>
    <row r="3858" spans="2:3">
      <c r="B3858" s="25"/>
      <c r="C3858" s="25"/>
    </row>
    <row r="3859" spans="2:3">
      <c r="B3859" s="25"/>
      <c r="C3859" s="25"/>
    </row>
    <row r="3860" spans="2:3">
      <c r="B3860" s="25"/>
      <c r="C3860" s="25"/>
    </row>
    <row r="3861" spans="2:3">
      <c r="B3861" s="25"/>
      <c r="C3861" s="25"/>
    </row>
    <row r="3862" spans="2:3">
      <c r="B3862" s="25"/>
      <c r="C3862" s="25"/>
    </row>
    <row r="3863" spans="2:3">
      <c r="B3863" s="25"/>
      <c r="C3863" s="25"/>
    </row>
    <row r="3864" spans="2:3">
      <c r="B3864" s="25"/>
      <c r="C3864" s="25"/>
    </row>
    <row r="3865" spans="2:3">
      <c r="B3865" s="25"/>
      <c r="C3865" s="25"/>
    </row>
    <row r="3866" spans="2:3">
      <c r="B3866" s="25"/>
      <c r="C3866" s="25"/>
    </row>
    <row r="3867" spans="2:3">
      <c r="B3867" s="25"/>
      <c r="C3867" s="25"/>
    </row>
    <row r="3868" spans="2:3">
      <c r="B3868" s="25"/>
      <c r="C3868" s="25"/>
    </row>
    <row r="3869" spans="2:3">
      <c r="B3869" s="25"/>
      <c r="C3869" s="25"/>
    </row>
    <row r="3870" spans="2:3">
      <c r="B3870" s="25"/>
      <c r="C3870" s="25"/>
    </row>
    <row r="3871" spans="2:3">
      <c r="B3871" s="25"/>
      <c r="C3871" s="25"/>
    </row>
    <row r="3872" spans="2:3">
      <c r="B3872" s="25"/>
      <c r="C3872" s="25"/>
    </row>
    <row r="3873" spans="2:3">
      <c r="B3873" s="25"/>
      <c r="C3873" s="25"/>
    </row>
    <row r="3874" spans="2:3">
      <c r="B3874" s="25"/>
      <c r="C3874" s="25"/>
    </row>
    <row r="3875" spans="2:3">
      <c r="B3875" s="25"/>
      <c r="C3875" s="25"/>
    </row>
    <row r="3876" spans="2:3">
      <c r="B3876" s="25"/>
      <c r="C3876" s="25"/>
    </row>
    <row r="3877" spans="2:3">
      <c r="B3877" s="25"/>
      <c r="C3877" s="25"/>
    </row>
    <row r="3878" spans="2:3">
      <c r="B3878" s="25"/>
      <c r="C3878" s="25"/>
    </row>
    <row r="3879" spans="2:3">
      <c r="B3879" s="25"/>
      <c r="C3879" s="25"/>
    </row>
    <row r="3880" spans="2:3">
      <c r="B3880" s="25"/>
      <c r="C3880" s="25"/>
    </row>
    <row r="3881" spans="2:3">
      <c r="B3881" s="25"/>
      <c r="C3881" s="25"/>
    </row>
    <row r="3882" spans="2:3">
      <c r="B3882" s="25"/>
      <c r="C3882" s="25"/>
    </row>
    <row r="3883" spans="2:3">
      <c r="B3883" s="25"/>
      <c r="C3883" s="25"/>
    </row>
    <row r="3884" spans="2:3">
      <c r="B3884" s="25"/>
      <c r="C3884" s="25"/>
    </row>
    <row r="3885" spans="2:3">
      <c r="B3885" s="25"/>
      <c r="C3885" s="25"/>
    </row>
    <row r="3886" spans="2:3">
      <c r="B3886" s="25"/>
      <c r="C3886" s="25"/>
    </row>
    <row r="3887" spans="2:3">
      <c r="B3887" s="25"/>
      <c r="C3887" s="25"/>
    </row>
    <row r="3888" spans="2:3">
      <c r="B3888" s="25"/>
      <c r="C3888" s="25"/>
    </row>
    <row r="3889" spans="2:3">
      <c r="B3889" s="25"/>
      <c r="C3889" s="25"/>
    </row>
    <row r="3890" spans="2:3">
      <c r="B3890" s="25"/>
      <c r="C3890" s="25"/>
    </row>
    <row r="3891" spans="2:3">
      <c r="B3891" s="25"/>
      <c r="C3891" s="25"/>
    </row>
    <row r="3892" spans="2:3">
      <c r="B3892" s="25"/>
      <c r="C3892" s="25"/>
    </row>
    <row r="3893" spans="2:3">
      <c r="B3893" s="25"/>
      <c r="C3893" s="25"/>
    </row>
    <row r="3894" spans="2:3">
      <c r="B3894" s="25"/>
      <c r="C3894" s="25"/>
    </row>
    <row r="3895" spans="2:3">
      <c r="B3895" s="25"/>
      <c r="C3895" s="25"/>
    </row>
    <row r="3896" spans="2:3">
      <c r="B3896" s="25"/>
      <c r="C3896" s="25"/>
    </row>
    <row r="3897" spans="2:3">
      <c r="B3897" s="25"/>
      <c r="C3897" s="25"/>
    </row>
    <row r="3898" spans="2:3">
      <c r="B3898" s="25"/>
      <c r="C3898" s="25"/>
    </row>
    <row r="3899" spans="2:3">
      <c r="B3899" s="25"/>
      <c r="C3899" s="25"/>
    </row>
    <row r="3900" spans="2:3">
      <c r="B3900" s="25"/>
      <c r="C3900" s="25"/>
    </row>
    <row r="3901" spans="2:3">
      <c r="B3901" s="25"/>
      <c r="C3901" s="25"/>
    </row>
    <row r="3902" spans="2:3">
      <c r="B3902" s="25"/>
      <c r="C3902" s="25"/>
    </row>
    <row r="3903" spans="2:3">
      <c r="B3903" s="25"/>
      <c r="C3903" s="25"/>
    </row>
    <row r="3904" spans="2:3">
      <c r="B3904" s="25"/>
      <c r="C3904" s="25"/>
    </row>
    <row r="3905" spans="2:3">
      <c r="B3905" s="25"/>
      <c r="C3905" s="25"/>
    </row>
    <row r="3906" spans="2:3">
      <c r="B3906" s="25"/>
      <c r="C3906" s="25"/>
    </row>
    <row r="3907" spans="2:3">
      <c r="B3907" s="25"/>
      <c r="C3907" s="25"/>
    </row>
    <row r="3908" spans="2:3">
      <c r="B3908" s="25"/>
      <c r="C3908" s="25"/>
    </row>
    <row r="3909" spans="2:3">
      <c r="B3909" s="25"/>
      <c r="C3909" s="25"/>
    </row>
    <row r="3910" spans="2:3">
      <c r="B3910" s="25"/>
      <c r="C3910" s="25"/>
    </row>
    <row r="3911" spans="2:3">
      <c r="B3911" s="25"/>
      <c r="C3911" s="25"/>
    </row>
    <row r="3912" spans="2:3">
      <c r="B3912" s="25"/>
      <c r="C3912" s="25"/>
    </row>
    <row r="3913" spans="2:3">
      <c r="B3913" s="25"/>
      <c r="C3913" s="25"/>
    </row>
    <row r="3914" spans="2:3">
      <c r="B3914" s="25"/>
      <c r="C3914" s="25"/>
    </row>
    <row r="3915" spans="2:3">
      <c r="B3915" s="25"/>
      <c r="C3915" s="25"/>
    </row>
    <row r="3916" spans="2:3">
      <c r="B3916" s="25"/>
      <c r="C3916" s="25"/>
    </row>
    <row r="3917" spans="2:3">
      <c r="B3917" s="25"/>
      <c r="C3917" s="25"/>
    </row>
    <row r="3918" spans="2:3">
      <c r="B3918" s="25"/>
      <c r="C3918" s="25"/>
    </row>
    <row r="3919" spans="2:3">
      <c r="B3919" s="25"/>
      <c r="C3919" s="25"/>
    </row>
    <row r="3920" spans="2:3">
      <c r="B3920" s="25"/>
      <c r="C3920" s="25"/>
    </row>
    <row r="3921" spans="2:3">
      <c r="B3921" s="25"/>
      <c r="C3921" s="25"/>
    </row>
    <row r="3922" spans="2:3">
      <c r="B3922" s="25"/>
      <c r="C3922" s="25"/>
    </row>
    <row r="3923" spans="2:3">
      <c r="B3923" s="25"/>
      <c r="C3923" s="25"/>
    </row>
    <row r="3924" spans="2:3">
      <c r="B3924" s="25"/>
      <c r="C3924" s="25"/>
    </row>
    <row r="3925" spans="2:3">
      <c r="B3925" s="25"/>
      <c r="C3925" s="25"/>
    </row>
    <row r="3926" spans="2:3">
      <c r="B3926" s="25"/>
      <c r="C3926" s="25"/>
    </row>
    <row r="3927" spans="2:3">
      <c r="B3927" s="25"/>
      <c r="C3927" s="25"/>
    </row>
    <row r="3928" spans="2:3">
      <c r="B3928" s="25"/>
      <c r="C3928" s="25"/>
    </row>
    <row r="3929" spans="2:3">
      <c r="B3929" s="25"/>
      <c r="C3929" s="25"/>
    </row>
    <row r="3930" spans="2:3">
      <c r="B3930" s="25"/>
      <c r="C3930" s="25"/>
    </row>
    <row r="3931" spans="2:3">
      <c r="B3931" s="25"/>
      <c r="C3931" s="25"/>
    </row>
    <row r="3932" spans="2:3">
      <c r="B3932" s="25"/>
      <c r="C3932" s="25"/>
    </row>
    <row r="3933" spans="2:3">
      <c r="B3933" s="25"/>
      <c r="C3933" s="25"/>
    </row>
    <row r="3934" spans="2:3">
      <c r="B3934" s="25"/>
      <c r="C3934" s="25"/>
    </row>
    <row r="3935" spans="2:3">
      <c r="B3935" s="25"/>
      <c r="C3935" s="25"/>
    </row>
    <row r="3936" spans="2:3">
      <c r="B3936" s="25"/>
      <c r="C3936" s="25"/>
    </row>
    <row r="3937" spans="2:3">
      <c r="B3937" s="25"/>
      <c r="C3937" s="25"/>
    </row>
    <row r="3938" spans="2:3">
      <c r="B3938" s="25"/>
      <c r="C3938" s="25"/>
    </row>
    <row r="3939" spans="2:3">
      <c r="B3939" s="25"/>
      <c r="C3939" s="25"/>
    </row>
    <row r="3940" spans="2:3">
      <c r="B3940" s="25"/>
      <c r="C3940" s="25"/>
    </row>
    <row r="3941" spans="2:3">
      <c r="B3941" s="25"/>
      <c r="C3941" s="25"/>
    </row>
    <row r="3942" spans="2:3">
      <c r="B3942" s="25"/>
      <c r="C3942" s="25"/>
    </row>
    <row r="3943" spans="2:3">
      <c r="B3943" s="25"/>
      <c r="C3943" s="25"/>
    </row>
    <row r="3944" spans="2:3">
      <c r="B3944" s="25"/>
      <c r="C3944" s="25"/>
    </row>
    <row r="3945" spans="2:3">
      <c r="B3945" s="25"/>
      <c r="C3945" s="25"/>
    </row>
    <row r="3946" spans="2:3">
      <c r="B3946" s="25"/>
      <c r="C3946" s="25"/>
    </row>
    <row r="3947" spans="2:3">
      <c r="B3947" s="25"/>
      <c r="C3947" s="25"/>
    </row>
    <row r="3948" spans="2:3">
      <c r="B3948" s="25"/>
      <c r="C3948" s="25"/>
    </row>
    <row r="3949" spans="2:3">
      <c r="B3949" s="25"/>
      <c r="C3949" s="25"/>
    </row>
    <row r="3950" spans="2:3">
      <c r="B3950" s="25"/>
      <c r="C3950" s="25"/>
    </row>
    <row r="3951" spans="2:3">
      <c r="B3951" s="25"/>
      <c r="C3951" s="25"/>
    </row>
    <row r="3952" spans="2:3">
      <c r="B3952" s="25"/>
      <c r="C3952" s="25"/>
    </row>
    <row r="3953" spans="2:3">
      <c r="B3953" s="25"/>
      <c r="C3953" s="25"/>
    </row>
    <row r="3954" spans="2:3">
      <c r="B3954" s="25"/>
      <c r="C3954" s="25"/>
    </row>
    <row r="3955" spans="2:3">
      <c r="B3955" s="25"/>
      <c r="C3955" s="25"/>
    </row>
    <row r="3956" spans="2:3">
      <c r="B3956" s="25"/>
      <c r="C3956" s="25"/>
    </row>
    <row r="3957" spans="2:3">
      <c r="B3957" s="25"/>
      <c r="C3957" s="25"/>
    </row>
    <row r="3958" spans="2:3">
      <c r="B3958" s="25"/>
      <c r="C3958" s="25"/>
    </row>
    <row r="3959" spans="2:3">
      <c r="B3959" s="25"/>
      <c r="C3959" s="25"/>
    </row>
    <row r="3960" spans="2:3">
      <c r="B3960" s="25"/>
      <c r="C3960" s="25"/>
    </row>
    <row r="3961" spans="2:3">
      <c r="B3961" s="25"/>
      <c r="C3961" s="25"/>
    </row>
    <row r="3962" spans="2:3">
      <c r="B3962" s="25"/>
      <c r="C3962" s="25"/>
    </row>
    <row r="3963" spans="2:3">
      <c r="B3963" s="25"/>
      <c r="C3963" s="25"/>
    </row>
    <row r="3964" spans="2:3">
      <c r="B3964" s="25"/>
      <c r="C3964" s="25"/>
    </row>
    <row r="3965" spans="2:3">
      <c r="B3965" s="25"/>
      <c r="C3965" s="25"/>
    </row>
    <row r="3966" spans="2:3">
      <c r="B3966" s="25"/>
      <c r="C3966" s="25"/>
    </row>
    <row r="3967" spans="2:3">
      <c r="B3967" s="25"/>
      <c r="C3967" s="25"/>
    </row>
    <row r="3968" spans="2:3">
      <c r="B3968" s="25"/>
      <c r="C3968" s="25"/>
    </row>
    <row r="3969" spans="2:3">
      <c r="B3969" s="25"/>
      <c r="C3969" s="25"/>
    </row>
    <row r="3970" spans="2:3">
      <c r="B3970" s="25"/>
      <c r="C3970" s="25"/>
    </row>
    <row r="3971" spans="2:3">
      <c r="B3971" s="25"/>
      <c r="C3971" s="25"/>
    </row>
    <row r="3972" spans="2:3">
      <c r="B3972" s="25"/>
      <c r="C3972" s="25"/>
    </row>
    <row r="3973" spans="2:3">
      <c r="B3973" s="25"/>
      <c r="C3973" s="25"/>
    </row>
    <row r="3974" spans="2:3">
      <c r="B3974" s="25"/>
      <c r="C3974" s="25"/>
    </row>
    <row r="3975" spans="2:3">
      <c r="B3975" s="25"/>
      <c r="C3975" s="25"/>
    </row>
    <row r="3976" spans="2:3">
      <c r="B3976" s="25"/>
      <c r="C3976" s="25"/>
    </row>
    <row r="3977" spans="2:3">
      <c r="B3977" s="25"/>
      <c r="C3977" s="25"/>
    </row>
    <row r="3978" spans="2:3">
      <c r="B3978" s="25"/>
      <c r="C3978" s="25"/>
    </row>
    <row r="3979" spans="2:3">
      <c r="B3979" s="25"/>
      <c r="C3979" s="25"/>
    </row>
    <row r="3980" spans="2:3">
      <c r="B3980" s="25"/>
      <c r="C3980" s="25"/>
    </row>
    <row r="3981" spans="2:3">
      <c r="B3981" s="25"/>
      <c r="C3981" s="25"/>
    </row>
    <row r="3982" spans="2:3">
      <c r="B3982" s="25"/>
      <c r="C3982" s="25"/>
    </row>
    <row r="3983" spans="2:3">
      <c r="B3983" s="25"/>
      <c r="C3983" s="25"/>
    </row>
    <row r="3984" spans="2:3">
      <c r="B3984" s="25"/>
      <c r="C3984" s="25"/>
    </row>
    <row r="3985" spans="2:3">
      <c r="B3985" s="25"/>
      <c r="C3985" s="25"/>
    </row>
    <row r="3986" spans="2:3">
      <c r="B3986" s="25"/>
      <c r="C3986" s="25"/>
    </row>
    <row r="3987" spans="2:3">
      <c r="B3987" s="25"/>
      <c r="C3987" s="25"/>
    </row>
    <row r="3988" spans="2:3">
      <c r="B3988" s="25"/>
      <c r="C3988" s="25"/>
    </row>
    <row r="3989" spans="2:3">
      <c r="B3989" s="25"/>
      <c r="C3989" s="25"/>
    </row>
    <row r="3990" spans="2:3">
      <c r="B3990" s="25"/>
      <c r="C3990" s="25"/>
    </row>
    <row r="3991" spans="2:3">
      <c r="B3991" s="25"/>
      <c r="C3991" s="25"/>
    </row>
    <row r="3992" spans="2:3">
      <c r="B3992" s="25"/>
      <c r="C3992" s="25"/>
    </row>
    <row r="3993" spans="2:3">
      <c r="B3993" s="25"/>
      <c r="C3993" s="25"/>
    </row>
    <row r="3994" spans="2:3">
      <c r="B3994" s="25"/>
      <c r="C3994" s="25"/>
    </row>
    <row r="3995" spans="2:3">
      <c r="B3995" s="25"/>
      <c r="C3995" s="25"/>
    </row>
    <row r="3996" spans="2:3">
      <c r="B3996" s="25"/>
      <c r="C3996" s="25"/>
    </row>
    <row r="3997" spans="2:3">
      <c r="B3997" s="25"/>
      <c r="C3997" s="25"/>
    </row>
    <row r="3998" spans="2:3">
      <c r="B3998" s="25"/>
      <c r="C3998" s="25"/>
    </row>
    <row r="3999" spans="2:3">
      <c r="B3999" s="25"/>
      <c r="C3999" s="25"/>
    </row>
    <row r="4000" spans="2:3">
      <c r="B4000" s="25"/>
      <c r="C4000" s="25"/>
    </row>
    <row r="4001" spans="2:3">
      <c r="B4001" s="25"/>
      <c r="C4001" s="25"/>
    </row>
    <row r="4002" spans="2:3">
      <c r="B4002" s="25"/>
      <c r="C4002" s="25"/>
    </row>
    <row r="4003" spans="2:3">
      <c r="B4003" s="25"/>
      <c r="C4003" s="25"/>
    </row>
    <row r="4004" spans="2:3">
      <c r="B4004" s="25"/>
      <c r="C4004" s="25"/>
    </row>
    <row r="4005" spans="2:3">
      <c r="B4005" s="25"/>
      <c r="C4005" s="25"/>
    </row>
    <row r="4006" spans="2:3">
      <c r="B4006" s="25"/>
      <c r="C4006" s="25"/>
    </row>
    <row r="4007" spans="2:3">
      <c r="B4007" s="25"/>
      <c r="C4007" s="25"/>
    </row>
    <row r="4008" spans="2:3">
      <c r="B4008" s="25"/>
      <c r="C4008" s="25"/>
    </row>
    <row r="4009" spans="2:3">
      <c r="B4009" s="25"/>
      <c r="C4009" s="25"/>
    </row>
    <row r="4010" spans="2:3">
      <c r="B4010" s="25"/>
      <c r="C4010" s="25"/>
    </row>
    <row r="4011" spans="2:3">
      <c r="B4011" s="25"/>
      <c r="C4011" s="25"/>
    </row>
    <row r="4012" spans="2:3">
      <c r="B4012" s="25"/>
      <c r="C4012" s="25"/>
    </row>
    <row r="4013" spans="2:3">
      <c r="B4013" s="25"/>
      <c r="C4013" s="25"/>
    </row>
    <row r="4014" spans="2:3">
      <c r="B4014" s="25"/>
      <c r="C4014" s="25"/>
    </row>
    <row r="4015" spans="2:3">
      <c r="B4015" s="25"/>
      <c r="C4015" s="25"/>
    </row>
    <row r="4016" spans="2:3">
      <c r="B4016" s="25"/>
      <c r="C4016" s="25"/>
    </row>
    <row r="4017" spans="2:3">
      <c r="B4017" s="25"/>
      <c r="C4017" s="25"/>
    </row>
    <row r="4018" spans="2:3">
      <c r="B4018" s="25"/>
      <c r="C4018" s="25"/>
    </row>
    <row r="4019" spans="2:3">
      <c r="B4019" s="25"/>
      <c r="C4019" s="25"/>
    </row>
    <row r="4020" spans="2:3">
      <c r="B4020" s="25"/>
      <c r="C4020" s="25"/>
    </row>
    <row r="4021" spans="2:3">
      <c r="B4021" s="25"/>
      <c r="C4021" s="25"/>
    </row>
    <row r="4022" spans="2:3">
      <c r="B4022" s="25"/>
      <c r="C4022" s="25"/>
    </row>
    <row r="4023" spans="2:3">
      <c r="B4023" s="25"/>
      <c r="C4023" s="25"/>
    </row>
    <row r="4024" spans="2:3">
      <c r="B4024" s="25"/>
      <c r="C4024" s="25"/>
    </row>
    <row r="4025" spans="2:3">
      <c r="B4025" s="25"/>
      <c r="C4025" s="25"/>
    </row>
    <row r="4026" spans="2:3">
      <c r="B4026" s="25"/>
      <c r="C4026" s="25"/>
    </row>
    <row r="4027" spans="2:3">
      <c r="B4027" s="25"/>
      <c r="C4027" s="25"/>
    </row>
    <row r="4028" spans="2:3">
      <c r="B4028" s="25"/>
      <c r="C4028" s="25"/>
    </row>
    <row r="4029" spans="2:3">
      <c r="B4029" s="25"/>
      <c r="C4029" s="25"/>
    </row>
    <row r="4030" spans="2:3">
      <c r="B4030" s="25"/>
      <c r="C4030" s="25"/>
    </row>
    <row r="4031" spans="2:3">
      <c r="B4031" s="25"/>
      <c r="C4031" s="25"/>
    </row>
    <row r="4032" spans="2:3">
      <c r="B4032" s="25"/>
      <c r="C4032" s="25"/>
    </row>
    <row r="4033" spans="2:3">
      <c r="B4033" s="25"/>
      <c r="C4033" s="25"/>
    </row>
    <row r="4034" spans="2:3">
      <c r="B4034" s="25"/>
      <c r="C4034" s="25"/>
    </row>
    <row r="4035" spans="2:3">
      <c r="B4035" s="25"/>
      <c r="C4035" s="25"/>
    </row>
    <row r="4036" spans="2:3">
      <c r="B4036" s="25"/>
      <c r="C4036" s="25"/>
    </row>
    <row r="4037" spans="2:3">
      <c r="B4037" s="25"/>
      <c r="C4037" s="25"/>
    </row>
    <row r="4038" spans="2:3">
      <c r="B4038" s="25"/>
      <c r="C4038" s="25"/>
    </row>
    <row r="4039" spans="2:3">
      <c r="B4039" s="25"/>
      <c r="C4039" s="25"/>
    </row>
    <row r="4040" spans="2:3">
      <c r="B4040" s="25"/>
      <c r="C4040" s="25"/>
    </row>
    <row r="4041" spans="2:3">
      <c r="B4041" s="25"/>
      <c r="C4041" s="25"/>
    </row>
    <row r="4042" spans="2:3">
      <c r="B4042" s="25"/>
      <c r="C4042" s="25"/>
    </row>
    <row r="4043" spans="2:3">
      <c r="B4043" s="25"/>
      <c r="C4043" s="25"/>
    </row>
    <row r="4044" spans="2:3">
      <c r="B4044" s="25"/>
      <c r="C4044" s="25"/>
    </row>
    <row r="4045" spans="2:3">
      <c r="B4045" s="25"/>
      <c r="C4045" s="25"/>
    </row>
    <row r="4046" spans="2:3">
      <c r="B4046" s="25"/>
      <c r="C4046" s="25"/>
    </row>
    <row r="4047" spans="2:3">
      <c r="B4047" s="25"/>
      <c r="C4047" s="25"/>
    </row>
    <row r="4048" spans="2:3">
      <c r="B4048" s="25"/>
      <c r="C4048" s="25"/>
    </row>
    <row r="4049" spans="2:3">
      <c r="B4049" s="25"/>
      <c r="C4049" s="25"/>
    </row>
    <row r="4050" spans="2:3">
      <c r="B4050" s="25"/>
      <c r="C4050" s="25"/>
    </row>
    <row r="4051" spans="2:3">
      <c r="B4051" s="25"/>
      <c r="C4051" s="25"/>
    </row>
    <row r="4052" spans="2:3">
      <c r="B4052" s="25"/>
      <c r="C4052" s="25"/>
    </row>
    <row r="4053" spans="2:3">
      <c r="B4053" s="25"/>
      <c r="C4053" s="25"/>
    </row>
    <row r="4054" spans="2:3">
      <c r="B4054" s="25"/>
      <c r="C4054" s="25"/>
    </row>
    <row r="4055" spans="2:3">
      <c r="B4055" s="25"/>
      <c r="C4055" s="25"/>
    </row>
    <row r="4056" spans="2:3">
      <c r="B4056" s="25"/>
      <c r="C4056" s="25"/>
    </row>
    <row r="4057" spans="2:3">
      <c r="B4057" s="25"/>
      <c r="C4057" s="25"/>
    </row>
    <row r="4058" spans="2:3">
      <c r="B4058" s="25"/>
      <c r="C4058" s="25"/>
    </row>
    <row r="4059" spans="2:3">
      <c r="B4059" s="25"/>
      <c r="C4059" s="25"/>
    </row>
    <row r="4060" spans="2:3">
      <c r="B4060" s="25"/>
      <c r="C4060" s="25"/>
    </row>
    <row r="4061" spans="2:3">
      <c r="B4061" s="25"/>
      <c r="C4061" s="25"/>
    </row>
    <row r="4062" spans="2:3">
      <c r="B4062" s="25"/>
      <c r="C4062" s="25"/>
    </row>
    <row r="4063" spans="2:3">
      <c r="B4063" s="25"/>
      <c r="C4063" s="25"/>
    </row>
    <row r="4064" spans="2:3">
      <c r="B4064" s="25"/>
      <c r="C4064" s="25"/>
    </row>
    <row r="4065" spans="2:3">
      <c r="B4065" s="25"/>
      <c r="C4065" s="25"/>
    </row>
    <row r="4066" spans="2:3">
      <c r="B4066" s="25"/>
      <c r="C4066" s="25"/>
    </row>
    <row r="4067" spans="2:3">
      <c r="B4067" s="25"/>
      <c r="C4067" s="25"/>
    </row>
    <row r="4068" spans="2:3">
      <c r="B4068" s="25"/>
      <c r="C4068" s="25"/>
    </row>
    <row r="4069" spans="2:3">
      <c r="B4069" s="25"/>
      <c r="C4069" s="25"/>
    </row>
    <row r="4070" spans="2:3">
      <c r="B4070" s="25"/>
      <c r="C4070" s="25"/>
    </row>
    <row r="4071" spans="2:3">
      <c r="B4071" s="25"/>
      <c r="C4071" s="25"/>
    </row>
    <row r="4072" spans="2:3">
      <c r="B4072" s="25"/>
      <c r="C4072" s="25"/>
    </row>
    <row r="4073" spans="2:3">
      <c r="B4073" s="25"/>
      <c r="C4073" s="25"/>
    </row>
    <row r="4074" spans="2:3">
      <c r="B4074" s="25"/>
      <c r="C4074" s="25"/>
    </row>
    <row r="4075" spans="2:3">
      <c r="B4075" s="25"/>
      <c r="C4075" s="25"/>
    </row>
    <row r="4076" spans="2:3">
      <c r="B4076" s="25"/>
      <c r="C4076" s="25"/>
    </row>
    <row r="4077" spans="2:3">
      <c r="B4077" s="25"/>
      <c r="C4077" s="25"/>
    </row>
    <row r="4078" spans="2:3">
      <c r="B4078" s="25"/>
      <c r="C4078" s="25"/>
    </row>
    <row r="4079" spans="2:3">
      <c r="B4079" s="25"/>
      <c r="C4079" s="25"/>
    </row>
    <row r="4080" spans="2:3">
      <c r="B4080" s="25"/>
      <c r="C4080" s="25"/>
    </row>
    <row r="4081" spans="2:3">
      <c r="B4081" s="25"/>
      <c r="C4081" s="25"/>
    </row>
    <row r="4082" spans="2:3">
      <c r="B4082" s="25"/>
      <c r="C4082" s="25"/>
    </row>
    <row r="4083" spans="2:3">
      <c r="B4083" s="25"/>
      <c r="C4083" s="25"/>
    </row>
    <row r="4084" spans="2:3">
      <c r="B4084" s="25"/>
      <c r="C4084" s="25"/>
    </row>
    <row r="4085" spans="2:3">
      <c r="B4085" s="25"/>
      <c r="C4085" s="25"/>
    </row>
    <row r="4086" spans="2:3">
      <c r="B4086" s="25"/>
      <c r="C4086" s="25"/>
    </row>
    <row r="4087" spans="2:3">
      <c r="B4087" s="25"/>
      <c r="C4087" s="25"/>
    </row>
    <row r="4088" spans="2:3">
      <c r="B4088" s="25"/>
      <c r="C4088" s="25"/>
    </row>
    <row r="4089" spans="2:3">
      <c r="B4089" s="25"/>
      <c r="C4089" s="25"/>
    </row>
    <row r="4090" spans="2:3">
      <c r="B4090" s="25"/>
      <c r="C4090" s="25"/>
    </row>
    <row r="4091" spans="2:3">
      <c r="B4091" s="25"/>
      <c r="C4091" s="25"/>
    </row>
    <row r="4092" spans="2:3">
      <c r="B4092" s="25"/>
      <c r="C4092" s="25"/>
    </row>
    <row r="4093" spans="2:3">
      <c r="B4093" s="25"/>
      <c r="C4093" s="25"/>
    </row>
    <row r="4094" spans="2:3">
      <c r="B4094" s="25"/>
      <c r="C4094" s="25"/>
    </row>
    <row r="4095" spans="2:3">
      <c r="B4095" s="25"/>
      <c r="C4095" s="25"/>
    </row>
    <row r="4096" spans="2:3">
      <c r="B4096" s="25"/>
      <c r="C4096" s="25"/>
    </row>
    <row r="4097" spans="2:3">
      <c r="B4097" s="25"/>
      <c r="C4097" s="25"/>
    </row>
    <row r="4098" spans="2:3">
      <c r="B4098" s="25"/>
      <c r="C4098" s="25"/>
    </row>
    <row r="4099" spans="2:3">
      <c r="B4099" s="25"/>
      <c r="C4099" s="25"/>
    </row>
    <row r="4100" spans="2:3">
      <c r="B4100" s="25"/>
      <c r="C4100" s="25"/>
    </row>
    <row r="4101" spans="2:3">
      <c r="B4101" s="25"/>
      <c r="C4101" s="25"/>
    </row>
    <row r="4102" spans="2:3">
      <c r="B4102" s="25"/>
      <c r="C4102" s="25"/>
    </row>
    <row r="4103" spans="2:3">
      <c r="B4103" s="25"/>
      <c r="C4103" s="25"/>
    </row>
    <row r="4104" spans="2:3">
      <c r="B4104" s="25"/>
      <c r="C4104" s="25"/>
    </row>
    <row r="4105" spans="2:3">
      <c r="B4105" s="25"/>
      <c r="C4105" s="25"/>
    </row>
    <row r="4106" spans="2:3">
      <c r="B4106" s="25"/>
      <c r="C4106" s="25"/>
    </row>
    <row r="4107" spans="2:3">
      <c r="B4107" s="25"/>
      <c r="C4107" s="25"/>
    </row>
    <row r="4108" spans="2:3">
      <c r="B4108" s="25"/>
      <c r="C4108" s="25"/>
    </row>
    <row r="4109" spans="2:3">
      <c r="B4109" s="25"/>
      <c r="C4109" s="25"/>
    </row>
    <row r="4110" spans="2:3">
      <c r="B4110" s="25"/>
      <c r="C4110" s="25"/>
    </row>
    <row r="4111" spans="2:3">
      <c r="B4111" s="25"/>
      <c r="C4111" s="25"/>
    </row>
    <row r="4112" spans="2:3">
      <c r="B4112" s="25"/>
      <c r="C4112" s="25"/>
    </row>
    <row r="4113" spans="2:3">
      <c r="B4113" s="25"/>
      <c r="C4113" s="25"/>
    </row>
    <row r="4114" spans="2:3">
      <c r="B4114" s="25"/>
      <c r="C4114" s="25"/>
    </row>
    <row r="4115" spans="2:3">
      <c r="B4115" s="25"/>
      <c r="C4115" s="25"/>
    </row>
    <row r="4116" spans="2:3">
      <c r="B4116" s="25"/>
      <c r="C4116" s="25"/>
    </row>
    <row r="4117" spans="2:3">
      <c r="B4117" s="25"/>
      <c r="C4117" s="25"/>
    </row>
    <row r="4118" spans="2:3">
      <c r="B4118" s="25"/>
      <c r="C4118" s="25"/>
    </row>
    <row r="4119" spans="2:3">
      <c r="B4119" s="25"/>
      <c r="C4119" s="25"/>
    </row>
    <row r="4120" spans="2:3">
      <c r="B4120" s="25"/>
      <c r="C4120" s="25"/>
    </row>
    <row r="4121" spans="2:3">
      <c r="B4121" s="25"/>
      <c r="C4121" s="25"/>
    </row>
    <row r="4122" spans="2:3">
      <c r="B4122" s="25"/>
      <c r="C4122" s="25"/>
    </row>
    <row r="4123" spans="2:3">
      <c r="B4123" s="25"/>
      <c r="C4123" s="25"/>
    </row>
    <row r="4124" spans="2:3">
      <c r="B4124" s="25"/>
      <c r="C4124" s="25"/>
    </row>
    <row r="4125" spans="2:3">
      <c r="B4125" s="25"/>
      <c r="C4125" s="25"/>
    </row>
    <row r="4126" spans="2:3">
      <c r="B4126" s="25"/>
      <c r="C4126" s="25"/>
    </row>
    <row r="4127" spans="2:3">
      <c r="B4127" s="25"/>
      <c r="C4127" s="25"/>
    </row>
    <row r="4128" spans="2:3">
      <c r="B4128" s="25"/>
      <c r="C4128" s="25"/>
    </row>
    <row r="4129" spans="2:3">
      <c r="B4129" s="25"/>
      <c r="C4129" s="25"/>
    </row>
    <row r="4130" spans="2:3">
      <c r="B4130" s="25"/>
      <c r="C4130" s="25"/>
    </row>
    <row r="4131" spans="2:3">
      <c r="B4131" s="25"/>
      <c r="C4131" s="25"/>
    </row>
    <row r="4132" spans="2:3">
      <c r="B4132" s="25"/>
      <c r="C4132" s="25"/>
    </row>
    <row r="4133" spans="2:3">
      <c r="B4133" s="25"/>
      <c r="C4133" s="25"/>
    </row>
    <row r="4134" spans="2:3">
      <c r="B4134" s="25"/>
      <c r="C4134" s="25"/>
    </row>
    <row r="4135" spans="2:3">
      <c r="B4135" s="25"/>
      <c r="C4135" s="25"/>
    </row>
    <row r="4136" spans="2:3">
      <c r="B4136" s="25"/>
      <c r="C4136" s="25"/>
    </row>
    <row r="4137" spans="2:3">
      <c r="B4137" s="25"/>
      <c r="C4137" s="25"/>
    </row>
    <row r="4138" spans="2:3">
      <c r="B4138" s="25"/>
      <c r="C4138" s="25"/>
    </row>
    <row r="4139" spans="2:3">
      <c r="B4139" s="25"/>
      <c r="C4139" s="25"/>
    </row>
    <row r="4140" spans="2:3">
      <c r="B4140" s="25"/>
      <c r="C4140" s="25"/>
    </row>
    <row r="4141" spans="2:3">
      <c r="B4141" s="25"/>
      <c r="C4141" s="25"/>
    </row>
    <row r="4142" spans="2:3">
      <c r="B4142" s="25"/>
      <c r="C4142" s="25"/>
    </row>
    <row r="4143" spans="2:3">
      <c r="B4143" s="25"/>
      <c r="C4143" s="25"/>
    </row>
    <row r="4144" spans="2:3">
      <c r="B4144" s="25"/>
      <c r="C4144" s="25"/>
    </row>
    <row r="4145" spans="2:3">
      <c r="B4145" s="25"/>
      <c r="C4145" s="25"/>
    </row>
    <row r="4146" spans="2:3">
      <c r="B4146" s="25"/>
      <c r="C4146" s="25"/>
    </row>
    <row r="4147" spans="2:3">
      <c r="B4147" s="25"/>
      <c r="C4147" s="25"/>
    </row>
    <row r="4148" spans="2:3">
      <c r="B4148" s="25"/>
      <c r="C4148" s="25"/>
    </row>
    <row r="4149" spans="2:3">
      <c r="B4149" s="25"/>
      <c r="C4149" s="25"/>
    </row>
    <row r="4150" spans="2:3">
      <c r="B4150" s="25"/>
      <c r="C4150" s="25"/>
    </row>
    <row r="4151" spans="2:3">
      <c r="B4151" s="25"/>
      <c r="C4151" s="25"/>
    </row>
    <row r="4152" spans="2:3">
      <c r="B4152" s="25"/>
      <c r="C4152" s="25"/>
    </row>
    <row r="4153" spans="2:3">
      <c r="B4153" s="25"/>
      <c r="C4153" s="25"/>
    </row>
    <row r="4154" spans="2:3">
      <c r="B4154" s="25"/>
      <c r="C4154" s="25"/>
    </row>
    <row r="4155" spans="2:3">
      <c r="B4155" s="25"/>
      <c r="C4155" s="25"/>
    </row>
    <row r="4156" spans="2:3">
      <c r="B4156" s="25"/>
      <c r="C4156" s="25"/>
    </row>
    <row r="4157" spans="2:3">
      <c r="B4157" s="25"/>
      <c r="C4157" s="25"/>
    </row>
    <row r="4158" spans="2:3">
      <c r="B4158" s="25"/>
      <c r="C4158" s="25"/>
    </row>
    <row r="4159" spans="2:3">
      <c r="B4159" s="25"/>
      <c r="C4159" s="25"/>
    </row>
    <row r="4160" spans="2:3">
      <c r="B4160" s="25"/>
      <c r="C4160" s="25"/>
    </row>
    <row r="4161" spans="2:3">
      <c r="B4161" s="25"/>
      <c r="C4161" s="25"/>
    </row>
    <row r="4162" spans="2:3">
      <c r="B4162" s="25"/>
      <c r="C4162" s="25"/>
    </row>
    <row r="4163" spans="2:3">
      <c r="B4163" s="25"/>
      <c r="C4163" s="25"/>
    </row>
    <row r="4164" spans="2:3">
      <c r="B4164" s="25"/>
      <c r="C4164" s="25"/>
    </row>
    <row r="4165" spans="2:3">
      <c r="B4165" s="25"/>
      <c r="C4165" s="25"/>
    </row>
    <row r="4166" spans="2:3">
      <c r="B4166" s="25"/>
      <c r="C4166" s="25"/>
    </row>
    <row r="4167" spans="2:3">
      <c r="B4167" s="25"/>
      <c r="C4167" s="25"/>
    </row>
    <row r="4168" spans="2:3">
      <c r="B4168" s="25"/>
      <c r="C4168" s="25"/>
    </row>
    <row r="4169" spans="2:3">
      <c r="B4169" s="25"/>
      <c r="C4169" s="25"/>
    </row>
    <row r="4170" spans="2:3">
      <c r="B4170" s="25"/>
      <c r="C4170" s="25"/>
    </row>
    <row r="4171" spans="2:3">
      <c r="B4171" s="25"/>
      <c r="C4171" s="25"/>
    </row>
    <row r="4172" spans="2:3">
      <c r="B4172" s="25"/>
      <c r="C4172" s="25"/>
    </row>
    <row r="4173" spans="2:3">
      <c r="B4173" s="25"/>
      <c r="C4173" s="25"/>
    </row>
    <row r="4174" spans="2:3">
      <c r="B4174" s="25"/>
      <c r="C4174" s="25"/>
    </row>
    <row r="4175" spans="2:3">
      <c r="B4175" s="25"/>
      <c r="C4175" s="25"/>
    </row>
    <row r="4176" spans="2:3">
      <c r="B4176" s="25"/>
      <c r="C4176" s="25"/>
    </row>
    <row r="4177" spans="2:3">
      <c r="B4177" s="25"/>
      <c r="C4177" s="25"/>
    </row>
    <row r="4178" spans="2:3">
      <c r="B4178" s="25"/>
      <c r="C4178" s="25"/>
    </row>
    <row r="4179" spans="2:3">
      <c r="B4179" s="25"/>
      <c r="C4179" s="25"/>
    </row>
    <row r="4180" spans="2:3">
      <c r="B4180" s="25"/>
      <c r="C4180" s="25"/>
    </row>
    <row r="4181" spans="2:3">
      <c r="B4181" s="25"/>
      <c r="C4181" s="25"/>
    </row>
    <row r="4182" spans="2:3">
      <c r="B4182" s="25"/>
      <c r="C4182" s="25"/>
    </row>
    <row r="4183" spans="2:3">
      <c r="B4183" s="25"/>
      <c r="C4183" s="25"/>
    </row>
    <row r="4184" spans="2:3">
      <c r="B4184" s="25"/>
      <c r="C4184" s="25"/>
    </row>
    <row r="4185" spans="2:3">
      <c r="B4185" s="25"/>
      <c r="C4185" s="25"/>
    </row>
    <row r="4186" spans="2:3">
      <c r="B4186" s="25"/>
      <c r="C4186" s="25"/>
    </row>
    <row r="4187" spans="2:3">
      <c r="B4187" s="25"/>
      <c r="C4187" s="25"/>
    </row>
    <row r="4188" spans="2:3">
      <c r="B4188" s="25"/>
      <c r="C4188" s="25"/>
    </row>
    <row r="4189" spans="2:3">
      <c r="B4189" s="25"/>
      <c r="C4189" s="25"/>
    </row>
    <row r="4190" spans="2:3">
      <c r="B4190" s="25"/>
      <c r="C4190" s="25"/>
    </row>
    <row r="4191" spans="2:3">
      <c r="B4191" s="25"/>
      <c r="C4191" s="25"/>
    </row>
    <row r="4192" spans="2:3">
      <c r="B4192" s="25"/>
      <c r="C4192" s="25"/>
    </row>
    <row r="4193" spans="2:3">
      <c r="B4193" s="25"/>
      <c r="C4193" s="25"/>
    </row>
    <row r="4194" spans="2:3">
      <c r="B4194" s="25"/>
      <c r="C4194" s="25"/>
    </row>
    <row r="4195" spans="2:3">
      <c r="B4195" s="25"/>
      <c r="C4195" s="25"/>
    </row>
    <row r="4196" spans="2:3">
      <c r="B4196" s="25"/>
      <c r="C4196" s="25"/>
    </row>
    <row r="4197" spans="2:3">
      <c r="B4197" s="25"/>
      <c r="C4197" s="25"/>
    </row>
    <row r="4198" spans="2:3">
      <c r="B4198" s="25"/>
      <c r="C4198" s="25"/>
    </row>
    <row r="4199" spans="2:3">
      <c r="B4199" s="25"/>
      <c r="C4199" s="25"/>
    </row>
    <row r="4200" spans="2:3">
      <c r="B4200" s="25"/>
      <c r="C4200" s="25"/>
    </row>
    <row r="4201" spans="2:3">
      <c r="B4201" s="25"/>
      <c r="C4201" s="25"/>
    </row>
    <row r="4202" spans="2:3">
      <c r="B4202" s="25"/>
      <c r="C4202" s="25"/>
    </row>
    <row r="4203" spans="2:3">
      <c r="B4203" s="25"/>
      <c r="C4203" s="25"/>
    </row>
    <row r="4204" spans="2:3">
      <c r="B4204" s="25"/>
      <c r="C4204" s="25"/>
    </row>
    <row r="4205" spans="2:3">
      <c r="B4205" s="25"/>
      <c r="C4205" s="25"/>
    </row>
    <row r="4206" spans="2:3">
      <c r="B4206" s="25"/>
      <c r="C4206" s="25"/>
    </row>
    <row r="4207" spans="2:3">
      <c r="B4207" s="25"/>
      <c r="C4207" s="25"/>
    </row>
    <row r="4208" spans="2:3">
      <c r="B4208" s="25"/>
      <c r="C4208" s="25"/>
    </row>
    <row r="4209" spans="2:3">
      <c r="B4209" s="25"/>
      <c r="C4209" s="25"/>
    </row>
    <row r="4210" spans="2:3">
      <c r="B4210" s="25"/>
      <c r="C4210" s="25"/>
    </row>
    <row r="4211" spans="2:3">
      <c r="B4211" s="25"/>
      <c r="C4211" s="25"/>
    </row>
    <row r="4212" spans="2:3">
      <c r="B4212" s="25"/>
      <c r="C4212" s="25"/>
    </row>
    <row r="4213" spans="2:3">
      <c r="B4213" s="25"/>
      <c r="C4213" s="25"/>
    </row>
    <row r="4214" spans="2:3">
      <c r="B4214" s="25"/>
      <c r="C4214" s="25"/>
    </row>
    <row r="4215" spans="2:3">
      <c r="B4215" s="25"/>
      <c r="C4215" s="25"/>
    </row>
    <row r="4216" spans="2:3">
      <c r="B4216" s="25"/>
      <c r="C4216" s="25"/>
    </row>
    <row r="4217" spans="2:3">
      <c r="B4217" s="25"/>
      <c r="C4217" s="25"/>
    </row>
    <row r="4218" spans="2:3">
      <c r="B4218" s="25"/>
      <c r="C4218" s="25"/>
    </row>
    <row r="4219" spans="2:3">
      <c r="B4219" s="25"/>
      <c r="C4219" s="25"/>
    </row>
    <row r="4220" spans="2:3">
      <c r="B4220" s="25"/>
      <c r="C4220" s="25"/>
    </row>
    <row r="4221" spans="2:3">
      <c r="B4221" s="25"/>
      <c r="C4221" s="25"/>
    </row>
    <row r="4222" spans="2:3">
      <c r="B4222" s="25"/>
      <c r="C4222" s="25"/>
    </row>
    <row r="4223" spans="2:3">
      <c r="B4223" s="25"/>
      <c r="C4223" s="25"/>
    </row>
    <row r="4224" spans="2:3">
      <c r="B4224" s="25"/>
      <c r="C4224" s="25"/>
    </row>
    <row r="4225" spans="2:3">
      <c r="B4225" s="25"/>
      <c r="C4225" s="25"/>
    </row>
    <row r="4226" spans="2:3">
      <c r="B4226" s="25"/>
      <c r="C4226" s="25"/>
    </row>
    <row r="4227" spans="2:3">
      <c r="B4227" s="25"/>
      <c r="C4227" s="25"/>
    </row>
    <row r="4228" spans="2:3">
      <c r="B4228" s="25"/>
      <c r="C4228" s="25"/>
    </row>
    <row r="4229" spans="2:3">
      <c r="B4229" s="25"/>
      <c r="C4229" s="25"/>
    </row>
    <row r="4230" spans="2:3">
      <c r="B4230" s="25"/>
      <c r="C4230" s="25"/>
    </row>
    <row r="4231" spans="2:3">
      <c r="B4231" s="25"/>
      <c r="C4231" s="25"/>
    </row>
    <row r="4232" spans="2:3">
      <c r="B4232" s="25"/>
      <c r="C4232" s="25"/>
    </row>
    <row r="4233" spans="2:3">
      <c r="B4233" s="25"/>
      <c r="C4233" s="25"/>
    </row>
    <row r="4234" spans="2:3">
      <c r="B4234" s="25"/>
      <c r="C4234" s="25"/>
    </row>
    <row r="4235" spans="2:3">
      <c r="B4235" s="25"/>
      <c r="C4235" s="25"/>
    </row>
    <row r="4236" spans="2:3">
      <c r="B4236" s="25"/>
      <c r="C4236" s="25"/>
    </row>
    <row r="4237" spans="2:3">
      <c r="B4237" s="25"/>
      <c r="C4237" s="25"/>
    </row>
    <row r="4238" spans="2:3">
      <c r="B4238" s="25"/>
      <c r="C4238" s="25"/>
    </row>
    <row r="4239" spans="2:3">
      <c r="B4239" s="25"/>
      <c r="C4239" s="25"/>
    </row>
    <row r="4240" spans="2:3">
      <c r="B4240" s="25"/>
      <c r="C4240" s="25"/>
    </row>
    <row r="4241" spans="2:3">
      <c r="B4241" s="25"/>
      <c r="C4241" s="25"/>
    </row>
    <row r="4242" spans="2:3">
      <c r="B4242" s="25"/>
      <c r="C4242" s="25"/>
    </row>
    <row r="4243" spans="2:3">
      <c r="B4243" s="25"/>
      <c r="C4243" s="25"/>
    </row>
    <row r="4244" spans="2:3">
      <c r="B4244" s="25"/>
      <c r="C4244" s="25"/>
    </row>
    <row r="4245" spans="2:3">
      <c r="B4245" s="25"/>
      <c r="C4245" s="25"/>
    </row>
    <row r="4246" spans="2:3">
      <c r="B4246" s="25"/>
      <c r="C4246" s="25"/>
    </row>
    <row r="4247" spans="2:3">
      <c r="B4247" s="25"/>
      <c r="C4247" s="25"/>
    </row>
    <row r="4248" spans="2:3">
      <c r="B4248" s="25"/>
      <c r="C4248" s="25"/>
    </row>
    <row r="4249" spans="2:3">
      <c r="B4249" s="25"/>
      <c r="C4249" s="25"/>
    </row>
    <row r="4250" spans="2:3">
      <c r="B4250" s="25"/>
      <c r="C4250" s="25"/>
    </row>
    <row r="4251" spans="2:3">
      <c r="B4251" s="25"/>
      <c r="C4251" s="25"/>
    </row>
    <row r="4252" spans="2:3">
      <c r="B4252" s="25"/>
      <c r="C4252" s="25"/>
    </row>
    <row r="4253" spans="2:3">
      <c r="B4253" s="25"/>
      <c r="C4253" s="25"/>
    </row>
    <row r="4254" spans="2:3">
      <c r="B4254" s="25"/>
      <c r="C4254" s="25"/>
    </row>
    <row r="4255" spans="2:3">
      <c r="B4255" s="25"/>
      <c r="C4255" s="25"/>
    </row>
    <row r="4256" spans="2:3">
      <c r="B4256" s="25"/>
      <c r="C4256" s="25"/>
    </row>
    <row r="4257" spans="2:3">
      <c r="B4257" s="25"/>
      <c r="C4257" s="25"/>
    </row>
    <row r="4258" spans="2:3">
      <c r="B4258" s="25"/>
      <c r="C4258" s="25"/>
    </row>
    <row r="4259" spans="2:3">
      <c r="B4259" s="25"/>
      <c r="C4259" s="25"/>
    </row>
    <row r="4260" spans="2:3">
      <c r="B4260" s="25"/>
      <c r="C4260" s="25"/>
    </row>
    <row r="4261" spans="2:3">
      <c r="B4261" s="25"/>
      <c r="C4261" s="25"/>
    </row>
    <row r="4262" spans="2:3">
      <c r="B4262" s="25"/>
      <c r="C4262" s="25"/>
    </row>
    <row r="4263" spans="2:3">
      <c r="B4263" s="25"/>
      <c r="C4263" s="25"/>
    </row>
    <row r="4264" spans="2:3">
      <c r="B4264" s="25"/>
      <c r="C4264" s="25"/>
    </row>
    <row r="4265" spans="2:3">
      <c r="B4265" s="25"/>
      <c r="C4265" s="25"/>
    </row>
    <row r="4266" spans="2:3">
      <c r="B4266" s="25"/>
      <c r="C4266" s="25"/>
    </row>
    <row r="4267" spans="2:3">
      <c r="B4267" s="25"/>
      <c r="C4267" s="25"/>
    </row>
    <row r="4268" spans="2:3">
      <c r="B4268" s="25"/>
      <c r="C4268" s="25"/>
    </row>
    <row r="4269" spans="2:3">
      <c r="B4269" s="25"/>
      <c r="C4269" s="25"/>
    </row>
    <row r="4270" spans="2:3">
      <c r="B4270" s="25"/>
      <c r="C4270" s="25"/>
    </row>
    <row r="4271" spans="2:3">
      <c r="B4271" s="25"/>
      <c r="C4271" s="25"/>
    </row>
    <row r="4272" spans="2:3">
      <c r="B4272" s="25"/>
      <c r="C4272" s="25"/>
    </row>
    <row r="4273" spans="2:3">
      <c r="B4273" s="25"/>
      <c r="C4273" s="25"/>
    </row>
    <row r="4274" spans="2:3">
      <c r="B4274" s="25"/>
      <c r="C4274" s="25"/>
    </row>
    <row r="4275" spans="2:3">
      <c r="B4275" s="25"/>
      <c r="C4275" s="25"/>
    </row>
    <row r="4276" spans="2:3">
      <c r="B4276" s="25"/>
      <c r="C4276" s="25"/>
    </row>
    <row r="4277" spans="2:3">
      <c r="B4277" s="25"/>
      <c r="C4277" s="25"/>
    </row>
    <row r="4278" spans="2:3">
      <c r="B4278" s="25"/>
      <c r="C4278" s="25"/>
    </row>
    <row r="4279" spans="2:3">
      <c r="B4279" s="25"/>
      <c r="C4279" s="25"/>
    </row>
    <row r="4280" spans="2:3">
      <c r="B4280" s="25"/>
      <c r="C4280" s="25"/>
    </row>
    <row r="4281" spans="2:3">
      <c r="B4281" s="25"/>
      <c r="C4281" s="25"/>
    </row>
    <row r="4282" spans="2:3">
      <c r="B4282" s="25"/>
      <c r="C4282" s="25"/>
    </row>
    <row r="4283" spans="2:3">
      <c r="B4283" s="25"/>
      <c r="C4283" s="25"/>
    </row>
    <row r="4284" spans="2:3">
      <c r="B4284" s="25"/>
      <c r="C4284" s="25"/>
    </row>
    <row r="4285" spans="2:3">
      <c r="B4285" s="25"/>
      <c r="C4285" s="25"/>
    </row>
    <row r="4286" spans="2:3">
      <c r="B4286" s="25"/>
      <c r="C4286" s="25"/>
    </row>
    <row r="4287" spans="2:3">
      <c r="B4287" s="25"/>
      <c r="C4287" s="25"/>
    </row>
    <row r="4288" spans="2:3">
      <c r="B4288" s="25"/>
      <c r="C4288" s="25"/>
    </row>
    <row r="4289" spans="2:3">
      <c r="B4289" s="25"/>
      <c r="C4289" s="25"/>
    </row>
    <row r="4290" spans="2:3">
      <c r="B4290" s="25"/>
      <c r="C4290" s="25"/>
    </row>
    <row r="4291" spans="2:3">
      <c r="B4291" s="25"/>
      <c r="C4291" s="25"/>
    </row>
    <row r="4292" spans="2:3">
      <c r="B4292" s="25"/>
      <c r="C4292" s="25"/>
    </row>
    <row r="4293" spans="2:3">
      <c r="B4293" s="25"/>
      <c r="C4293" s="25"/>
    </row>
    <row r="4294" spans="2:3">
      <c r="B4294" s="25"/>
      <c r="C4294" s="25"/>
    </row>
    <row r="4295" spans="2:3">
      <c r="B4295" s="25"/>
      <c r="C4295" s="25"/>
    </row>
    <row r="4296" spans="2:3">
      <c r="B4296" s="25"/>
      <c r="C4296" s="25"/>
    </row>
    <row r="4297" spans="2:3">
      <c r="B4297" s="25"/>
      <c r="C4297" s="25"/>
    </row>
    <row r="4298" spans="2:3">
      <c r="B4298" s="25"/>
      <c r="C4298" s="25"/>
    </row>
    <row r="4299" spans="2:3">
      <c r="B4299" s="25"/>
      <c r="C4299" s="25"/>
    </row>
    <row r="4300" spans="2:3">
      <c r="B4300" s="25"/>
      <c r="C4300" s="25"/>
    </row>
    <row r="4301" spans="2:3">
      <c r="B4301" s="25"/>
      <c r="C4301" s="25"/>
    </row>
    <row r="4302" spans="2:3">
      <c r="B4302" s="25"/>
      <c r="C4302" s="25"/>
    </row>
    <row r="4303" spans="2:3">
      <c r="B4303" s="25"/>
      <c r="C4303" s="25"/>
    </row>
    <row r="4304" spans="2:3">
      <c r="B4304" s="25"/>
      <c r="C4304" s="25"/>
    </row>
    <row r="4305" spans="2:3">
      <c r="B4305" s="25"/>
      <c r="C4305" s="25"/>
    </row>
    <row r="4306" spans="2:3">
      <c r="B4306" s="25"/>
      <c r="C4306" s="25"/>
    </row>
    <row r="4307" spans="2:3">
      <c r="B4307" s="25"/>
      <c r="C4307" s="25"/>
    </row>
    <row r="4308" spans="2:3">
      <c r="B4308" s="25"/>
      <c r="C4308" s="25"/>
    </row>
    <row r="4309" spans="2:3">
      <c r="B4309" s="25"/>
      <c r="C4309" s="25"/>
    </row>
    <row r="4310" spans="2:3">
      <c r="B4310" s="25"/>
      <c r="C4310" s="25"/>
    </row>
    <row r="4311" spans="2:3">
      <c r="B4311" s="25"/>
      <c r="C4311" s="25"/>
    </row>
    <row r="4312" spans="2:3">
      <c r="B4312" s="25"/>
      <c r="C4312" s="25"/>
    </row>
    <row r="4313" spans="2:3">
      <c r="B4313" s="25"/>
      <c r="C4313" s="25"/>
    </row>
    <row r="4314" spans="2:3">
      <c r="B4314" s="25"/>
      <c r="C4314" s="25"/>
    </row>
    <row r="4315" spans="2:3">
      <c r="B4315" s="25"/>
      <c r="C4315" s="25"/>
    </row>
    <row r="4316" spans="2:3">
      <c r="B4316" s="25"/>
      <c r="C4316" s="25"/>
    </row>
    <row r="4317" spans="2:3">
      <c r="B4317" s="25"/>
      <c r="C4317" s="25"/>
    </row>
    <row r="4318" spans="2:3">
      <c r="B4318" s="25"/>
      <c r="C4318" s="25"/>
    </row>
    <row r="4319" spans="2:3">
      <c r="B4319" s="25"/>
      <c r="C4319" s="25"/>
    </row>
    <row r="4320" spans="2:3">
      <c r="B4320" s="25"/>
      <c r="C4320" s="25"/>
    </row>
    <row r="4321" spans="2:3">
      <c r="B4321" s="25"/>
      <c r="C4321" s="25"/>
    </row>
    <row r="4322" spans="2:3">
      <c r="B4322" s="25"/>
      <c r="C4322" s="25"/>
    </row>
    <row r="4323" spans="2:3">
      <c r="B4323" s="25"/>
      <c r="C4323" s="25"/>
    </row>
    <row r="4324" spans="2:3">
      <c r="B4324" s="25"/>
      <c r="C4324" s="25"/>
    </row>
    <row r="4325" spans="2:3">
      <c r="B4325" s="25"/>
      <c r="C4325" s="25"/>
    </row>
    <row r="4326" spans="2:3">
      <c r="B4326" s="25"/>
      <c r="C4326" s="25"/>
    </row>
    <row r="4327" spans="2:3">
      <c r="B4327" s="25"/>
      <c r="C4327" s="25"/>
    </row>
    <row r="4328" spans="2:3">
      <c r="B4328" s="25"/>
      <c r="C4328" s="25"/>
    </row>
    <row r="4329" spans="2:3">
      <c r="B4329" s="25"/>
      <c r="C4329" s="25"/>
    </row>
    <row r="4330" spans="2:3">
      <c r="B4330" s="25"/>
      <c r="C4330" s="25"/>
    </row>
    <row r="4331" spans="2:3">
      <c r="B4331" s="25"/>
      <c r="C4331" s="25"/>
    </row>
    <row r="4332" spans="2:3">
      <c r="B4332" s="25"/>
      <c r="C4332" s="25"/>
    </row>
    <row r="4333" spans="2:3">
      <c r="B4333" s="25"/>
      <c r="C4333" s="25"/>
    </row>
    <row r="4334" spans="2:3">
      <c r="B4334" s="25"/>
      <c r="C4334" s="25"/>
    </row>
    <row r="4335" spans="2:3">
      <c r="B4335" s="25"/>
      <c r="C4335" s="25"/>
    </row>
    <row r="4336" spans="2:3">
      <c r="B4336" s="25"/>
      <c r="C4336" s="25"/>
    </row>
    <row r="4337" spans="2:3">
      <c r="B4337" s="25"/>
      <c r="C4337" s="25"/>
    </row>
    <row r="4338" spans="2:3">
      <c r="B4338" s="25"/>
      <c r="C4338" s="25"/>
    </row>
    <row r="4339" spans="2:3">
      <c r="B4339" s="25"/>
      <c r="C4339" s="25"/>
    </row>
    <row r="4340" spans="2:3">
      <c r="B4340" s="25"/>
      <c r="C4340" s="25"/>
    </row>
    <row r="4341" spans="2:3">
      <c r="B4341" s="25"/>
      <c r="C4341" s="25"/>
    </row>
    <row r="4342" spans="2:3">
      <c r="B4342" s="25"/>
      <c r="C4342" s="25"/>
    </row>
    <row r="4343" spans="2:3">
      <c r="B4343" s="25"/>
      <c r="C4343" s="25"/>
    </row>
    <row r="4344" spans="2:3">
      <c r="B4344" s="25"/>
      <c r="C4344" s="25"/>
    </row>
    <row r="4345" spans="2:3">
      <c r="B4345" s="25"/>
      <c r="C4345" s="25"/>
    </row>
    <row r="4346" spans="2:3">
      <c r="B4346" s="25"/>
      <c r="C4346" s="25"/>
    </row>
    <row r="4347" spans="2:3">
      <c r="B4347" s="25"/>
      <c r="C4347" s="25"/>
    </row>
    <row r="4348" spans="2:3">
      <c r="B4348" s="25"/>
      <c r="C4348" s="25"/>
    </row>
    <row r="4349" spans="2:3">
      <c r="B4349" s="25"/>
      <c r="C4349" s="25"/>
    </row>
    <row r="4350" spans="2:3">
      <c r="B4350" s="25"/>
      <c r="C4350" s="25"/>
    </row>
    <row r="4351" spans="2:3">
      <c r="B4351" s="25"/>
      <c r="C4351" s="25"/>
    </row>
    <row r="4352" spans="2:3">
      <c r="B4352" s="25"/>
      <c r="C4352" s="25"/>
    </row>
  </sheetData>
  <mergeCells count="10">
    <mergeCell ref="H14:M16"/>
    <mergeCell ref="H21:M23"/>
    <mergeCell ref="B222:F222"/>
    <mergeCell ref="C1:G1"/>
    <mergeCell ref="C2:G2"/>
    <mergeCell ref="D3:E3"/>
    <mergeCell ref="D4:E4"/>
    <mergeCell ref="F4:G4"/>
    <mergeCell ref="A1:B3"/>
    <mergeCell ref="B4:C4"/>
  </mergeCells>
  <pageMargins left="0.511811024" right="0.511811024" top="0.78740157499999996" bottom="0.78740157499999996" header="0.31496062000000002" footer="0.31496062000000002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Plan2!A1:A2</xm:f>
          </x14:formula1>
          <xm:sqref>F3:G3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</sheetPr>
  <dimension ref="A1:J53"/>
  <sheetViews>
    <sheetView zoomScale="85" zoomScaleNormal="85" workbookViewId="0">
      <selection activeCell="E5" sqref="E5"/>
    </sheetView>
  </sheetViews>
  <sheetFormatPr defaultColWidth="9.140625" defaultRowHeight="18" customHeight="1"/>
  <cols>
    <col min="1" max="1" width="5.42578125" style="37" customWidth="1"/>
    <col min="2" max="2" width="46.140625" style="37" customWidth="1"/>
    <col min="3" max="3" width="9.28515625" style="43" customWidth="1"/>
    <col min="4" max="5" width="22.7109375" style="43" customWidth="1"/>
    <col min="6" max="9" width="22.7109375" style="37" customWidth="1"/>
    <col min="10" max="10" width="18.28515625" style="37" bestFit="1" customWidth="1"/>
    <col min="11" max="16384" width="9.140625" style="37"/>
  </cols>
  <sheetData>
    <row r="1" spans="1:10" ht="18.75">
      <c r="A1" s="32" t="s">
        <v>8924</v>
      </c>
      <c r="B1" s="33"/>
      <c r="C1" s="34" t="s">
        <v>3985</v>
      </c>
      <c r="D1" s="35"/>
      <c r="E1" s="35"/>
      <c r="F1" s="33"/>
      <c r="G1" s="33"/>
      <c r="H1" s="33"/>
      <c r="I1" s="33"/>
      <c r="J1" s="36"/>
    </row>
    <row r="2" spans="1:10" s="39" customFormat="1" ht="18" customHeight="1">
      <c r="A2" s="38"/>
      <c r="G2" s="40"/>
      <c r="H2" s="40"/>
      <c r="I2" s="40"/>
      <c r="J2" s="41"/>
    </row>
    <row r="3" spans="1:10" ht="5.25" customHeight="1">
      <c r="A3" s="42"/>
      <c r="J3" s="44"/>
    </row>
    <row r="4" spans="1:10" ht="21.75" customHeight="1">
      <c r="A4" s="293" t="s">
        <v>8953</v>
      </c>
      <c r="B4" s="294"/>
      <c r="C4" s="294"/>
      <c r="D4" s="294"/>
      <c r="F4" s="295" t="s">
        <v>3986</v>
      </c>
      <c r="G4" s="296"/>
      <c r="H4" s="297"/>
      <c r="I4" s="45"/>
      <c r="J4" s="46"/>
    </row>
    <row r="5" spans="1:10" ht="22.5" customHeight="1">
      <c r="A5" s="298" t="s">
        <v>8954</v>
      </c>
      <c r="B5" s="298"/>
      <c r="C5" s="298"/>
      <c r="D5" s="298"/>
      <c r="F5" s="299" t="s">
        <v>8921</v>
      </c>
      <c r="G5" s="300"/>
      <c r="H5" s="301"/>
      <c r="I5" s="47"/>
      <c r="J5" s="48"/>
    </row>
    <row r="6" spans="1:10" ht="5.25" customHeight="1">
      <c r="A6" s="42"/>
      <c r="F6" s="49"/>
      <c r="J6" s="44"/>
    </row>
    <row r="7" spans="1:10" ht="12.75" customHeight="1">
      <c r="A7" s="50" t="s">
        <v>3987</v>
      </c>
      <c r="B7" s="51"/>
      <c r="C7" s="52"/>
      <c r="D7" s="53"/>
      <c r="F7" s="54" t="s">
        <v>3988</v>
      </c>
      <c r="G7" s="55"/>
      <c r="H7" s="55"/>
      <c r="I7" s="56"/>
      <c r="J7" s="57" t="s">
        <v>3989</v>
      </c>
    </row>
    <row r="8" spans="1:10" ht="18" customHeight="1">
      <c r="A8" s="58"/>
      <c r="B8" s="302" t="s">
        <v>3990</v>
      </c>
      <c r="C8" s="302"/>
      <c r="D8" s="303"/>
      <c r="E8" s="37"/>
      <c r="F8" s="59" t="s">
        <v>8955</v>
      </c>
      <c r="G8" s="60"/>
      <c r="H8" s="60"/>
      <c r="I8" s="61"/>
      <c r="J8" s="62">
        <v>45349</v>
      </c>
    </row>
    <row r="9" spans="1:10" ht="18" customHeight="1">
      <c r="A9" s="313" t="s">
        <v>8949</v>
      </c>
      <c r="B9" s="314"/>
      <c r="C9" s="314"/>
      <c r="D9" s="314"/>
      <c r="E9" s="315"/>
      <c r="F9" s="63" t="s">
        <v>8931</v>
      </c>
      <c r="G9" s="64"/>
      <c r="H9" s="64"/>
      <c r="I9" s="61"/>
      <c r="J9" s="65"/>
    </row>
    <row r="10" spans="1:10" ht="6.75" customHeight="1">
      <c r="A10" s="42"/>
      <c r="J10" s="44"/>
    </row>
    <row r="11" spans="1:10" ht="18" customHeight="1">
      <c r="A11" s="304" t="s">
        <v>3991</v>
      </c>
      <c r="B11" s="307" t="s">
        <v>3992</v>
      </c>
      <c r="C11" s="310" t="s">
        <v>3993</v>
      </c>
      <c r="D11" s="66" t="s">
        <v>3994</v>
      </c>
      <c r="E11" s="67"/>
      <c r="F11" s="316" t="s">
        <v>3995</v>
      </c>
      <c r="G11" s="317"/>
      <c r="H11" s="66"/>
      <c r="I11" s="222"/>
      <c r="J11" s="68"/>
    </row>
    <row r="12" spans="1:10" ht="18" customHeight="1">
      <c r="A12" s="305"/>
      <c r="B12" s="308"/>
      <c r="C12" s="308"/>
      <c r="D12" s="311" t="s">
        <v>8959</v>
      </c>
      <c r="E12" s="312"/>
      <c r="F12" s="311" t="s">
        <v>8959</v>
      </c>
      <c r="G12" s="312"/>
      <c r="H12" s="311"/>
      <c r="I12" s="312"/>
      <c r="J12" s="69" t="s">
        <v>3955</v>
      </c>
    </row>
    <row r="13" spans="1:10" ht="72" customHeight="1">
      <c r="A13" s="306"/>
      <c r="B13" s="309"/>
      <c r="C13" s="309"/>
      <c r="D13" s="168" t="s">
        <v>8956</v>
      </c>
      <c r="E13" s="104" t="s">
        <v>8958</v>
      </c>
      <c r="F13" s="168" t="s">
        <v>8957</v>
      </c>
      <c r="G13" s="104" t="s">
        <v>8958</v>
      </c>
      <c r="H13" s="103"/>
      <c r="I13" s="103"/>
      <c r="J13" s="70"/>
    </row>
    <row r="14" spans="1:10" ht="20.100000000000001" customHeight="1">
      <c r="A14" s="288">
        <v>1</v>
      </c>
      <c r="B14" s="322" t="str">
        <f>Planilha_Modelo!C6</f>
        <v>SERVIÇOS PRELIMINARES</v>
      </c>
      <c r="C14" s="71" t="str">
        <f>Planilha_Modelo!D7</f>
        <v>M2</v>
      </c>
      <c r="D14" s="278">
        <v>3</v>
      </c>
      <c r="E14" s="279"/>
      <c r="F14" s="278">
        <v>3</v>
      </c>
      <c r="G14" s="279"/>
      <c r="H14" s="278"/>
      <c r="I14" s="279"/>
      <c r="J14" s="72">
        <f t="shared" ref="J14:J37" si="0">SUM(D14:I14)</f>
        <v>6</v>
      </c>
    </row>
    <row r="15" spans="1:10" ht="20.100000000000001" customHeight="1">
      <c r="A15" s="289"/>
      <c r="B15" s="323"/>
      <c r="C15" s="73" t="s">
        <v>3996</v>
      </c>
      <c r="D15" s="276">
        <v>1851.73</v>
      </c>
      <c r="E15" s="277"/>
      <c r="F15" s="276">
        <v>1851.73</v>
      </c>
      <c r="G15" s="277"/>
      <c r="H15" s="276"/>
      <c r="I15" s="277"/>
      <c r="J15" s="74">
        <f t="shared" si="0"/>
        <v>3703.46</v>
      </c>
    </row>
    <row r="16" spans="1:10" ht="20.100000000000001" customHeight="1">
      <c r="A16" s="288">
        <v>2</v>
      </c>
      <c r="B16" s="322" t="str">
        <f>Planilha_Modelo!C10</f>
        <v>RECAPEAMENTO ASFÁLTICO e=0,3m</v>
      </c>
      <c r="C16" s="71" t="s">
        <v>23</v>
      </c>
      <c r="D16" s="278">
        <v>4738.54</v>
      </c>
      <c r="E16" s="279"/>
      <c r="F16" s="278">
        <v>4738.54</v>
      </c>
      <c r="G16" s="292"/>
      <c r="H16" s="278"/>
      <c r="I16" s="279"/>
      <c r="J16" s="72">
        <f t="shared" si="0"/>
        <v>9477.08</v>
      </c>
    </row>
    <row r="17" spans="1:10" ht="20.100000000000001" customHeight="1">
      <c r="A17" s="289"/>
      <c r="B17" s="323"/>
      <c r="C17" s="73" t="s">
        <v>3996</v>
      </c>
      <c r="D17" s="276">
        <v>313125.68</v>
      </c>
      <c r="E17" s="277"/>
      <c r="F17" s="276">
        <v>313125.69</v>
      </c>
      <c r="G17" s="324"/>
      <c r="H17" s="276"/>
      <c r="I17" s="277"/>
      <c r="J17" s="74">
        <f t="shared" si="0"/>
        <v>626251.37</v>
      </c>
    </row>
    <row r="18" spans="1:10" ht="20.100000000000001" customHeight="1">
      <c r="A18" s="288">
        <v>4</v>
      </c>
      <c r="B18" s="290"/>
      <c r="C18" s="71" t="s">
        <v>50</v>
      </c>
      <c r="D18" s="278"/>
      <c r="E18" s="279"/>
      <c r="F18" s="278"/>
      <c r="G18" s="292"/>
      <c r="H18" s="278"/>
      <c r="I18" s="279"/>
      <c r="J18" s="72">
        <f t="shared" si="0"/>
        <v>0</v>
      </c>
    </row>
    <row r="19" spans="1:10" ht="20.100000000000001" customHeight="1">
      <c r="A19" s="289"/>
      <c r="B19" s="291"/>
      <c r="C19" s="73" t="s">
        <v>3996</v>
      </c>
      <c r="D19" s="276"/>
      <c r="E19" s="277"/>
      <c r="F19" s="276"/>
      <c r="G19" s="277"/>
      <c r="H19" s="276"/>
      <c r="I19" s="277"/>
      <c r="J19" s="74">
        <f t="shared" si="0"/>
        <v>0</v>
      </c>
    </row>
    <row r="20" spans="1:10" ht="20.100000000000001" customHeight="1">
      <c r="A20" s="288">
        <v>5</v>
      </c>
      <c r="B20" s="290"/>
      <c r="C20" s="71" t="s">
        <v>50</v>
      </c>
      <c r="D20" s="278"/>
      <c r="E20" s="279"/>
      <c r="F20" s="278"/>
      <c r="G20" s="292"/>
      <c r="H20" s="278"/>
      <c r="I20" s="279"/>
      <c r="J20" s="72">
        <f t="shared" si="0"/>
        <v>0</v>
      </c>
    </row>
    <row r="21" spans="1:10" ht="20.100000000000001" customHeight="1">
      <c r="A21" s="289"/>
      <c r="B21" s="291"/>
      <c r="C21" s="73" t="s">
        <v>3996</v>
      </c>
      <c r="D21" s="276"/>
      <c r="E21" s="277"/>
      <c r="F21" s="276"/>
      <c r="G21" s="277"/>
      <c r="H21" s="276"/>
      <c r="I21" s="277"/>
      <c r="J21" s="74">
        <f t="shared" si="0"/>
        <v>0</v>
      </c>
    </row>
    <row r="22" spans="1:10" ht="20.100000000000001" customHeight="1">
      <c r="A22" s="288">
        <v>6</v>
      </c>
      <c r="B22" s="290"/>
      <c r="C22" s="71" t="s">
        <v>50</v>
      </c>
      <c r="D22" s="278"/>
      <c r="E22" s="279"/>
      <c r="F22" s="278"/>
      <c r="G22" s="292"/>
      <c r="H22" s="278"/>
      <c r="I22" s="279"/>
      <c r="J22" s="72">
        <f t="shared" si="0"/>
        <v>0</v>
      </c>
    </row>
    <row r="23" spans="1:10" ht="20.100000000000001" customHeight="1">
      <c r="A23" s="289"/>
      <c r="B23" s="291"/>
      <c r="C23" s="73" t="s">
        <v>3996</v>
      </c>
      <c r="D23" s="276"/>
      <c r="E23" s="277"/>
      <c r="F23" s="276"/>
      <c r="G23" s="277"/>
      <c r="H23" s="276"/>
      <c r="I23" s="277"/>
      <c r="J23" s="74">
        <f t="shared" si="0"/>
        <v>0</v>
      </c>
    </row>
    <row r="24" spans="1:10" ht="20.100000000000001" customHeight="1">
      <c r="A24" s="288">
        <v>7</v>
      </c>
      <c r="B24" s="290"/>
      <c r="C24" s="71" t="s">
        <v>50</v>
      </c>
      <c r="D24" s="278"/>
      <c r="E24" s="279"/>
      <c r="F24" s="278"/>
      <c r="G24" s="292"/>
      <c r="H24" s="278"/>
      <c r="I24" s="279"/>
      <c r="J24" s="72">
        <f t="shared" si="0"/>
        <v>0</v>
      </c>
    </row>
    <row r="25" spans="1:10" ht="20.100000000000001" customHeight="1">
      <c r="A25" s="289"/>
      <c r="B25" s="291"/>
      <c r="C25" s="73" t="s">
        <v>3996</v>
      </c>
      <c r="D25" s="276"/>
      <c r="E25" s="277"/>
      <c r="F25" s="276"/>
      <c r="G25" s="277"/>
      <c r="H25" s="276"/>
      <c r="I25" s="277"/>
      <c r="J25" s="74">
        <f t="shared" si="0"/>
        <v>0</v>
      </c>
    </row>
    <row r="26" spans="1:10" ht="20.100000000000001" customHeight="1">
      <c r="A26" s="288">
        <v>8</v>
      </c>
      <c r="B26" s="290"/>
      <c r="C26" s="71" t="s">
        <v>50</v>
      </c>
      <c r="D26" s="278"/>
      <c r="E26" s="292"/>
      <c r="F26" s="278"/>
      <c r="G26" s="292"/>
      <c r="H26" s="278"/>
      <c r="I26" s="279"/>
      <c r="J26" s="72">
        <f t="shared" si="0"/>
        <v>0</v>
      </c>
    </row>
    <row r="27" spans="1:10" ht="20.100000000000001" customHeight="1" thickBot="1">
      <c r="A27" s="289"/>
      <c r="B27" s="291"/>
      <c r="C27" s="73" t="s">
        <v>3996</v>
      </c>
      <c r="D27" s="276"/>
      <c r="E27" s="277"/>
      <c r="F27" s="276"/>
      <c r="G27" s="277"/>
      <c r="H27" s="276"/>
      <c r="I27" s="277"/>
      <c r="J27" s="74">
        <f t="shared" si="0"/>
        <v>0</v>
      </c>
    </row>
    <row r="28" spans="1:10" ht="20.100000000000001" hidden="1" customHeight="1" thickBot="1">
      <c r="A28" s="288">
        <v>9</v>
      </c>
      <c r="B28" s="290"/>
      <c r="C28" s="71" t="s">
        <v>50</v>
      </c>
      <c r="D28" s="278"/>
      <c r="E28" s="279"/>
      <c r="F28" s="278"/>
      <c r="G28" s="292"/>
      <c r="H28" s="278"/>
      <c r="I28" s="279"/>
      <c r="J28" s="72">
        <f t="shared" si="0"/>
        <v>0</v>
      </c>
    </row>
    <row r="29" spans="1:10" ht="20.100000000000001" hidden="1" customHeight="1" thickBot="1">
      <c r="A29" s="289"/>
      <c r="B29" s="291"/>
      <c r="C29" s="73" t="s">
        <v>3996</v>
      </c>
      <c r="D29" s="276"/>
      <c r="E29" s="277"/>
      <c r="F29" s="276"/>
      <c r="G29" s="277"/>
      <c r="H29" s="276"/>
      <c r="I29" s="277"/>
      <c r="J29" s="74">
        <f t="shared" si="0"/>
        <v>0</v>
      </c>
    </row>
    <row r="30" spans="1:10" ht="20.100000000000001" hidden="1" customHeight="1" thickBot="1">
      <c r="A30" s="288">
        <v>10</v>
      </c>
      <c r="B30" s="290"/>
      <c r="C30" s="71" t="s">
        <v>50</v>
      </c>
      <c r="D30" s="278"/>
      <c r="E30" s="279"/>
      <c r="F30" s="278"/>
      <c r="G30" s="292"/>
      <c r="H30" s="278"/>
      <c r="I30" s="279"/>
      <c r="J30" s="72">
        <f t="shared" si="0"/>
        <v>0</v>
      </c>
    </row>
    <row r="31" spans="1:10" ht="20.100000000000001" hidden="1" customHeight="1" thickBot="1">
      <c r="A31" s="289"/>
      <c r="B31" s="291"/>
      <c r="C31" s="73" t="s">
        <v>3996</v>
      </c>
      <c r="D31" s="276"/>
      <c r="E31" s="277"/>
      <c r="F31" s="276"/>
      <c r="G31" s="277"/>
      <c r="H31" s="276"/>
      <c r="I31" s="277"/>
      <c r="J31" s="74">
        <f t="shared" si="0"/>
        <v>0</v>
      </c>
    </row>
    <row r="32" spans="1:10" ht="20.100000000000001" hidden="1" customHeight="1" thickBot="1">
      <c r="A32" s="288">
        <v>11</v>
      </c>
      <c r="B32" s="290"/>
      <c r="C32" s="71" t="s">
        <v>50</v>
      </c>
      <c r="D32" s="278"/>
      <c r="E32" s="279"/>
      <c r="F32" s="278"/>
      <c r="G32" s="292"/>
      <c r="H32" s="278"/>
      <c r="I32" s="279"/>
      <c r="J32" s="72">
        <f t="shared" si="0"/>
        <v>0</v>
      </c>
    </row>
    <row r="33" spans="1:10" ht="20.100000000000001" hidden="1" customHeight="1" thickBot="1">
      <c r="A33" s="289"/>
      <c r="B33" s="291"/>
      <c r="C33" s="73" t="s">
        <v>3996</v>
      </c>
      <c r="D33" s="276"/>
      <c r="E33" s="277"/>
      <c r="F33" s="276"/>
      <c r="G33" s="277"/>
      <c r="H33" s="276"/>
      <c r="I33" s="277"/>
      <c r="J33" s="74">
        <f t="shared" si="0"/>
        <v>0</v>
      </c>
    </row>
    <row r="34" spans="1:10" ht="20.100000000000001" hidden="1" customHeight="1" thickBot="1">
      <c r="A34" s="288">
        <v>12</v>
      </c>
      <c r="B34" s="290"/>
      <c r="C34" s="71" t="s">
        <v>50</v>
      </c>
      <c r="D34" s="278"/>
      <c r="E34" s="279"/>
      <c r="F34" s="278"/>
      <c r="G34" s="292"/>
      <c r="H34" s="278"/>
      <c r="I34" s="279"/>
      <c r="J34" s="72">
        <f t="shared" si="0"/>
        <v>0</v>
      </c>
    </row>
    <row r="35" spans="1:10" ht="20.100000000000001" hidden="1" customHeight="1" thickBot="1">
      <c r="A35" s="289"/>
      <c r="B35" s="291"/>
      <c r="C35" s="73" t="s">
        <v>3996</v>
      </c>
      <c r="D35" s="276"/>
      <c r="E35" s="277"/>
      <c r="F35" s="276"/>
      <c r="G35" s="277"/>
      <c r="H35" s="276"/>
      <c r="I35" s="277"/>
      <c r="J35" s="74">
        <f t="shared" si="0"/>
        <v>0</v>
      </c>
    </row>
    <row r="36" spans="1:10" ht="20.100000000000001" hidden="1" customHeight="1" thickBot="1">
      <c r="A36" s="288">
        <v>13</v>
      </c>
      <c r="B36" s="290"/>
      <c r="C36" s="71" t="s">
        <v>50</v>
      </c>
      <c r="D36" s="278"/>
      <c r="E36" s="279"/>
      <c r="F36" s="278"/>
      <c r="G36" s="292"/>
      <c r="H36" s="278"/>
      <c r="I36" s="279"/>
      <c r="J36" s="72">
        <f t="shared" si="0"/>
        <v>0</v>
      </c>
    </row>
    <row r="37" spans="1:10" ht="20.100000000000001" hidden="1" customHeight="1" thickBot="1">
      <c r="A37" s="289"/>
      <c r="B37" s="291"/>
      <c r="C37" s="73" t="s">
        <v>3996</v>
      </c>
      <c r="D37" s="276"/>
      <c r="E37" s="277"/>
      <c r="F37" s="276"/>
      <c r="G37" s="277"/>
      <c r="H37" s="280"/>
      <c r="I37" s="281"/>
      <c r="J37" s="74">
        <f t="shared" si="0"/>
        <v>0</v>
      </c>
    </row>
    <row r="38" spans="1:10" ht="6.75" customHeight="1" thickBot="1">
      <c r="A38" s="75"/>
      <c r="B38" s="76"/>
      <c r="C38" s="77"/>
      <c r="D38" s="78"/>
      <c r="E38" s="78"/>
      <c r="F38" s="79"/>
      <c r="G38" s="79"/>
      <c r="H38" s="79"/>
      <c r="I38" s="79"/>
      <c r="J38" s="80"/>
    </row>
    <row r="39" spans="1:10" ht="20.100000000000001" customHeight="1">
      <c r="A39" s="81" t="s">
        <v>8930</v>
      </c>
      <c r="B39" s="82"/>
      <c r="C39" s="83"/>
      <c r="D39" s="268">
        <v>300000</v>
      </c>
      <c r="E39" s="269"/>
      <c r="F39" s="270">
        <v>300000</v>
      </c>
      <c r="G39" s="271"/>
      <c r="H39" s="286"/>
      <c r="I39" s="287"/>
      <c r="J39" s="218">
        <f>SUM(D39:I39)</f>
        <v>600000</v>
      </c>
    </row>
    <row r="40" spans="1:10" ht="20.100000000000001" customHeight="1">
      <c r="A40" s="84" t="s">
        <v>3997</v>
      </c>
      <c r="B40" s="82"/>
      <c r="C40" s="83"/>
      <c r="D40" s="272">
        <v>14977.41</v>
      </c>
      <c r="E40" s="273"/>
      <c r="F40" s="274">
        <v>14977.42</v>
      </c>
      <c r="G40" s="275"/>
      <c r="H40" s="274"/>
      <c r="I40" s="285"/>
      <c r="J40" s="219">
        <f>SUM(D40:I40)</f>
        <v>29954.83</v>
      </c>
    </row>
    <row r="41" spans="1:10" s="87" customFormat="1" ht="20.100000000000001" customHeight="1">
      <c r="A41" s="81" t="s">
        <v>3998</v>
      </c>
      <c r="B41" s="85"/>
      <c r="C41" s="86"/>
      <c r="D41" s="264">
        <v>314977.40999999997</v>
      </c>
      <c r="E41" s="265"/>
      <c r="F41" s="266">
        <v>314977.42</v>
      </c>
      <c r="G41" s="267"/>
      <c r="H41" s="266"/>
      <c r="I41" s="267"/>
      <c r="J41" s="220">
        <f>SUM(J39:J40)</f>
        <v>629954.82999999996</v>
      </c>
    </row>
    <row r="42" spans="1:10" s="87" customFormat="1" ht="4.5" customHeight="1">
      <c r="A42" s="88"/>
      <c r="B42" s="89"/>
      <c r="C42" s="90"/>
      <c r="D42" s="91"/>
      <c r="E42" s="91"/>
      <c r="F42" s="92"/>
      <c r="G42" s="92"/>
      <c r="H42" s="92"/>
      <c r="I42" s="92"/>
      <c r="J42" s="93"/>
    </row>
    <row r="43" spans="1:10" ht="9" customHeight="1">
      <c r="A43" s="42"/>
      <c r="F43" s="39"/>
      <c r="G43" s="39"/>
      <c r="H43" s="39"/>
      <c r="I43" s="39"/>
      <c r="J43" s="94"/>
    </row>
    <row r="44" spans="1:10" ht="15" customHeight="1">
      <c r="A44" s="95" t="s">
        <v>8946</v>
      </c>
      <c r="B44" s="39"/>
      <c r="C44" s="96"/>
      <c r="D44" s="96"/>
      <c r="E44" s="96"/>
      <c r="F44" s="97"/>
      <c r="H44" s="283" t="s">
        <v>8967</v>
      </c>
      <c r="I44" s="283"/>
      <c r="J44" s="284"/>
    </row>
    <row r="45" spans="1:10" ht="20.25" customHeight="1">
      <c r="A45" s="320" t="s">
        <v>8922</v>
      </c>
      <c r="B45" s="321"/>
      <c r="C45" s="98"/>
      <c r="D45" s="325" t="s">
        <v>8961</v>
      </c>
      <c r="E45" s="325"/>
      <c r="F45" s="325"/>
      <c r="G45" s="325"/>
      <c r="H45" s="282"/>
      <c r="I45" s="282"/>
      <c r="J45" s="44"/>
    </row>
    <row r="46" spans="1:10" ht="20.25" customHeight="1">
      <c r="A46" s="221"/>
      <c r="B46" s="223" t="s">
        <v>8960</v>
      </c>
      <c r="C46" s="98"/>
      <c r="D46" s="325" t="s">
        <v>8962</v>
      </c>
      <c r="E46" s="325"/>
      <c r="F46" s="325"/>
      <c r="G46" s="325"/>
      <c r="H46" s="325"/>
      <c r="I46" s="325"/>
      <c r="J46" s="326"/>
    </row>
    <row r="47" spans="1:10" ht="18" customHeight="1" thickBot="1">
      <c r="A47" s="318" t="s">
        <v>8923</v>
      </c>
      <c r="B47" s="319"/>
      <c r="C47" s="99" t="s">
        <v>3999</v>
      </c>
      <c r="D47" s="327" t="s">
        <v>8963</v>
      </c>
      <c r="E47" s="327"/>
      <c r="F47" s="327"/>
      <c r="G47" s="327"/>
      <c r="H47" s="214"/>
      <c r="I47" s="100"/>
      <c r="J47" s="101"/>
    </row>
    <row r="48" spans="1:10" ht="17.25" customHeight="1">
      <c r="D48" s="37"/>
      <c r="E48" s="37"/>
    </row>
    <row r="49" spans="1:5" ht="18" customHeight="1">
      <c r="B49" s="102"/>
      <c r="D49" s="37"/>
      <c r="E49" s="37"/>
    </row>
    <row r="50" spans="1:5" ht="18" customHeight="1">
      <c r="B50" s="102"/>
      <c r="D50" s="37"/>
      <c r="E50" s="37"/>
    </row>
    <row r="51" spans="1:5" ht="18" customHeight="1">
      <c r="B51" s="102"/>
      <c r="D51" s="37"/>
      <c r="E51" s="37"/>
    </row>
    <row r="52" spans="1:5" ht="5.25" customHeight="1">
      <c r="A52" s="39"/>
      <c r="B52" s="39"/>
      <c r="D52" s="37"/>
      <c r="E52" s="37"/>
    </row>
    <row r="53" spans="1:5" ht="18" customHeight="1">
      <c r="A53" s="39"/>
      <c r="B53" s="102"/>
      <c r="D53" s="37"/>
      <c r="E53" s="37"/>
    </row>
  </sheetData>
  <mergeCells count="125">
    <mergeCell ref="A47:B47"/>
    <mergeCell ref="A45:B45"/>
    <mergeCell ref="A14:A15"/>
    <mergeCell ref="B14:B15"/>
    <mergeCell ref="D14:E14"/>
    <mergeCell ref="F14:G14"/>
    <mergeCell ref="D15:E15"/>
    <mergeCell ref="F15:G15"/>
    <mergeCell ref="A16:A17"/>
    <mergeCell ref="B16:B17"/>
    <mergeCell ref="D16:E16"/>
    <mergeCell ref="F16:G16"/>
    <mergeCell ref="D17:E17"/>
    <mergeCell ref="F17:G17"/>
    <mergeCell ref="D46:J46"/>
    <mergeCell ref="D45:G45"/>
    <mergeCell ref="D47:G47"/>
    <mergeCell ref="A20:A21"/>
    <mergeCell ref="B20:B21"/>
    <mergeCell ref="D20:E20"/>
    <mergeCell ref="F20:G20"/>
    <mergeCell ref="D21:E21"/>
    <mergeCell ref="F21:G21"/>
    <mergeCell ref="A18:A19"/>
    <mergeCell ref="A4:D4"/>
    <mergeCell ref="F4:H4"/>
    <mergeCell ref="A5:D5"/>
    <mergeCell ref="F5:H5"/>
    <mergeCell ref="B8:D8"/>
    <mergeCell ref="A11:A13"/>
    <mergeCell ref="B11:B13"/>
    <mergeCell ref="C11:C13"/>
    <mergeCell ref="D12:E12"/>
    <mergeCell ref="F12:G12"/>
    <mergeCell ref="H12:I12"/>
    <mergeCell ref="A9:E9"/>
    <mergeCell ref="F11:G11"/>
    <mergeCell ref="A26:A27"/>
    <mergeCell ref="B26:B27"/>
    <mergeCell ref="D26:E26"/>
    <mergeCell ref="F26:G26"/>
    <mergeCell ref="D27:E27"/>
    <mergeCell ref="F27:G27"/>
    <mergeCell ref="B18:B19"/>
    <mergeCell ref="D18:E18"/>
    <mergeCell ref="F18:G18"/>
    <mergeCell ref="D19:E19"/>
    <mergeCell ref="F19:G19"/>
    <mergeCell ref="A24:A25"/>
    <mergeCell ref="B24:B25"/>
    <mergeCell ref="D24:E24"/>
    <mergeCell ref="F24:G24"/>
    <mergeCell ref="D25:E25"/>
    <mergeCell ref="F25:G25"/>
    <mergeCell ref="A22:A23"/>
    <mergeCell ref="B22:B23"/>
    <mergeCell ref="D22:E22"/>
    <mergeCell ref="F22:G22"/>
    <mergeCell ref="D23:E23"/>
    <mergeCell ref="F23:G23"/>
    <mergeCell ref="A30:A31"/>
    <mergeCell ref="B30:B31"/>
    <mergeCell ref="D30:E30"/>
    <mergeCell ref="F30:G30"/>
    <mergeCell ref="D31:E31"/>
    <mergeCell ref="F31:G31"/>
    <mergeCell ref="A28:A29"/>
    <mergeCell ref="B28:B29"/>
    <mergeCell ref="D28:E28"/>
    <mergeCell ref="F28:G28"/>
    <mergeCell ref="D29:E29"/>
    <mergeCell ref="F29:G29"/>
    <mergeCell ref="H32:I32"/>
    <mergeCell ref="A36:A37"/>
    <mergeCell ref="B36:B37"/>
    <mergeCell ref="D36:E36"/>
    <mergeCell ref="F36:G36"/>
    <mergeCell ref="D37:E37"/>
    <mergeCell ref="F37:G37"/>
    <mergeCell ref="A34:A35"/>
    <mergeCell ref="B34:B35"/>
    <mergeCell ref="D34:E34"/>
    <mergeCell ref="F34:G34"/>
    <mergeCell ref="D35:E35"/>
    <mergeCell ref="F35:G35"/>
    <mergeCell ref="A32:A33"/>
    <mergeCell ref="B32:B33"/>
    <mergeCell ref="D32:E32"/>
    <mergeCell ref="F32:G32"/>
    <mergeCell ref="D33:E33"/>
    <mergeCell ref="F33:G33"/>
    <mergeCell ref="H45:I45"/>
    <mergeCell ref="H44:J44"/>
    <mergeCell ref="H40:I40"/>
    <mergeCell ref="H39:I39"/>
    <mergeCell ref="H41:I41"/>
    <mergeCell ref="H17:I17"/>
    <mergeCell ref="H16:I16"/>
    <mergeCell ref="H15:I15"/>
    <mergeCell ref="H14:I14"/>
    <mergeCell ref="H19:I19"/>
    <mergeCell ref="H18:I18"/>
    <mergeCell ref="H21:I21"/>
    <mergeCell ref="H20:I20"/>
    <mergeCell ref="H23:I23"/>
    <mergeCell ref="H22:I22"/>
    <mergeCell ref="H25:I25"/>
    <mergeCell ref="H24:I24"/>
    <mergeCell ref="H27:I27"/>
    <mergeCell ref="H26:I26"/>
    <mergeCell ref="H29:I29"/>
    <mergeCell ref="H28:I28"/>
    <mergeCell ref="H31:I31"/>
    <mergeCell ref="H30:I30"/>
    <mergeCell ref="H33:I33"/>
    <mergeCell ref="D41:E41"/>
    <mergeCell ref="F41:G41"/>
    <mergeCell ref="D39:E39"/>
    <mergeCell ref="F39:G39"/>
    <mergeCell ref="D40:E40"/>
    <mergeCell ref="F40:G40"/>
    <mergeCell ref="H35:I35"/>
    <mergeCell ref="H34:I34"/>
    <mergeCell ref="H37:I37"/>
    <mergeCell ref="H36:I36"/>
  </mergeCells>
  <pageMargins left="0.51181102362204722" right="0.51181102362204722" top="1.5748031496062993" bottom="0.78740157480314965" header="0.31496062992125984" footer="0.31496062992125984"/>
  <pageSetup paperSize="9" scale="6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A3" sqref="A3"/>
    </sheetView>
  </sheetViews>
  <sheetFormatPr defaultRowHeight="15"/>
  <sheetData>
    <row r="1" spans="1:1">
      <c r="A1" t="s">
        <v>8719</v>
      </c>
    </row>
    <row r="2" spans="1:1">
      <c r="A2" t="s">
        <v>8720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Boletim_171_Sem_Desoneração</vt:lpstr>
      <vt:lpstr>CDHU</vt:lpstr>
      <vt:lpstr>Planilha_Modelo</vt:lpstr>
      <vt:lpstr>Exe_Composição</vt:lpstr>
      <vt:lpstr>Modelo_Cronograma</vt:lpstr>
      <vt:lpstr>Plan2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Monique hubach Pieretti</cp:lastModifiedBy>
  <cp:lastPrinted>2024-03-25T10:40:52Z</cp:lastPrinted>
  <dcterms:created xsi:type="dcterms:W3CDTF">2016-10-20T17:19:53Z</dcterms:created>
  <dcterms:modified xsi:type="dcterms:W3CDTF">2024-05-16T18:03:41Z</dcterms:modified>
</cp:coreProperties>
</file>